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E:\2019\informes ley\plan anticorrupcion\1er seguimiento\"/>
    </mc:Choice>
  </mc:AlternateContent>
  <xr:revisionPtr revIDLastSave="0" documentId="13_ncr:1_{0D37FC47-EF9A-4158-B24B-9BA9C41C3693}" xr6:coauthVersionLast="36" xr6:coauthVersionMax="36" xr10:uidLastSave="{00000000-0000-0000-0000-000000000000}"/>
  <bookViews>
    <workbookView xWindow="0" yWindow="0" windowWidth="24000" windowHeight="8925" tabRatio="854" xr2:uid="{00000000-000D-0000-FFFF-FFFF00000000}"/>
  </bookViews>
  <sheets>
    <sheet name="paac" sheetId="14" r:id="rId1"/>
  </sheets>
  <definedNames>
    <definedName name="_xlnm._FilterDatabase" localSheetId="0" hidden="1">paac!$A$2:$AB$50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A19" i="14" l="1"/>
  <c r="AA20" i="14"/>
  <c r="AA21" i="14"/>
  <c r="AA22" i="14"/>
  <c r="AA23" i="14"/>
  <c r="AA24" i="14"/>
  <c r="AA25" i="14"/>
  <c r="AA26" i="14"/>
  <c r="AA27" i="14"/>
  <c r="AA28" i="14"/>
  <c r="AA29" i="14"/>
  <c r="AA30" i="14"/>
  <c r="AA31" i="14"/>
  <c r="AA33" i="14"/>
  <c r="AA34" i="14"/>
  <c r="AA35" i="14"/>
  <c r="AA36" i="14"/>
  <c r="AA37" i="14"/>
  <c r="AA38" i="14"/>
  <c r="AA39" i="14"/>
  <c r="AA41" i="14"/>
  <c r="AA42" i="14"/>
  <c r="AA43" i="14"/>
  <c r="AA44" i="14"/>
  <c r="AA45" i="14"/>
  <c r="AA46" i="14"/>
  <c r="AA47" i="14"/>
  <c r="AA49" i="14"/>
  <c r="AA11" i="14"/>
  <c r="AA12" i="14"/>
  <c r="AA13" i="14"/>
  <c r="AA14" i="14"/>
  <c r="AA15" i="14"/>
  <c r="AA16" i="14"/>
  <c r="AA17" i="14"/>
  <c r="AA18" i="14"/>
  <c r="AA4" i="14"/>
  <c r="AA5" i="14"/>
  <c r="AA6" i="14"/>
  <c r="AA7" i="14"/>
  <c r="AA3" i="14"/>
  <c r="AA50" i="14"/>
</calcChain>
</file>

<file path=xl/sharedStrings.xml><?xml version="1.0" encoding="utf-8"?>
<sst xmlns="http://schemas.openxmlformats.org/spreadsheetml/2006/main" count="629" uniqueCount="360">
  <si>
    <t>Subdirección Administrativa</t>
  </si>
  <si>
    <t>Subdirección de Programas y Proyectos</t>
  </si>
  <si>
    <t>Subsecretaría de Gestión Financiera</t>
  </si>
  <si>
    <t>Subdirección de Programas y proyectos</t>
  </si>
  <si>
    <t>Secretaría Distrital del Hábitat 
Plan Anticorrupción y de Atención al Ciudadano 2018</t>
  </si>
  <si>
    <t>Proceso</t>
  </si>
  <si>
    <t>Subcomponente/Proceso</t>
  </si>
  <si>
    <t>Meta/Producto</t>
  </si>
  <si>
    <t>Actividad</t>
  </si>
  <si>
    <t>Indicador</t>
  </si>
  <si>
    <t>Responsable de la Actividad</t>
  </si>
  <si>
    <t>Área que lidera la meta</t>
  </si>
  <si>
    <t>Fecha Inicio</t>
  </si>
  <si>
    <t>Fecha de Finalización</t>
  </si>
  <si>
    <t>ENERO</t>
  </si>
  <si>
    <t>FEBRERO</t>
  </si>
  <si>
    <t>MARZO</t>
  </si>
  <si>
    <t>ABRIL</t>
  </si>
  <si>
    <t>MAYO</t>
  </si>
  <si>
    <t>JUNIO</t>
  </si>
  <si>
    <t>JULIO</t>
  </si>
  <si>
    <t>SEPTIEMBRE</t>
  </si>
  <si>
    <t>OCTUBRE</t>
  </si>
  <si>
    <t>NOVIEMBRE</t>
  </si>
  <si>
    <t>DICIEMBRE</t>
  </si>
  <si>
    <t>% DE CUMPLIMIENTO POR ACTIVIDAD  EN EL PERÍODO</t>
  </si>
  <si>
    <t>Subdirección de programas y Proyectos.</t>
  </si>
  <si>
    <t>F1</t>
  </si>
  <si>
    <t>COMPONENTE 1: GESTIÓN DEL RIESGO DE CORRUPCIÓN – MAPA DE RIESGOS DE CORRUPCIÓN</t>
  </si>
  <si>
    <t xml:space="preserve">SUBCOMPONENTE /PROCESO 1 POLÍTICA DE ADMINISTRACIÓN DE RIESGOS
</t>
  </si>
  <si>
    <t xml:space="preserve">Subdirección de Programas y Proyectos </t>
  </si>
  <si>
    <t>F2</t>
  </si>
  <si>
    <t xml:space="preserve">SUBCOMPONENTE /PROCESO 2
CONSTRUCCIÓN O ACTUALIZACIÓN DEL MAPA DE RIESGOS DE CORRUPCIÓN
</t>
  </si>
  <si>
    <t>Número de procesos con el mapa de riesgos revisado y/o actualizado.</t>
  </si>
  <si>
    <t>F3</t>
  </si>
  <si>
    <t xml:space="preserve">SUBCOMPONENTE/PROCESO 3
CONSULTA Y DIVULGACIÓN
</t>
  </si>
  <si>
    <t>Líderes de proceso-Subdirección de Programas y proyectos</t>
  </si>
  <si>
    <t>F4</t>
  </si>
  <si>
    <t xml:space="preserve">SUBCOMPONENTE/PROCESO 4 
MONITOREO Y REVISIÓN 
</t>
  </si>
  <si>
    <t>F5</t>
  </si>
  <si>
    <t>F6</t>
  </si>
  <si>
    <t xml:space="preserve">SUBCOMPONENTE/PROCESO 5
SEGUIMIENTO
</t>
  </si>
  <si>
    <t xml:space="preserve">SUBCOMPONENTE 1
ESTRATEGIA DE RACIONALIZACIÓN DE TRÁMITES 2016 - 2019
</t>
  </si>
  <si>
    <t>Nombre del trámite, proceso o procedimiento</t>
  </si>
  <si>
    <t>Tipo de racionalización</t>
  </si>
  <si>
    <t>Acción específica</t>
  </si>
  <si>
    <t>Situación actual</t>
  </si>
  <si>
    <t>Descripción de la mejora a realizar al trámite, proceso o procedimiento</t>
  </si>
  <si>
    <t>Beneficio ciudadano y/o entidad</t>
  </si>
  <si>
    <t>Dependencia responsable</t>
  </si>
  <si>
    <t>Subsecretaría de Inspección, Vigilancia y Control de Vivienda</t>
  </si>
  <si>
    <t>F7</t>
  </si>
  <si>
    <t>F8</t>
  </si>
  <si>
    <t>Subsecretaría de Inspección, Vigilancia y Control de Vivienda.</t>
  </si>
  <si>
    <t>F9</t>
  </si>
  <si>
    <t>F10</t>
  </si>
  <si>
    <t>F11</t>
  </si>
  <si>
    <t>F12</t>
  </si>
  <si>
    <t xml:space="preserve">Subsecretaría de Coordinación Operativa </t>
  </si>
  <si>
    <t>F13</t>
  </si>
  <si>
    <t>F14</t>
  </si>
  <si>
    <t>Regularización de desarrollos legalizados</t>
  </si>
  <si>
    <t>F15</t>
  </si>
  <si>
    <t>F16</t>
  </si>
  <si>
    <t>F17</t>
  </si>
  <si>
    <t>Subsecretaría de Gestión Corporativa Atención al Ciudadano</t>
  </si>
  <si>
    <t>Oficina Asesora de Comunicaciones</t>
  </si>
  <si>
    <t>F18</t>
  </si>
  <si>
    <t>COMPONENTE 3: RENDICIÓN DE CUENTAS</t>
  </si>
  <si>
    <t>Oficina Asesora de Comunicaciones- Subsecretaría de Gestión Corporativa Atención al Ciudadano</t>
  </si>
  <si>
    <t>F19</t>
  </si>
  <si>
    <t xml:space="preserve">SUBCOMPONENTE 2
DIÁLOGO DE DOBLE VÍA CON LA CIUDADANÍA Y SUS ORGANIZACIONES
</t>
  </si>
  <si>
    <t>Subdirección de Participación y Relación con la Ciudadanía</t>
  </si>
  <si>
    <t>F20</t>
  </si>
  <si>
    <t>F21</t>
  </si>
  <si>
    <t>Subdirección de  Participación y relaciones con la comunidad- Oficina Asesora de Comunicaciones - Subdirección de Programas y Proyectos, Participación procesos misionales</t>
  </si>
  <si>
    <t>F22</t>
  </si>
  <si>
    <t>F23</t>
  </si>
  <si>
    <t xml:space="preserve">Oficina Asesora de Comunicaciones- Subdirección de  Participación y relaciones con la comunidad- Subdirección Administrativa - Subdirección de Programas y proyectos </t>
  </si>
  <si>
    <t>F24</t>
  </si>
  <si>
    <t xml:space="preserve">SUBCOMPONENTE 4
EVALUACIÓN Y RETROALIMENTACIÓN A LA GESTIÓN INSTITUCIONAL
</t>
  </si>
  <si>
    <t>F25</t>
  </si>
  <si>
    <t xml:space="preserve">COMPONENTE 4: MECANISMOS PARA MEJORAR LA ATENCIÓN AL CIUDADANO </t>
  </si>
  <si>
    <t>SUBCOMPONENTE 1
ESTRUCTURA ADMINISTRATIVA Y DIRECCIONAMIENTO ESTRATÉGICO</t>
  </si>
  <si>
    <t>Subdirección Administrativa - Atención al ciudadano</t>
  </si>
  <si>
    <t>F26</t>
  </si>
  <si>
    <t>SUBCOMPONENTE 2
FORTALECIMIENTO DE LOS CANALES DE ATENCIÓN</t>
  </si>
  <si>
    <t>Diseñar esquema de seguimiento de la directrices del protocolo de atención y Realizar el informe de seguimiento trimestral de atención al ciudadano por los canales habilitados</t>
  </si>
  <si>
    <t xml:space="preserve">Número de informes con el estado de aplicación  del Protocolo de Atención al Ciudadano en los diferentes canales de atención </t>
  </si>
  <si>
    <t>F27</t>
  </si>
  <si>
    <t>F28</t>
  </si>
  <si>
    <t>F29</t>
  </si>
  <si>
    <t>F30</t>
  </si>
  <si>
    <t>F31</t>
  </si>
  <si>
    <t>Subdirección Administrativa- Atención al ciudadano</t>
  </si>
  <si>
    <t>F32</t>
  </si>
  <si>
    <t>SUBCOMPONENTE 4
NORMATIVO Y PROCEDIMENTAL</t>
  </si>
  <si>
    <t>Realizar el 100% de las actividades definidas en el plan de trabajo en gestión de servicio al ciudadano</t>
  </si>
  <si>
    <t>Subdirección Administrativa - Subsecretaría de Gestión Corporativa y CID</t>
  </si>
  <si>
    <t>F33</t>
  </si>
  <si>
    <t>F34</t>
  </si>
  <si>
    <t>SUBCOMPONENTE 5
RELACIONAMIENTO CON EL CIUDADANO</t>
  </si>
  <si>
    <t>F35</t>
  </si>
  <si>
    <t>Actualizar la caracterización de usuarios.</t>
  </si>
  <si>
    <t>Documentar los resultados de la caracterización de usuarios a través del acceso a servicios de la entidad.</t>
  </si>
  <si>
    <t>Subdirección de participación y relación con la comunidad</t>
  </si>
  <si>
    <t>F36</t>
  </si>
  <si>
    <t>Presentar 2 informes con los resultados de la encuesta de satisfacción y percepción del servicio en el nivel directivo</t>
  </si>
  <si>
    <t>Realizar semestralmente la encuesta de satisfacción y percepción del servicio y socializar los resultados con el nivel directivo</t>
  </si>
  <si>
    <t>Número de informes con los resultados de la encuesta de satisfacción y percepción del servicio en el nivel directivo presentados</t>
  </si>
  <si>
    <t>F37</t>
  </si>
  <si>
    <t>Subdirección de Programas y proyectos - Oficina Asesora de Comunicaciones</t>
  </si>
  <si>
    <t>F38</t>
  </si>
  <si>
    <t>COMPONENTE 5: MECANISMOS PARA LA TRANSPARENCIA Y ACCESO A LA INFORMACIÓN</t>
  </si>
  <si>
    <t>SUBCOMPONENTE 1
LINEAMIENTOS DE TRANSPARENCIA ACTIVA</t>
  </si>
  <si>
    <t>F39</t>
  </si>
  <si>
    <t>F40</t>
  </si>
  <si>
    <t>Subdirección de Información Sectorial</t>
  </si>
  <si>
    <t>F41</t>
  </si>
  <si>
    <t>Certificar 1 conjunto de datos  con el sello de Excelencia de Gobierno en línea- Categoría Datos Abiertos en nivel 2</t>
  </si>
  <si>
    <t>F42</t>
  </si>
  <si>
    <t>Actualizar la información de trámites y Servicios en el Sistema Único de Información de Trámites SUIT y el Catálogo de Servicios del Distrito</t>
  </si>
  <si>
    <t>Actualizar la información de canales, formatos, requisitos para los trámites y servicios que se encuentran registrados en el Sistema Único de Información de Trámites SUIT y en el Catálogo de Servicios Distritales</t>
  </si>
  <si>
    <t>Trámites y servicios registrados en SUIT con información actualizada.</t>
  </si>
  <si>
    <t>Subdirección Adminsitrativa- Atención al Ciudadano
Subsecretaría de Inspección Vigilancia y Control
Subsecretaría de Gestión Financiera
Subsecretaría de Coordinación Operativa</t>
  </si>
  <si>
    <t>F43</t>
  </si>
  <si>
    <t>SUBCOMPONENTE 2
LINEAMIENTOS DE TRANSPARENCIA PASIVA</t>
  </si>
  <si>
    <t>Subdirección Administrativa- Subsecretaría de Gestión Corporativa y CID</t>
  </si>
  <si>
    <t>F44</t>
  </si>
  <si>
    <t>Realizar 2 Informes con el seguimiento a las demandas recibidas por la entidad.</t>
  </si>
  <si>
    <t>Realizar el seguimiento a las demandas interpuestas en contra de la entidad.</t>
  </si>
  <si>
    <t>Número de informes con el seguimiento a las demandas interpuestas en contra de la entidad.</t>
  </si>
  <si>
    <t>Subsecretaría Jurídica</t>
  </si>
  <si>
    <t>F45</t>
  </si>
  <si>
    <t>Realizar 2 informes con el seguimiento de solicitudes de acceso a la información recibidas por los diferentes canales de atención</t>
  </si>
  <si>
    <t>Realizar el seguimiento de solicitudes de información como insumo para la actualización de contenidos en portal web</t>
  </si>
  <si>
    <t>Número de informes con el seguimiento de solicitudes de acceso a la información realizadas</t>
  </si>
  <si>
    <t>Subsecretaría de Gestión Corporativa y CID Atención al ciudadano- OAC</t>
  </si>
  <si>
    <t>Subsecretaría de Gestión Corporativa y CID</t>
  </si>
  <si>
    <t>SUBCOMPONENTE 3
ELABORACIÓN DE LOS INSTRUMENTOS DE GESTIÓN DE LA INFORMACIÓN</t>
  </si>
  <si>
    <t>Revisión y/o actualización del esquema de publicación de la información</t>
  </si>
  <si>
    <t>Documento esquema de publicación de la información actualizado y publicado</t>
  </si>
  <si>
    <t xml:space="preserve">Oficina Asesora de Comunicaciones- Subdirección de Programas y proyectos </t>
  </si>
  <si>
    <t>Oficina Asesora de Comunicaciones- Subdirección de Programas y proyectos- Subdirección de Participación- Atención al Ciudadano.</t>
  </si>
  <si>
    <t>SUBCOMPONENTE 5
MONITOREO DEL ACCESO A LA INFORMACIÓN PÚBLICA</t>
  </si>
  <si>
    <t>Presentar 2 informes de solicitudes de información radicadas por diferentes canales.</t>
  </si>
  <si>
    <t>Presentar un informe semestral de solicitudes de acceso a la información para fortalecer el seguimiento de las solicitudes de información presentadas por diferentes canales.</t>
  </si>
  <si>
    <t>Informes de solicitudes de información radicadas por diferentes canales presentados</t>
  </si>
  <si>
    <t>Subsecretaría de Gestión Corporativa y CID-  Subdirección de Programas y Proyectos</t>
  </si>
  <si>
    <t>Subdirección Adminsitrativa- Atención al ciudadano</t>
  </si>
  <si>
    <t>COMPONENTE 6: FORTALECIMIENTO DE LA CULTURA DE LA TRANSPARENCIA, PROBIDAD Y ETICA DE LO PÚBLICO</t>
  </si>
  <si>
    <t>SUBCOMPONENTE 1
FORTALECIMIENTO DE LA CULTURA DE LA TRANSPARENCIA</t>
  </si>
  <si>
    <t>Formulación ejecución y seguimiento al Plan de Integridad de la SDHT</t>
  </si>
  <si>
    <t>Formular, implementar y hacer seguimiento al Plan de Integridad de la SDHT</t>
  </si>
  <si>
    <t>CLAUDIA</t>
  </si>
  <si>
    <t>GIOVANNY</t>
  </si>
  <si>
    <t>ANGELICA</t>
  </si>
  <si>
    <t>NA</t>
  </si>
  <si>
    <t>KAROLL</t>
  </si>
  <si>
    <t>AGOSTO</t>
  </si>
  <si>
    <t xml:space="preserve">GESTION Y RESULTADOS ( DILIGENCIADO POR EL AUDITOR) </t>
  </si>
  <si>
    <t>PORCENTAJE DE AVANCE PROMEDIO</t>
  </si>
  <si>
    <t>Recursos Asociados</t>
  </si>
  <si>
    <t>PAOLA</t>
  </si>
  <si>
    <t xml:space="preserve">Realizar seguimiento a las actividades que se deben gestionar desde del Proceso de Gestión de Servicio al Ciudadano de acuerdo con los requerimientos realizados por la Dirección Distrital de Calidad del Servicio de la Alcaldía Mayor de Bogotá y lo establecido en la ley 1712 de 2014, el Decreto 103 de 2015 y el PG06-PR01 Procedimiento Trámite PQRS ,con el fin de garantizar la oportunidad en el cumplimiento de las actividades </t>
  </si>
  <si>
    <t>Actualización y publicación de la política de Administración de Riesgo</t>
  </si>
  <si>
    <t>Actualizar y publicar de la política de Administración de Riesgo</t>
  </si>
  <si>
    <t>Una politica actualizada y publicada</t>
  </si>
  <si>
    <t>Equipo SIG, OCI, Subdirección Administrativa (TICS)
Comité Institucional de Coordinación de Control Interno</t>
  </si>
  <si>
    <t>Actualizar el mapa de riesgos de procesos y corrupción de la Entidad</t>
  </si>
  <si>
    <t>Actualización del mapa de riesgos de los procesos y corrupción de la entidad, de acuerdo a los resultados del seguimiento a la gestión de riesgos de cada proceso.</t>
  </si>
  <si>
    <t>Subdirección de Programas y Proyectos - Lideres de procesos -   Equipo de líderes SIG.</t>
  </si>
  <si>
    <t>Proyecto de Inversión 1102</t>
  </si>
  <si>
    <t xml:space="preserve">Una campaña sectorial de prevención formulada </t>
  </si>
  <si>
    <t>Diseñar una campaña pedagogica sectorial de divulgación de prevención de la corrupción en trámites y servicios</t>
  </si>
  <si>
    <t xml:space="preserve">Campaña formulada </t>
  </si>
  <si>
    <t>Subsecretaría de participación y relaciones con la comunidad
Subdirección de Programas y Proyectos</t>
  </si>
  <si>
    <t>Subsecretaría de participación y relaciones con la comunidad</t>
  </si>
  <si>
    <t>Proyecto de Inversión 800</t>
  </si>
  <si>
    <t xml:space="preserve">Documentar el Análisis de la Gestión de Riesgos de la Entidad </t>
  </si>
  <si>
    <t>Formular dos (2) informes anuales que documente las actualizaciones del mapa de Riesgos por procesos y de Corrupción.</t>
  </si>
  <si>
    <t>Numero de informes de Analisis de Gestión del Riesgo</t>
  </si>
  <si>
    <t>Lideres de Procesos, Equipo de lideres SIG</t>
  </si>
  <si>
    <t>30Jun y 30Nov 2019</t>
  </si>
  <si>
    <t>Efectuar el seguimiento al Mapa de Riesgos de corrupción</t>
  </si>
  <si>
    <t>Realizar tres(3) seguimiento al mapa de riesgos de corrupcion y publicar en la página web de la entidad</t>
  </si>
  <si>
    <t xml:space="preserve">No. De seguimientos cuatrimestrales del mapa de riesgos de corrupción realizados y publicados </t>
  </si>
  <si>
    <t>Control Interno</t>
  </si>
  <si>
    <t>1/01/2019
01/05/2019
01/09/2019</t>
  </si>
  <si>
    <t>16/01/2019
15/05/2019
13/09/2019</t>
  </si>
  <si>
    <t>Proyecto de inversión 418</t>
  </si>
  <si>
    <t xml:space="preserve">Normativa/ Administrativa </t>
  </si>
  <si>
    <t>Inscripción de trámite</t>
  </si>
  <si>
    <t>Realizar la inscripción del trámite de regularización de desarrollos legalizados</t>
  </si>
  <si>
    <t>Un (1) trámite inscrito</t>
  </si>
  <si>
    <t>Ciudadano y Entidad</t>
  </si>
  <si>
    <t>Subdirección de Barrios</t>
  </si>
  <si>
    <t>SUBCOMPONENTE 1 INFORMACIÓN DE CALIDAD Y EN LENGUAJE COMPRENSIBLE</t>
  </si>
  <si>
    <t>Articular una campaña de divulgación de los canales de atención a nivel sectorial</t>
  </si>
  <si>
    <t>Desarrollar una pieza de comunicación para divulgar  canales de atención de las entidades del sector Hábitat.</t>
  </si>
  <si>
    <t>Pieza de comunicación para divulgación de canales del sector hábitat.</t>
  </si>
  <si>
    <t>Proyecto de Inversión 491</t>
  </si>
  <si>
    <t>Divulgar las acciones y actividades desarrolladas por la Secretaría del Hábitat a través de medios electronicos (redes sociales)</t>
  </si>
  <si>
    <t>100 Publicaciones en redes sociales en 2019 (Twitter, facebook, instagram, etc.)</t>
  </si>
  <si>
    <t>Numero de publicaciones realizadas durante la vigencia</t>
  </si>
  <si>
    <t xml:space="preserve">Oficina Asesora de Comunicaciones </t>
  </si>
  <si>
    <t xml:space="preserve">Ejercicio de Rendición de Cuentas Sectorial </t>
  </si>
  <si>
    <t xml:space="preserve">Realizar un (1) ejercicio de audiencia de rendición de cuentas sectorial al año. </t>
  </si>
  <si>
    <t xml:space="preserve">No. De ejercicios realizados </t>
  </si>
  <si>
    <t>Subsecretaría de participación y relaciones con la comunidad
Subdirección de Programas y Proyectos. Oficina Asesora de Comunicaciones</t>
  </si>
  <si>
    <t>Entregar el 100% de la información  requerida por las mesas de pacto de la veeduria Distrital y Alcaldías Locales</t>
  </si>
  <si>
    <t>Remitir el 100% de la información requerida por las mesas de pacto.</t>
  </si>
  <si>
    <t xml:space="preserve">Porcentaje de información remitida </t>
  </si>
  <si>
    <t xml:space="preserve">Todas las áreas que generan contenido. </t>
  </si>
  <si>
    <t>Desarrollar cuatro (04) espacios de diálogo con enfoque territorial o temático</t>
  </si>
  <si>
    <t>Desarrollo de cuatro (04) espacios presenciales o virtuales para adelantar ejercicios de rendición de cuentas con enfoque territorial o temático.</t>
  </si>
  <si>
    <t>Numero de espacios presenciales o virtuales con enfoque temático desarrollados</t>
  </si>
  <si>
    <t xml:space="preserve">Priorización temática que oriente el ejercicio de Rendición de Cuentas </t>
  </si>
  <si>
    <t>Desarrollar 2 encuestas temáticas anuales que determinen los temas de los cinco (5) espacios de dialogo</t>
  </si>
  <si>
    <t>Numero de encuestas temáticas adelantadas</t>
  </si>
  <si>
    <t xml:space="preserve">Jornadas de Intercambio de información y servicios prestados con los usuarios de la Entidad </t>
  </si>
  <si>
    <t xml:space="preserve">Realizar 02 espacios virtuales de intercambio de información sobre los servicios prestados por la entidad.
</t>
  </si>
  <si>
    <t xml:space="preserve">No. De Espacios realizados </t>
  </si>
  <si>
    <t>SUBCOMPONENTE 3
INCENTIVOS/ RESPONSABILIDAD</t>
  </si>
  <si>
    <t xml:space="preserve">Adelantar ejercicios de sensibilización a servidores y contratistas sobre control social y Rendición de Cuentas </t>
  </si>
  <si>
    <t>Realizar 02 jornadas de sensibilización a servidores y contratistas sobre control social y Rendición de Cuentas</t>
  </si>
  <si>
    <t>No. de sensbilizaciones realizadas</t>
  </si>
  <si>
    <t>Oficina Asesora de Comunicaciones, Subdirección de Participación y Relaciones con la Comunidad</t>
  </si>
  <si>
    <t>Evaluar y premiar el conocimiento sobre Rendición de Cuentas.</t>
  </si>
  <si>
    <t>Generar una (1) Trivia de conocimiento sobre rendición de cuentas,  disponible para el publico externo e interno</t>
  </si>
  <si>
    <t>Numero de trivias realizadas</t>
  </si>
  <si>
    <t>Subdirección de Programas y Proyectos. Oficina Asesora de Comunicaciones</t>
  </si>
  <si>
    <t>Ánalizar los ejercicios de rendición de cuentas</t>
  </si>
  <si>
    <t>Un documento de ánalisis de los espacios de rendición de cuentas realizados por la entidad para la vigencias 2018 y vigencia 2019</t>
  </si>
  <si>
    <t>Dos documentos formulados.</t>
  </si>
  <si>
    <t>Subdirección de Programas y Proyectos,  y Oficina Asesora de comunicaciones</t>
  </si>
  <si>
    <t>31/03/2019
30/11/2019</t>
  </si>
  <si>
    <t>Realizar un ejercicio de retroalimentación de los espacios de Rendición de Cuentas realizados por la Entidad</t>
  </si>
  <si>
    <t>Informe de implementación de la herramienta ISO IWA de Rendición de Cuentas</t>
  </si>
  <si>
    <t>Un informe formulado</t>
  </si>
  <si>
    <t>Presentar el seguimiento al proceso de gestión de servicio al ciudadano a la alta dirección</t>
  </si>
  <si>
    <t>Formular y presentar a la alta dirección dos (2) informes de seguimiento al proceso de Gestión de Servicio al Ciudadano</t>
  </si>
  <si>
    <t xml:space="preserve">Dos (2) informes de seguimiento formulados y presentados </t>
  </si>
  <si>
    <t>Subdirección Administrativa - Proceso de Gestión de Atención al ciudadano</t>
  </si>
  <si>
    <t>30Jul y 30Nov 2019</t>
  </si>
  <si>
    <t>Identificar la percepción de calidad de la oferta de tramites y servicios ofrecidos por la entidad a través de la Red CADE</t>
  </si>
  <si>
    <t>Realizar una jornada de identificación de la percepción de la oferta de trámites y servicios ofrecidos a través de la Red CADE, mediante la aplicación de entrevistas dirigidas</t>
  </si>
  <si>
    <t>Una jornada adelantada</t>
  </si>
  <si>
    <t xml:space="preserve">Presentar 4 informes con el estado de aplicación del Protocolo de Atención al Ciudadano en los diferentes canales de atención </t>
  </si>
  <si>
    <t>Evaluación de la calidad del Servicio brindado por la SDHt</t>
  </si>
  <si>
    <t>Realizar una encuenta virtual, con el fin validar la calidad del servicio brindado</t>
  </si>
  <si>
    <t>Aplicar una encuesta de evaluación de calidad del servicio</t>
  </si>
  <si>
    <t>Realizar jornadas pedagogicas sobre temas de atención al ciudadano</t>
  </si>
  <si>
    <t>Realizar jornadas pedagogicas al los miembros del equipo de Atención al ciudadano</t>
  </si>
  <si>
    <t>Tres (3) jornadas pedagogicas realizadas en el año</t>
  </si>
  <si>
    <t>Implementar el Lenguaje Claro en la entidad</t>
  </si>
  <si>
    <t>Formular y difundir la Guía de Lenguaje Claro para la entidad</t>
  </si>
  <si>
    <t>Una Guía elaborada y difundida</t>
  </si>
  <si>
    <t>Subdirección Administrativa - Subsecretaría de Gestión Corporativa y CID - Oficina Asesora de Comunicaciones</t>
  </si>
  <si>
    <t xml:space="preserve">Porcentaje de actividades definidas en el plan de trabajo en gestión de servicio al ciudadano realizadas
</t>
  </si>
  <si>
    <t>Actualizar el procedimiento de trámite de PQRS-PG06-PR01</t>
  </si>
  <si>
    <t>Realizar dos (2) revisiones durante la vigencia, con el fin de determinar posibles actualizaciones asociadas al procedimiento de trámite de PQRS-PG06-PR01</t>
  </si>
  <si>
    <t>No. De revisiones efectuadas</t>
  </si>
  <si>
    <t>Subdirección Administrativa- Proceso de Gestión de Atención al ciudadano</t>
  </si>
  <si>
    <t>Revisión del manual de servicio al ciudadano</t>
  </si>
  <si>
    <t>Realizar una revisión anual al manual de servicio al ciudadano en el marco de la normativa establecida</t>
  </si>
  <si>
    <t>Manual de servicio al ciudadano revisado</t>
  </si>
  <si>
    <t>Dar a conocer a los grupos de interes los trámites y servicios prestados por la entidada través de la Ventanilla Única de la Construcción- VUC</t>
  </si>
  <si>
    <t xml:space="preserve">Desarrollar 70 jornadas de promoción del aplicativo de la Ventanilla Única de la Construcción- VUC </t>
  </si>
  <si>
    <t>No. De Jornadas desarrolladas</t>
  </si>
  <si>
    <t>Subdirección de apoyo a la construcción</t>
  </si>
  <si>
    <t>Subdirección de Apoyo a la Construcción</t>
  </si>
  <si>
    <t>Proyecto de inversión 800</t>
  </si>
  <si>
    <t>Documento de caracterización actualizado.</t>
  </si>
  <si>
    <t>Subdirección de participación y relación con la comunidad- Subdirección de Programas y proyectos- Subdirección Administrativa -Atención al Ciudadano</t>
  </si>
  <si>
    <t>Medir la satisfacción y percepción de la prestación del Servicio al Ciudadano</t>
  </si>
  <si>
    <t>Formular y publicar los resultados de la Encuesta de satisfacción y percepción de la prestación del servicio al ciudadano</t>
  </si>
  <si>
    <t>Un informe formulado y publicado</t>
  </si>
  <si>
    <t>Subdirección Administrativa -Atención al Ciudadano</t>
  </si>
  <si>
    <t xml:space="preserve">Campaña de comunicación en canales externos, con información relacionada con los servicios, canales, y quehacer institucional </t>
  </si>
  <si>
    <t>Generación y publicación de la campaña</t>
  </si>
  <si>
    <t>Una campaña de comunicaciones desarrollada</t>
  </si>
  <si>
    <t>Seguimiento a la Ley 1712 de 2014</t>
  </si>
  <si>
    <t>Emitir 10 reportes del estado de los contenidos publicados en el portal institucional de acuerdo con la Ley 1712 de 2014</t>
  </si>
  <si>
    <t>Número de reportes del contenido del botón de transparencia realizadas</t>
  </si>
  <si>
    <t xml:space="preserve">Uso del aplicativo de la Ventana Única de la Construcción </t>
  </si>
  <si>
    <t>Emitir 09 informes periodicos de uso de la ventana Unica de la Contrucción</t>
  </si>
  <si>
    <t>No. de informes periodicos emitidos</t>
  </si>
  <si>
    <t xml:space="preserve">Certificar un conjunto de datos </t>
  </si>
  <si>
    <t>Un (1) conjunto de datos certtificado</t>
  </si>
  <si>
    <t>Subsdirección de información Sectorial</t>
  </si>
  <si>
    <t>Proyecto de Inversión 7505</t>
  </si>
  <si>
    <t>Ejercer seguimiento a las solicitudes de acceso a la información recibidas por los diferentes canales de atención de la entidad</t>
  </si>
  <si>
    <t>Realizar el seguimiento de solicitudes de información</t>
  </si>
  <si>
    <t>Dos informes con el seguimiento de solicitudes de acceso a la información recibidas</t>
  </si>
  <si>
    <t>Proyecto de Inversión 418</t>
  </si>
  <si>
    <t>Realizar seguimiento mensual a la oportunidad, calidad, reporte y cierre de solicitudes</t>
  </si>
  <si>
    <t>Emitir comunicación mensual y remitir a las áreas el estado de la respuesta a las solicitudes recibidas</t>
  </si>
  <si>
    <t>Número de comunicaciones enviadas</t>
  </si>
  <si>
    <t>Revisión, actualización y publicación del inventario de activos de información</t>
  </si>
  <si>
    <t>Actualización y publicación del inventario de activos de información</t>
  </si>
  <si>
    <t>Un inventario de activos de información actualizado y publicado</t>
  </si>
  <si>
    <t>Subsecretaría de Gestión Corporativa y CID - Proceso de Gestión de Tecnologías de la Información</t>
  </si>
  <si>
    <t>Revisión y/o actualización del índice de información clasificada y reservada anualmente</t>
  </si>
  <si>
    <t>Revisar y Consolidar el índice de información clasificada y reservada</t>
  </si>
  <si>
    <t>Documento del índice de información clasificada y reservada actualizado y publicado (1 INFORME ANUAL)</t>
  </si>
  <si>
    <t>Subsecretaría de Gestión Corporativa y CID,
Subsecretaría Jurídica,
Subsecretaria de Inspección, Vigilancia y Control de Vivienda, Subsecretaria de Coordinación Operativa, Subsecretaria de Gestión Financiera, Subdirección de Programas y proyectos</t>
  </si>
  <si>
    <t>Descripción de servicios y trámites en lengua indígena</t>
  </si>
  <si>
    <t>Producción de un vídeo institucional con la oferta de servicios y canales para las poblaciones indígenas caracterizadas como usuarios de la entidad.</t>
  </si>
  <si>
    <t>Un vídeo producido y divulgado en lengua indígena.</t>
  </si>
  <si>
    <t>100% de las acciones del Plan de Integridad ejecutadas</t>
  </si>
  <si>
    <t>Subdirección de Programas y Proyectos. Líderes de proceso, Gestores de Integridad</t>
  </si>
  <si>
    <r>
      <t xml:space="preserve">Abril de 2019: </t>
    </r>
    <r>
      <rPr>
        <sz val="11"/>
        <rFont val="Arial"/>
        <family val="2"/>
      </rPr>
      <t>El responsable no reporta avance, toda vez que se dará inicio de la actividad a partir del mes de junio de 2019.</t>
    </r>
    <r>
      <rPr>
        <b/>
        <sz val="11"/>
        <rFont val="Arial"/>
        <family val="2"/>
      </rPr>
      <t xml:space="preserve">
Soportes: </t>
    </r>
    <r>
      <rPr>
        <sz val="11"/>
        <rFont val="Arial"/>
        <family val="2"/>
      </rPr>
      <t>No aplica</t>
    </r>
  </si>
  <si>
    <r>
      <t xml:space="preserve">Abril de 2019: </t>
    </r>
    <r>
      <rPr>
        <sz val="11"/>
        <rFont val="Arial"/>
        <family val="2"/>
      </rPr>
      <t>El responsable no reporta avance, toda vez que se dará inicio de la actividad a partir del mes de julio de 2019.</t>
    </r>
    <r>
      <rPr>
        <b/>
        <sz val="11"/>
        <rFont val="Arial"/>
        <family val="2"/>
      </rPr>
      <t xml:space="preserve">
Soportes: </t>
    </r>
    <r>
      <rPr>
        <sz val="11"/>
        <rFont val="Arial"/>
        <family val="2"/>
      </rPr>
      <t>No aplica</t>
    </r>
  </si>
  <si>
    <r>
      <t xml:space="preserve">Abril de 2019: </t>
    </r>
    <r>
      <rPr>
        <sz val="11"/>
        <rFont val="Arial"/>
        <family val="2"/>
      </rPr>
      <t xml:space="preserve">(Actividad del 2018), Se observó que se diseñó y realizó la presentación del informe de seguimiento a la aplicaciòn del Protocolo de Atenciòn y Servicio al Ciudadano de los Trimestres III y IV del 2018, para un total de (4) cuatro durante la vigencia 2018.
</t>
    </r>
    <r>
      <rPr>
        <b/>
        <sz val="11"/>
        <rFont val="Arial"/>
        <family val="2"/>
      </rPr>
      <t>Soportes:</t>
    </r>
    <r>
      <rPr>
        <sz val="11"/>
        <rFont val="Arial"/>
        <family val="2"/>
      </rPr>
      <t xml:space="preserve">
*https://www.habitatbogota.gov.co/transparencia/instrumentos-gestion-información-publica/relacionados-la-información/informe-seguimiento-aplicación-protocolo-atención-al-ciudadano-cuarto-trimestre-2018
*Informe de Seguimiento a la aplicación del Protocolo de Atención y Servicio al Ciudadano de la Secretaría Distrital del Hábitat IV Trim18
*Informe de Seguimiento a la aplicación del Protocolo de Atención y Servicio al Ciudadano de la Secretaría Distrital del Hábitat  III Trim18
*Informe de Seguimiento a la aplicación del Protocolo de Atención y Servicio al Ciudadano de la Secretaría Distrital del Hábitat  II Trim18
*Informe de Seguimiento a la aplicación del Protocolo de Atención y Servicio al Ciudadano de la Secretaría Distrital del Hábitat  I Trim18
</t>
    </r>
  </si>
  <si>
    <r>
      <t xml:space="preserve">Abril de 2019: </t>
    </r>
    <r>
      <rPr>
        <sz val="11"/>
        <rFont val="Arial"/>
        <family val="2"/>
      </rPr>
      <t xml:space="preserve">El responsable no reporta avance, toda vez que se dará inicio de la actividad a partir del mes de julio de 2019.
</t>
    </r>
    <r>
      <rPr>
        <b/>
        <sz val="11"/>
        <rFont val="Arial"/>
        <family val="2"/>
      </rPr>
      <t>Soportes:</t>
    </r>
    <r>
      <rPr>
        <sz val="11"/>
        <rFont val="Arial"/>
        <family val="2"/>
      </rPr>
      <t xml:space="preserve"> No aplica</t>
    </r>
  </si>
  <si>
    <r>
      <t xml:space="preserve">Abril de 2019: </t>
    </r>
    <r>
      <rPr>
        <sz val="11"/>
        <rFont val="Arial"/>
        <family val="2"/>
      </rPr>
      <t>A la fecha de corte del presente seguimiento se ha realizado una (1) jornada de capacitacion al los miembros del equipo de Atención al ciudadano sobre "lenguaje Claro"</t>
    </r>
    <r>
      <rPr>
        <b/>
        <sz val="11"/>
        <rFont val="Arial"/>
        <family val="2"/>
      </rPr>
      <t xml:space="preserve">
Soportes: </t>
    </r>
    <r>
      <rPr>
        <sz val="11"/>
        <rFont val="Arial"/>
        <family val="2"/>
      </rPr>
      <t>Listado de Asistencia del 29 de abril de 2019 y dos fotografias</t>
    </r>
  </si>
  <si>
    <r>
      <t xml:space="preserve">Abril de 2019:  </t>
    </r>
    <r>
      <rPr>
        <sz val="11"/>
        <rFont val="Arial"/>
        <family val="2"/>
      </rPr>
      <t xml:space="preserve">Se remite por parte de la Oficina Asesora de Comunicaciones un listado de tramites a divulgar, pero no se observa avance o soportes respecto al desarrollo de lo que sera la campaña de comunicación en canales externos.
</t>
    </r>
    <r>
      <rPr>
        <b/>
        <sz val="11"/>
        <rFont val="Arial"/>
        <family val="2"/>
      </rPr>
      <t>Soportes:</t>
    </r>
    <r>
      <rPr>
        <sz val="11"/>
        <rFont val="Arial"/>
        <family val="2"/>
      </rPr>
      <t xml:space="preserve"> Listado de tramites a divulgar.</t>
    </r>
  </si>
  <si>
    <r>
      <t xml:space="preserve">Abril de 2019: </t>
    </r>
    <r>
      <rPr>
        <sz val="11"/>
        <rFont val="Arial"/>
        <family val="2"/>
      </rPr>
      <t>A partir del inicio de la presente actividad (febrero 2019)  se observa la realizaciòn de los reportes del estado de los contenidos publicados en el portal institucional de acuerdo con la Ley 1712 de 2014, que corresponden a los meses de febrero, marzo y abril de 2019.</t>
    </r>
    <r>
      <rPr>
        <b/>
        <sz val="11"/>
        <rFont val="Arial"/>
        <family val="2"/>
      </rPr>
      <t xml:space="preserve">
Soportes:  </t>
    </r>
    <r>
      <rPr>
        <sz val="11"/>
        <rFont val="Arial"/>
        <family val="2"/>
      </rPr>
      <t>*Guía Actualización Contenidos Abril 2019 
                    *Seguimiento Ley Transparencia de los meses de febrero, marzo y Abril de 2019</t>
    </r>
  </si>
  <si>
    <r>
      <t xml:space="preserve">Abril de 2019: </t>
    </r>
    <r>
      <rPr>
        <sz val="11"/>
        <rFont val="Arial"/>
        <family val="2"/>
      </rPr>
      <t xml:space="preserve">Se observó que se realizó la inclusion y actualización de los formatos de los trámites: 
*Registro para la enajenación de bienes inmuebles destinados a vivienda (actualizado)
*Cancelación de Registro de Enajenador V6
*Presupuesto de Ventas (Actualizado)
*Presupuesto financiero del flujo de caja (actualizado)
*Certif acreedor hipotecario (Actualizado).
 Adicionalmente el 12 de Abril se registro la estrategia antitrámites de la entidad para *revisión y aprobación" del Departamento de la función Publica
</t>
    </r>
    <r>
      <rPr>
        <b/>
        <sz val="11"/>
        <rFont val="Arial"/>
        <family val="2"/>
      </rPr>
      <t>Soportes:</t>
    </r>
    <r>
      <rPr>
        <sz val="11"/>
        <rFont val="Arial"/>
        <family val="2"/>
      </rPr>
      <t xml:space="preserve"> 
1. SUIT Racionalización FINAL 12Abr19 Inscrita al SUIT 
2. Inventario Formularios SUIT 2019 Mar19 
3. Inventario Formularios SUIT 2019 Mar19 
4. IMG_20190412_172045 
5. Inventario Formularios SUIT 2019 Mar19_archivos</t>
    </r>
  </si>
  <si>
    <t>EN EJECUCION</t>
  </si>
  <si>
    <t>SIN AVANCE</t>
  </si>
  <si>
    <t>NO INICIADO</t>
  </si>
  <si>
    <t>EJECUTADO</t>
  </si>
  <si>
    <r>
      <t>Abril de 2019:</t>
    </r>
    <r>
      <rPr>
        <sz val="11"/>
        <rFont val="Arial"/>
        <family val="2"/>
      </rPr>
      <t xml:space="preserve">  Debido a que el indicador es Una Guía elaborada y difundida, a la fecha se observaron acciones encaminadas a formular y difundir la Guía de Lenguaje Claro para la entidad, mas no se observa soporte del cumplimiento total de la misma ni de la meta propuesta, por lo tanto se asigna un avance del 20% con el fin que en el pròximo seguimiento se observe un mayor avance o cumplimiento sobre la acciòn propuesta. 
</t>
    </r>
    <r>
      <rPr>
        <b/>
        <sz val="11"/>
        <rFont val="Arial"/>
        <family val="2"/>
      </rPr>
      <t>Soportes:</t>
    </r>
    <r>
      <rPr>
        <sz val="11"/>
        <rFont val="Arial"/>
        <family val="2"/>
      </rPr>
      <t xml:space="preserve"> Lista de asistencia-11042019 - Ppt Lenguaje Claro_2019_Distrito II - Reunión Sec. del Hábitat_EstrategiaLC_27-03-2019 </t>
    </r>
  </si>
  <si>
    <r>
      <t xml:space="preserve">Abril de 2019: </t>
    </r>
    <r>
      <rPr>
        <sz val="11"/>
        <rFont val="Arial"/>
        <family val="2"/>
      </rPr>
      <t xml:space="preserve">Teniendo en cuenta que la meta es Realizar 2 Informes con el seguimiento a las demandas recibidas por la entidad, y el indicador Número de informes con el seguimiento a las demandas interpuestas en contra de la entidad, se asigna un avance del 50%, toda vez que de los dos informes se observó el cumplimiento de uno remitido a la Dirección Distrital de Defensa Judicial y Prevención del Daño Antijurídico de la Secretaria Jurídica Distrital. 
</t>
    </r>
    <r>
      <rPr>
        <b/>
        <sz val="11"/>
        <rFont val="Arial"/>
        <family val="2"/>
      </rPr>
      <t xml:space="preserve">Soportes: </t>
    </r>
    <r>
      <rPr>
        <sz val="11"/>
        <rFont val="Arial"/>
        <family val="2"/>
      </rPr>
      <t xml:space="preserve">Radicado 2-2019-09910 del 26 de febrero de 2019 mediante el cual remiten Informe de gestión judicial SDHT enero 2019.
</t>
    </r>
  </si>
  <si>
    <r>
      <t xml:space="preserve">Abril de 2019: </t>
    </r>
    <r>
      <rPr>
        <sz val="11"/>
        <rFont val="Arial"/>
        <family val="2"/>
      </rPr>
      <t xml:space="preserve">Teniendo en cuenta que la acciòn inicia en febrero y que los informes son semestrales, el àrea No remiten soportes que permita evidenciar el cumplimiento de la acciòn propuesta.
</t>
    </r>
    <r>
      <rPr>
        <b/>
        <sz val="11"/>
        <rFont val="Arial"/>
        <family val="2"/>
      </rPr>
      <t>Soportes:</t>
    </r>
    <r>
      <rPr>
        <sz val="11"/>
        <rFont val="Arial"/>
        <family val="2"/>
      </rPr>
      <t xml:space="preserve"> N/A</t>
    </r>
  </si>
  <si>
    <r>
      <t xml:space="preserve">Abril de 2019: </t>
    </r>
    <r>
      <rPr>
        <sz val="11"/>
        <rFont val="Arial"/>
        <family val="2"/>
      </rPr>
      <t>Debido a que la acción inicia en junio de 2019, No remiten soportes que permita evidenciar el cumplimiento de la acciòn propuesta.</t>
    </r>
    <r>
      <rPr>
        <b/>
        <sz val="11"/>
        <rFont val="Arial"/>
        <family val="2"/>
      </rPr>
      <t xml:space="preserve">
Soportes:</t>
    </r>
    <r>
      <rPr>
        <sz val="11"/>
        <rFont val="Arial"/>
        <family val="2"/>
      </rPr>
      <t xml:space="preserve"> N/A</t>
    </r>
  </si>
  <si>
    <r>
      <t xml:space="preserve">Abril de 2019: </t>
    </r>
    <r>
      <rPr>
        <sz val="11"/>
        <color theme="1"/>
        <rFont val="Arial"/>
        <family val="2"/>
      </rPr>
      <t>Se evidenció el ejercicio de audiencia de rendición de cuentas del sector, espacio desarrollado el 14 de Febrero de 2019 en la Biblioteca Virgilio Barco, con el cual se evidencia un cumplimiento total de la accion.</t>
    </r>
    <r>
      <rPr>
        <b/>
        <sz val="11"/>
        <color theme="1"/>
        <rFont val="Arial"/>
        <family val="2"/>
      </rPr>
      <t xml:space="preserve">
Soportes: </t>
    </r>
    <r>
      <rPr>
        <sz val="11"/>
        <color theme="1"/>
        <rFont val="Arial"/>
        <family val="2"/>
      </rPr>
      <t>ANNABELLA Libreto 14Feb19.doc
FINAL Consolidada HABITAT Feb14.pptx
infografia RC Habitat 2019.pdf
Libreto Karen 13Feb19.doc
Minuto a Minuto Editado Dayane 8Feb19 FINAL.doc
Resultado Final E.T 8Feb19.pdf</t>
    </r>
  </si>
  <si>
    <r>
      <t xml:space="preserve">Abril de 2019: </t>
    </r>
    <r>
      <rPr>
        <sz val="11"/>
        <rFont val="Arial"/>
        <family val="2"/>
      </rPr>
      <t>Se observó Informe de análisis Rendición de cuentas realizados por la entidad para la vigencia 2018, con lo cual se evidencia un cumplimiento parcial de la accion.</t>
    </r>
    <r>
      <rPr>
        <b/>
        <sz val="11"/>
        <rFont val="Arial"/>
        <family val="2"/>
      </rPr>
      <t xml:space="preserve">
Soportes: </t>
    </r>
    <r>
      <rPr>
        <sz val="11"/>
        <rFont val="Arial"/>
        <family val="2"/>
      </rPr>
      <t>Documento de ánalisis de los espacios de Rendicion de Cuentas realizados durante la vigencia 2018</t>
    </r>
  </si>
  <si>
    <r>
      <t>Abril de 2019: S</t>
    </r>
    <r>
      <rPr>
        <sz val="11"/>
        <rFont val="Arial"/>
        <family val="2"/>
      </rPr>
      <t>e evidenció el desarrolló de una encuesta temática para la sesión de Rendición de Cuentas del 14Feb19, con lo cual se evidencia un cumplimiento parcial de la accion.</t>
    </r>
    <r>
      <rPr>
        <b/>
        <sz val="11"/>
        <rFont val="Arial"/>
        <family val="2"/>
      </rPr>
      <t xml:space="preserve">
Soportes: </t>
    </r>
    <r>
      <rPr>
        <sz val="11"/>
        <rFont val="Arial"/>
        <family val="2"/>
      </rPr>
      <t>Anexan soportes del formulario realizado de acuerdo a los temas de interes y el  resultado final de la misma.
Invitación rendición FEB 2019 CONSULTA TEATICA-02-02 (1).jpg
Priorización RdC Feb19- I- 2019.xlsx
Resultado Final E.T 8Feb19 RdC I-2019.pdf</t>
    </r>
  </si>
  <si>
    <r>
      <t xml:space="preserve">Abril de 2019: </t>
    </r>
    <r>
      <rPr>
        <sz val="11"/>
        <rFont val="Arial"/>
        <family val="2"/>
      </rPr>
      <t xml:space="preserve">Se observó que se realizó una actividad virtual a traves de Facebook live, con la que se dan a conocer los servicios de la subsecretaría de Inspección, Vigilancia y Control de Vivienda. Con el desarrollo de esta actividad se evidencia un cumplimiento parcial de la accion.
</t>
    </r>
    <r>
      <rPr>
        <b/>
        <sz val="11"/>
        <rFont val="Arial"/>
        <family val="2"/>
      </rPr>
      <t>Soportes:</t>
    </r>
    <r>
      <rPr>
        <sz val="11"/>
        <rFont val="Arial"/>
        <family val="2"/>
      </rPr>
      <t xml:space="preserve"> Anexan soportes del evento realizado a traves de FaceBook Live. (Pantallazos del espacio virtual de intercambio de información sobre los servicios prestados por la entidad)</t>
    </r>
  </si>
  <si>
    <r>
      <t xml:space="preserve">Abril de 2019: </t>
    </r>
    <r>
      <rPr>
        <sz val="11"/>
        <rFont val="Arial"/>
        <family val="2"/>
      </rPr>
      <t>Se observó Cronograma de registro de activos de información 2019, en donde se definen las actividades a ejecutar para llevar a cabo  la revisión, actualización y publicación del inventario de activos de información de la SDHT, con lo cual se evidencia un cumplimiento parcial de la accion.</t>
    </r>
    <r>
      <rPr>
        <b/>
        <sz val="11"/>
        <rFont val="Arial"/>
        <family val="2"/>
      </rPr>
      <t xml:space="preserve">
Soportes: </t>
    </r>
    <r>
      <rPr>
        <sz val="11"/>
        <rFont val="Arial"/>
        <family val="2"/>
      </rPr>
      <t>Archivo de excel Cronograma de registro de activos de información 2019.</t>
    </r>
  </si>
  <si>
    <r>
      <t xml:space="preserve">Abril de 2019: </t>
    </r>
    <r>
      <rPr>
        <sz val="11"/>
        <color theme="1"/>
        <rFont val="Arial"/>
        <family val="2"/>
      </rPr>
      <t>Se realizó la primera jornada el 03 de Abril 2019, sobre Monitoreo de Poligonos con la Dra. Andrea Santos, con lo cual se evidenció un cumplimiento parcial de la accion.</t>
    </r>
    <r>
      <rPr>
        <b/>
        <sz val="11"/>
        <color theme="1"/>
        <rFont val="Arial"/>
        <family val="2"/>
      </rPr>
      <t xml:space="preserve">
Soportes: </t>
    </r>
    <r>
      <rPr>
        <sz val="11"/>
        <color theme="1"/>
        <rFont val="Arial"/>
        <family val="2"/>
      </rPr>
      <t>Anexan soportes del evento realizado a atraves de FaceBook Live (Pantallazos de espacios virtuales realizados con enfoque temático, el cual se llevo a cabo el 03 de abril de 2019)</t>
    </r>
  </si>
  <si>
    <r>
      <t xml:space="preserve">Abril de 2019: </t>
    </r>
    <r>
      <rPr>
        <sz val="11"/>
        <rFont val="Arial"/>
        <family val="2"/>
      </rPr>
      <t xml:space="preserve">Se observó que mediante Acta No. 01 del 28 de febrero de 2019 del Comitè de Transparencia, Antitramites y Gobierno Digital se aprobo el Plan de Integridad 2019 y se encuentra publicado en la página web de la Entidad. 
Respecto a la formulación del Plan de Integridad de 2019. Teniendo en cuenta las actividades programadas, se evidenció que el 27 de febrero de 2019, se realizó la inducción y reinducción al equipo de gestores de integridad y se dio a conocer dicho plan, no se evidenciò sioportes que validaran el cumplimiento de las actividades: Desarrollo de campañas para divulgar el plan de integridad 2019, Actualización del equipo de gestores de integridad de la entidad.
</t>
    </r>
    <r>
      <rPr>
        <b/>
        <sz val="11"/>
        <rFont val="Arial"/>
        <family val="2"/>
      </rPr>
      <t xml:space="preserve">Soportes: 
</t>
    </r>
    <r>
      <rPr>
        <sz val="11"/>
        <rFont val="Arial"/>
        <family val="2"/>
      </rPr>
      <t>1. Acta de Comité de Transparencia 01 del 28-02-2019.
2. Plan de integridad aprobado 
3. Presentación de la capacitación
4. Publicación pagina Web: https://www.habitatbogota.gov.co/transparencia/planeacion/políticas-lineamientos-y-manuales/plan-integridad-sdht-2019</t>
    </r>
  </si>
  <si>
    <r>
      <t xml:space="preserve">Abril de 2019: </t>
    </r>
    <r>
      <rPr>
        <sz val="11"/>
        <color theme="1"/>
        <rFont val="Arial"/>
        <family val="2"/>
      </rPr>
      <t>No se reportó avance de la actividad, teniendo en cuenta que inicia en el mes de mayo de 2019</t>
    </r>
    <r>
      <rPr>
        <b/>
        <sz val="11"/>
        <color theme="1"/>
        <rFont val="Arial"/>
        <family val="2"/>
      </rPr>
      <t xml:space="preserve"> 
Soportes: </t>
    </r>
    <r>
      <rPr>
        <sz val="11"/>
        <color theme="1"/>
        <rFont val="Arial"/>
        <family val="2"/>
      </rPr>
      <t>No aplica</t>
    </r>
  </si>
  <si>
    <r>
      <rPr>
        <b/>
        <sz val="11"/>
        <color theme="1"/>
        <rFont val="Arial"/>
        <family val="2"/>
      </rPr>
      <t>Abril de 2019</t>
    </r>
    <r>
      <rPr>
        <sz val="11"/>
        <color theme="1"/>
        <rFont val="Arial"/>
        <family val="2"/>
      </rPr>
      <t xml:space="preserve">: Se observó que se realizó la actualización de los mapas de riesgos de corrupción de 17 procesos de la entidad y se verificó que se encuentra publicado en la página web de la entidad, sin embargo, no es posible verificar la fecha de actualización de los mismos. No se cuenta con soportes de la actualización de los mapas de riesgos de gestión de los procesos de la entidad.
</t>
    </r>
    <r>
      <rPr>
        <b/>
        <sz val="11"/>
        <color theme="1"/>
        <rFont val="Arial"/>
        <family val="2"/>
      </rPr>
      <t>Soportes:</t>
    </r>
    <r>
      <rPr>
        <sz val="11"/>
        <color theme="1"/>
        <rFont val="Arial"/>
        <family val="2"/>
      </rPr>
      <t xml:space="preserve"> Consolidado de mapas de riesgos de corrupción, pantallazo de publicación en página web
</t>
    </r>
    <r>
      <rPr>
        <b/>
        <sz val="11"/>
        <color theme="1"/>
        <rFont val="Arial"/>
        <family val="2"/>
      </rPr>
      <t xml:space="preserve">Recomendación: </t>
    </r>
    <r>
      <rPr>
        <sz val="11"/>
        <color theme="1"/>
        <rFont val="Arial"/>
        <family val="2"/>
      </rPr>
      <t xml:space="preserve">Se recomienda que en el formato de los mapas de riesgos de corrupción se cuente con la fecha de actualización.
</t>
    </r>
  </si>
  <si>
    <r>
      <t xml:space="preserve">Abril de 2019: </t>
    </r>
    <r>
      <rPr>
        <sz val="11"/>
        <color theme="1"/>
        <rFont val="Arial"/>
        <family val="2"/>
      </rPr>
      <t>Teniendo en cuenta el monitoreo realizado por la Subdirección de Programas y Proyectos, se informó que "</t>
    </r>
    <r>
      <rPr>
        <i/>
        <sz val="11"/>
        <color theme="1"/>
        <rFont val="Arial"/>
        <family val="2"/>
      </rPr>
      <t xml:space="preserve">En el marco de la Mesa Sectorial de Participación se creó una comisión liderada por la oficina de planeación de la UAESP para desarrollar la estructuración de la campaña y se construyó un primer borrador de la estrategia que considera los elementos básicos normativos, tanto nacionales como internacionales, el objetivo de la estrategia y las líneas gruesas de actuación tanto estrategicas como operativas. Se identificaron los primeros elementos dentro de la secretaría de Habitat y, con el equipo de trabajo conformado, se espera replicar el trabajo en cada una de las entidades con el fin de identificar los elementos comunes que permitirían homogenizar los aspectos básicos de los procesos para la construcción final de la estrategia" </t>
    </r>
    <r>
      <rPr>
        <sz val="11"/>
        <color theme="1"/>
        <rFont val="Arial"/>
        <family val="2"/>
      </rPr>
      <t xml:space="preserve">, sin embargo al revisar los soportes remitidos se evidenció un documento denominado "Estrategia como prevención al soborno de la SDHT " en el cual se definen en que temas se sensibilizaría únicamente en la SDHT y no se tiene definido como se realizaría, es importante que el documento se replique a las entidades del sector, con el fin de que se genere una campaña sectorial. De igual forma, no se contó con soportes que permitieran validar la creación de la comisión liderada por la oficina de planeación de la UAESP en el marco de la Mesa de participación sectorial.
</t>
    </r>
    <r>
      <rPr>
        <b/>
        <sz val="11"/>
        <color theme="1"/>
        <rFont val="Arial"/>
        <family val="2"/>
      </rPr>
      <t xml:space="preserve">Soportes: </t>
    </r>
    <r>
      <rPr>
        <sz val="11"/>
        <color theme="1"/>
        <rFont val="Arial"/>
        <family val="2"/>
      </rPr>
      <t xml:space="preserve">Estrategia como prevención al soborno de la SDHT
</t>
    </r>
    <r>
      <rPr>
        <b/>
        <sz val="11"/>
        <color theme="1"/>
        <rFont val="Arial"/>
        <family val="2"/>
      </rPr>
      <t xml:space="preserve">Recomendación: </t>
    </r>
    <r>
      <rPr>
        <sz val="11"/>
        <color theme="1"/>
        <rFont val="Arial"/>
        <family val="2"/>
      </rPr>
      <t>Se recomienda incluir las entidades del sector, con el fin de crear la campaña sectorial y dar cumplimiento a la actividad.</t>
    </r>
  </si>
  <si>
    <r>
      <t xml:space="preserve">Abril de 2019: </t>
    </r>
    <r>
      <rPr>
        <sz val="11"/>
        <color theme="1"/>
        <rFont val="Arial"/>
        <family val="2"/>
      </rPr>
      <t>Se observaron correos electrónicos remitidos por parte de la Subdirección Administrativa a la Oficina Asesora de Comunicaciones realizando la solicitud de la construcción del contenido, con el fin de desarrollar una pieza de comunicación para la divulgación de los canales de atención del Sector Habitat.</t>
    </r>
    <r>
      <rPr>
        <b/>
        <sz val="11"/>
        <color theme="1"/>
        <rFont val="Arial"/>
        <family val="2"/>
      </rPr>
      <t xml:space="preserve">
Soportes: </t>
    </r>
    <r>
      <rPr>
        <sz val="11"/>
        <color theme="1"/>
        <rFont val="Arial"/>
        <family val="2"/>
      </rPr>
      <t>Correos electrónicos del 01 y 16 de abril de 2019.</t>
    </r>
  </si>
  <si>
    <r>
      <t xml:space="preserve">Abril de 2019: </t>
    </r>
    <r>
      <rPr>
        <sz val="11"/>
        <rFont val="Arial"/>
        <family val="2"/>
      </rPr>
      <t xml:space="preserve">No se remitieron soportes que permitan evidenciar el avance la actividad. </t>
    </r>
    <r>
      <rPr>
        <b/>
        <sz val="11"/>
        <rFont val="Arial"/>
        <family val="2"/>
      </rPr>
      <t xml:space="preserve">
Soportes: </t>
    </r>
    <r>
      <rPr>
        <sz val="11"/>
        <rFont val="Arial"/>
        <family val="2"/>
      </rPr>
      <t>No aplica</t>
    </r>
  </si>
  <si>
    <r>
      <t xml:space="preserve">Abril de 2019: </t>
    </r>
    <r>
      <rPr>
        <sz val="11"/>
        <color theme="1"/>
        <rFont val="Arial"/>
        <family val="2"/>
      </rPr>
      <t xml:space="preserve">No se remitieron soportes que permitan evidenciar el avance la actividad. </t>
    </r>
    <r>
      <rPr>
        <b/>
        <sz val="11"/>
        <color theme="1"/>
        <rFont val="Arial"/>
        <family val="2"/>
      </rPr>
      <t xml:space="preserve">
Soportes: </t>
    </r>
    <r>
      <rPr>
        <sz val="11"/>
        <color theme="1"/>
        <rFont val="Arial"/>
        <family val="2"/>
      </rPr>
      <t>No aplica</t>
    </r>
  </si>
  <si>
    <r>
      <t xml:space="preserve">Abril de 2019: </t>
    </r>
    <r>
      <rPr>
        <sz val="11"/>
        <color theme="1"/>
        <rFont val="Arial"/>
        <family val="2"/>
      </rPr>
      <t xml:space="preserve">Se observó correo electrónico mediante el cual remiten formato editable de Manual de Servicio al Ciudadano junto al formato de protocolo de atención y servicio al ciudadano, sobre los cuales la Subdirección de Programas y Proyectos emite concepto para ajustes, lo cual permite evidenciar un cumplimiento parcial de la acciòn, toda vez que la fecha final de la misma es hasta la terminación de la vigencia.
</t>
    </r>
    <r>
      <rPr>
        <b/>
        <sz val="11"/>
        <color theme="1"/>
        <rFont val="Arial"/>
        <family val="2"/>
      </rPr>
      <t>Soportes:</t>
    </r>
    <r>
      <rPr>
        <sz val="11"/>
        <color theme="1"/>
        <rFont val="Arial"/>
        <family val="2"/>
      </rPr>
      <t xml:space="preserve"> Manual De Servicio Al Ciudadano editable. Correos electrónicos de remisión del documento editable y correo electrónico informando ajustes a realizar.</t>
    </r>
  </si>
  <si>
    <r>
      <t xml:space="preserve">Abril de 2019: </t>
    </r>
    <r>
      <rPr>
        <sz val="11"/>
        <rFont val="Arial"/>
        <family val="2"/>
      </rPr>
      <t xml:space="preserve">No se remiieron soportes que permitan evidenciar el avance la actividad. </t>
    </r>
    <r>
      <rPr>
        <b/>
        <sz val="11"/>
        <rFont val="Arial"/>
        <family val="2"/>
      </rPr>
      <t xml:space="preserve">
Soportes: </t>
    </r>
    <r>
      <rPr>
        <sz val="11"/>
        <rFont val="Arial"/>
        <family val="2"/>
      </rPr>
      <t>No aplica</t>
    </r>
  </si>
  <si>
    <r>
      <t xml:space="preserve">Abril de 2019: </t>
    </r>
    <r>
      <rPr>
        <sz val="11"/>
        <rFont val="Arial"/>
        <family val="2"/>
      </rPr>
      <t xml:space="preserve">Teniendo en cuenta que el indicador para medir el cumplimiento de la acción propuesta en consonancia con la meta es Porcentaje de actividades definidas en el plan de trabajo en gestión de servicio al ciudadano realizadas. Se observó archivo denominado Plan de Trabajo Anual Gestión Servicio al Ciudadano, respecto del cual se observan todos los soportes de cumplimiento de las actividades planteadas en las 3 metas y 14 actividades. Por esta razòn se da un 100% de cumplimiento de la acción propuesta.
</t>
    </r>
    <r>
      <rPr>
        <b/>
        <sz val="11"/>
        <rFont val="Arial"/>
        <family val="2"/>
      </rPr>
      <t>Soportes:</t>
    </r>
    <r>
      <rPr>
        <sz val="11"/>
        <rFont val="Arial"/>
        <family val="2"/>
      </rPr>
      <t xml:space="preserve"> Archivo excel Plan de Trabajo Anual Gestión Servicio al Ciudadano, con tres carpetas por cada meta y 14 supcarpetas con los soportes de las actividades por meta.</t>
    </r>
  </si>
  <si>
    <r>
      <rPr>
        <b/>
        <sz val="11"/>
        <color theme="1"/>
        <rFont val="Arial"/>
        <family val="2"/>
      </rPr>
      <t>Abril de 2019</t>
    </r>
    <r>
      <rPr>
        <sz val="11"/>
        <color theme="1"/>
        <rFont val="Arial"/>
        <family val="2"/>
      </rPr>
      <t xml:space="preserve">: Se observó que se realizó la aprobación de la Politica de Administración del Riesgo y fue aprobada en el Comité Institucional de Coordinación de Control Interno No. 02 del 28 de febrero de 2019 y la misma se encuentra publicada en el mapa interactivo de la entidad
</t>
    </r>
    <r>
      <rPr>
        <b/>
        <sz val="11"/>
        <color theme="1"/>
        <rFont val="Arial"/>
        <family val="2"/>
      </rPr>
      <t>Soportes:</t>
    </r>
    <r>
      <rPr>
        <sz val="11"/>
        <color theme="1"/>
        <rFont val="Arial"/>
        <family val="2"/>
      </rPr>
      <t xml:space="preserve"> Politica de administración del Riesgo</t>
    </r>
    <r>
      <rPr>
        <sz val="11"/>
        <rFont val="Arial"/>
        <family val="2"/>
      </rPr>
      <t>, Acta No. 02 de 2019 CICI.</t>
    </r>
    <r>
      <rPr>
        <sz val="11"/>
        <color theme="1"/>
        <rFont val="Arial"/>
        <family val="2"/>
      </rPr>
      <t xml:space="preserve">
</t>
    </r>
  </si>
  <si>
    <r>
      <t xml:space="preserve">Abril de 2019: </t>
    </r>
    <r>
      <rPr>
        <sz val="11"/>
        <color theme="1"/>
        <rFont val="Arial"/>
        <family val="2"/>
      </rPr>
      <t>Se observó que a través del memorando 3-2018-07669 se solicitó la información para el seguimiento de mapas de riesgos de corrupción con corte a 31 de diciembre de 2018, y que se realizó el seguimiento el respectivo seguimiento, el seguimiento al mapa de riesgos de corrupción con corte a 31/12/2018 fue publicado en la página web de la entidad el día 16 de enero de 2019 y se socializaron los resultados del mismo en el Comité Institucional de Coordinación de Control Interno el día 31 de enero de 2019.</t>
    </r>
    <r>
      <rPr>
        <b/>
        <sz val="11"/>
        <color theme="1"/>
        <rFont val="Arial"/>
        <family val="2"/>
      </rPr>
      <t xml:space="preserve">
Soportes: </t>
    </r>
    <r>
      <rPr>
        <sz val="11"/>
        <color theme="1"/>
        <rFont val="Arial"/>
        <family val="2"/>
      </rPr>
      <t>Memorando de solicitud de información 3-2018-07669, Seguimiento a mapa de riesgos con corte a 31/12/2018, Pantallazo de publicación en página web, Acta CICI No. 01  de 2019</t>
    </r>
  </si>
  <si>
    <r>
      <t xml:space="preserve">Diciembre de 2018: </t>
    </r>
    <r>
      <rPr>
        <sz val="11"/>
        <color theme="1"/>
        <rFont val="Arial"/>
        <family val="2"/>
      </rPr>
      <t xml:space="preserve">Segun el seguimiento realizado con corte a 31 de diciembre de 2018, se observó que la función pública emitio respuesta sobre continuar con el registro del trámite de Regularización de desarrollos legalizados y posterior envío a la Función Pública para su inscripción, sin embargo,  teniendo en cuenta el monitoreo realizado por la Subdirecciòn de Progranas y Proyectos no se reporto avance.
</t>
    </r>
    <r>
      <rPr>
        <b/>
        <sz val="11"/>
        <color theme="1"/>
        <rFont val="Arial"/>
        <family val="2"/>
      </rPr>
      <t xml:space="preserve">
Soporte:</t>
    </r>
    <r>
      <rPr>
        <sz val="11"/>
        <color theme="1"/>
        <rFont val="Arial"/>
        <family val="2"/>
      </rPr>
      <t xml:space="preserve"> Correo electrónico.
</t>
    </r>
    <r>
      <rPr>
        <b/>
        <sz val="11"/>
        <color theme="1"/>
        <rFont val="Arial"/>
        <family val="2"/>
      </rPr>
      <t xml:space="preserve">
Recomendación:</t>
    </r>
    <r>
      <rPr>
        <sz val="11"/>
        <color theme="1"/>
        <rFont val="Arial"/>
        <family val="2"/>
      </rPr>
      <t xml:space="preserve"> Implementar las medidas necesarias para dar cumplimiento en el tiempo establecido.
</t>
    </r>
    <r>
      <rPr>
        <b/>
        <sz val="11"/>
        <color theme="1"/>
        <rFont val="Arial"/>
        <family val="2"/>
      </rPr>
      <t xml:space="preserve">Abril 2019: </t>
    </r>
    <r>
      <rPr>
        <sz val="11"/>
        <color theme="1"/>
        <rFont val="Arial"/>
        <family val="2"/>
      </rPr>
      <t xml:space="preserve"> No se evidenció avance en la actividad
</t>
    </r>
    <r>
      <rPr>
        <b/>
        <sz val="11"/>
        <color theme="1"/>
        <rFont val="Arial"/>
        <family val="2"/>
      </rPr>
      <t xml:space="preserve">Soporte: </t>
    </r>
    <r>
      <rPr>
        <sz val="11"/>
        <color theme="1"/>
        <rFont val="Arial"/>
        <family val="2"/>
      </rPr>
      <t>No aplica</t>
    </r>
  </si>
  <si>
    <r>
      <t xml:space="preserve">Abril de 2019: </t>
    </r>
    <r>
      <rPr>
        <sz val="11"/>
        <color theme="1"/>
        <rFont val="Arial"/>
        <family val="2"/>
      </rPr>
      <t>Se observó la Publicacion de actividades desarrolladas en redes sociales, las cuales permiten evidenciar un cumplimiento total de la accion.</t>
    </r>
    <r>
      <rPr>
        <b/>
        <sz val="11"/>
        <color theme="1"/>
        <rFont val="Arial"/>
        <family val="2"/>
      </rPr>
      <t xml:space="preserve">
Soportes: </t>
    </r>
    <r>
      <rPr>
        <sz val="11"/>
        <color theme="1"/>
        <rFont val="Arial"/>
        <family val="2"/>
      </rPr>
      <t>Publicaciones en redes sociales</t>
    </r>
    <r>
      <rPr>
        <b/>
        <sz val="11"/>
        <color theme="1"/>
        <rFont val="Arial"/>
        <family val="2"/>
      </rPr>
      <t xml:space="preserve">
Recomendacion: </t>
    </r>
    <r>
      <rPr>
        <sz val="11"/>
        <color theme="1"/>
        <rFont val="Arial"/>
        <family val="2"/>
      </rPr>
      <t xml:space="preserve">Replantear la meta ya que se encuentra subsestimada
</t>
    </r>
  </si>
  <si>
    <r>
      <t>Abril de 2019:</t>
    </r>
    <r>
      <rPr>
        <sz val="11"/>
        <color theme="1"/>
        <rFont val="Arial"/>
        <family val="2"/>
      </rPr>
      <t xml:space="preserve"> No se remitieron soportes que permitan evidenciar el avance la actividad. </t>
    </r>
    <r>
      <rPr>
        <b/>
        <sz val="11"/>
        <color theme="1"/>
        <rFont val="Arial"/>
        <family val="2"/>
      </rPr>
      <t xml:space="preserve">
Soportes: </t>
    </r>
    <r>
      <rPr>
        <sz val="11"/>
        <color theme="1"/>
        <rFont val="Arial"/>
        <family val="2"/>
      </rPr>
      <t>No aplica</t>
    </r>
  </si>
  <si>
    <r>
      <t xml:space="preserve">Abril de 2019: </t>
    </r>
    <r>
      <rPr>
        <sz val="11"/>
        <rFont val="Arial"/>
        <family val="2"/>
      </rPr>
      <t xml:space="preserve">La acción propuesta es Realizar dos (2) revisiones durante la vigencia, con el fin de determinar posibles actualizaciones asociadas al procedimiento de trámite de PQRS-PG06-PR01, debido a esto el área remite soporte que permite evidenciar el cumplimiento parcial de la acción,  la revisión del procedimiento para lo cual se cuenta con acta de reunión y archivo de avance del mismo. </t>
    </r>
    <r>
      <rPr>
        <b/>
        <sz val="11"/>
        <rFont val="Arial"/>
        <family val="2"/>
      </rPr>
      <t xml:space="preserve">
Soportes:</t>
    </r>
    <r>
      <rPr>
        <sz val="11"/>
        <rFont val="Arial"/>
        <family val="2"/>
      </rPr>
      <t xml:space="preserve"> Acta de reunión revisión procedimiento PG06-PR01. Correos electrónicos remisorios de archivos editables. Y archivo word con el procedimiento editable.</t>
    </r>
  </si>
  <si>
    <r>
      <t xml:space="preserve">Abril de 2019: </t>
    </r>
    <r>
      <rPr>
        <sz val="11"/>
        <rFont val="Arial"/>
        <family val="2"/>
      </rPr>
      <t>No se registra avance de la actividad, dado que tiene como fecha de inicio agosto de 2019</t>
    </r>
    <r>
      <rPr>
        <b/>
        <sz val="11"/>
        <rFont val="Arial"/>
        <family val="2"/>
      </rPr>
      <t xml:space="preserve">
Soportes: </t>
    </r>
    <r>
      <rPr>
        <sz val="11"/>
        <rFont val="Arial"/>
        <family val="2"/>
      </rPr>
      <t>No aplica</t>
    </r>
  </si>
  <si>
    <r>
      <t xml:space="preserve">Abril de 2019: </t>
    </r>
    <r>
      <rPr>
        <sz val="11"/>
        <rFont val="Arial"/>
        <family val="2"/>
      </rPr>
      <t xml:space="preserve">Se informa </t>
    </r>
    <r>
      <rPr>
        <i/>
        <sz val="11"/>
        <rFont val="Arial"/>
        <family val="2"/>
      </rPr>
      <t xml:space="preserve">Para definir el proceso de caracterización de usuarios de la Entidad, se realizaron dos reuniones. La primera reunión, que se llevó a cabo el 20 de marzo de 2019, con las áreas involucradas en los trámites y servicios que presta la entidad, para determinar las acciones a desarrollar para el presente año. La segunda reunión, se realizó el 11 de abril de 2019, con el fin de socializar la herramienta ASISTEC del DNP para implementar el Programa Nacional de Servicio al Ciudadano, dentro del cual se encuentra la herramienta de caracterización de usuarios, donde se presentaron los beneficios que tendría dicha funcionalidad para la Entidad . </t>
    </r>
    <r>
      <rPr>
        <sz val="11"/>
        <rFont val="Arial"/>
        <family val="2"/>
      </rPr>
      <t>Se observó que en el listado de asistencia del 20 de marzo de 2019 únicamente participo un directivo y tres ares, es importante que dentro de la actualización de la caracterización se involucren todas las areas teniendo en cuenta los servicios y trámites que ofrece la entidad. De igual forma se evidenció lista de asistencia del 11 de abril de 2019</t>
    </r>
    <r>
      <rPr>
        <b/>
        <sz val="11"/>
        <rFont val="Arial"/>
        <family val="2"/>
      </rPr>
      <t xml:space="preserve">
Soportes: </t>
    </r>
    <r>
      <rPr>
        <sz val="11"/>
        <rFont val="Arial"/>
        <family val="2"/>
      </rPr>
      <t xml:space="preserve">Lista de asistencia del 20 de marzo de 2019 y 11 de abril de 2019
</t>
    </r>
    <r>
      <rPr>
        <b/>
        <sz val="11"/>
        <rFont val="Arial"/>
        <family val="2"/>
      </rPr>
      <t xml:space="preserve">Recomendación: </t>
    </r>
    <r>
      <rPr>
        <sz val="11"/>
        <rFont val="Arial"/>
        <family val="2"/>
      </rPr>
      <t>Se recomienda definir un plan que contenga las actividades para desarrollar la actualziaciónd e la acracterización de usuarios dentro del cual se involucre a todas las áreas de la entidad, teniendo en cuenta los servicios y trames que ofrece la entidad.</t>
    </r>
  </si>
  <si>
    <r>
      <rPr>
        <b/>
        <sz val="11"/>
        <rFont val="Arial"/>
        <family val="2"/>
      </rPr>
      <t>Abril de 2019:</t>
    </r>
    <r>
      <rPr>
        <sz val="11"/>
        <rFont val="Arial"/>
        <family val="2"/>
      </rPr>
      <t xml:space="preserve"> No se remitieron soportes que permitan evidenciar el avance la actividad. 
</t>
    </r>
    <r>
      <rPr>
        <b/>
        <sz val="11"/>
        <rFont val="Arial"/>
        <family val="2"/>
      </rPr>
      <t xml:space="preserve">Soportes: </t>
    </r>
    <r>
      <rPr>
        <sz val="11"/>
        <rFont val="Arial"/>
        <family val="2"/>
      </rPr>
      <t>No aplica</t>
    </r>
  </si>
  <si>
    <r>
      <t xml:space="preserve">Abril de 2019: </t>
    </r>
    <r>
      <rPr>
        <sz val="11"/>
        <rFont val="Arial"/>
        <family val="2"/>
      </rPr>
      <t xml:space="preserve">Se evidencia la elaboracion de informes de uso de la ventana Unica de la Construcción; referente al promedio de consultas al portal, como un medio de consulta permanente de los ciudadanos, con lo cual se evidencia un cumplimiento parcial de la accion.
</t>
    </r>
    <r>
      <rPr>
        <b/>
        <sz val="11"/>
        <rFont val="Arial"/>
        <family val="2"/>
      </rPr>
      <t>Soportes:</t>
    </r>
    <r>
      <rPr>
        <sz val="11"/>
        <rFont val="Arial"/>
        <family val="2"/>
      </rPr>
      <t xml:space="preserve"> Anexan 2 informes relacionados con el promedio de consultas al portal VUC.
Informe Uso VUC Abr2019.pptx
Informe Uso VUC Ene a Mar2019.pdf</t>
    </r>
  </si>
  <si>
    <r>
      <t xml:space="preserve">Abril de 2019: </t>
    </r>
    <r>
      <rPr>
        <sz val="11"/>
        <rFont val="Arial"/>
        <family val="2"/>
      </rPr>
      <t xml:space="preserve">No se reporta avance de la actividad, teniendo en cuenta que inicia en mayo de 2019
</t>
    </r>
    <r>
      <rPr>
        <b/>
        <sz val="11"/>
        <rFont val="Arial"/>
        <family val="2"/>
      </rPr>
      <t>Soportes:</t>
    </r>
    <r>
      <rPr>
        <sz val="11"/>
        <rFont val="Arial"/>
        <family val="2"/>
      </rPr>
      <t xml:space="preserve"> No Aplica</t>
    </r>
  </si>
  <si>
    <r>
      <t xml:space="preserve">Abril de 2019: </t>
    </r>
    <r>
      <rPr>
        <sz val="11"/>
        <rFont val="Arial"/>
        <family val="2"/>
      </rPr>
      <t xml:space="preserve">No se remitieron soportes que permitan evidecniar el avance la actividad. 
</t>
    </r>
    <r>
      <rPr>
        <b/>
        <sz val="11"/>
        <rFont val="Arial"/>
        <family val="2"/>
      </rPr>
      <t>Soportes:</t>
    </r>
    <r>
      <rPr>
        <sz val="11"/>
        <rFont val="Arial"/>
        <family val="2"/>
      </rPr>
      <t xml:space="preserve"> No aplica</t>
    </r>
  </si>
  <si>
    <r>
      <t xml:space="preserve">Abril 2018:   </t>
    </r>
    <r>
      <rPr>
        <sz val="11"/>
        <rFont val="Arial"/>
        <family val="2"/>
      </rPr>
      <t>El responsable informa que el estado de avance se dara en el segundo semestre de la vigencia 2018.</t>
    </r>
    <r>
      <rPr>
        <b/>
        <sz val="11"/>
        <rFont val="Arial"/>
        <family val="2"/>
      </rPr>
      <t xml:space="preserve">
Agosto 2018: </t>
    </r>
    <r>
      <rPr>
        <sz val="11"/>
        <rFont val="Arial"/>
        <family val="2"/>
      </rPr>
      <t xml:space="preserve">Se observó  el "Informe de semestral de enero a junio _ solicitudes de información". 
</t>
    </r>
    <r>
      <rPr>
        <b/>
        <sz val="11"/>
        <rFont val="Arial"/>
        <family val="2"/>
      </rPr>
      <t>Soporte:</t>
    </r>
    <r>
      <rPr>
        <sz val="11"/>
        <rFont val="Arial"/>
        <family val="2"/>
      </rPr>
      <t xml:space="preserve"> Informe de semestral de enero a junio _ solicitudes de información</t>
    </r>
    <r>
      <rPr>
        <b/>
        <sz val="11"/>
        <rFont val="Arial"/>
        <family val="2"/>
      </rPr>
      <t xml:space="preserve">
Recomendación: </t>
    </r>
    <r>
      <rPr>
        <sz val="11"/>
        <rFont val="Arial"/>
        <family val="2"/>
      </rPr>
      <t>Continuar con el seguimiento periodico de las PQRS.</t>
    </r>
    <r>
      <rPr>
        <b/>
        <sz val="11"/>
        <rFont val="Arial"/>
        <family val="2"/>
      </rPr>
      <t xml:space="preserve">
Diciembre 2018: </t>
    </r>
    <r>
      <rPr>
        <sz val="11"/>
        <rFont val="Arial"/>
        <family val="2"/>
      </rPr>
      <t xml:space="preserve">Se observó que en el acta No. 04 del Comité de Transparencia, antitrámites y Gobierno en Línea se modificó la fecha de finalziación a enero de 2019. El área no reportó avance para esta actividad.
</t>
    </r>
    <r>
      <rPr>
        <b/>
        <sz val="11"/>
        <rFont val="Arial"/>
        <family val="2"/>
      </rPr>
      <t xml:space="preserve">Soportes: </t>
    </r>
    <r>
      <rPr>
        <sz val="11"/>
        <rFont val="Arial"/>
        <family val="2"/>
      </rPr>
      <t>Acta No. 04 del Comité de Transparencia, antitrámites y Gobierno en Línea</t>
    </r>
    <r>
      <rPr>
        <b/>
        <sz val="11"/>
        <rFont val="Arial"/>
        <family val="2"/>
      </rPr>
      <t xml:space="preserve">
Recomendación: </t>
    </r>
    <r>
      <rPr>
        <sz val="11"/>
        <rFont val="Arial"/>
        <family val="2"/>
      </rPr>
      <t xml:space="preserve">Establecer las acciones que permitan dar cumplimiento a la actividad en los términos establecidos
</t>
    </r>
    <r>
      <rPr>
        <b/>
        <sz val="11"/>
        <rFont val="Arial"/>
        <family val="2"/>
      </rPr>
      <t xml:space="preserve">
Abril de 2019: </t>
    </r>
    <r>
      <rPr>
        <sz val="11"/>
        <rFont val="Arial"/>
        <family val="2"/>
      </rPr>
      <t>Se observó informe semestral de enero a junio y de julio a diciembre de 2018, ambos publicados en la página web institucional.Debido a esto se da el porcentaje del 100% de cumplimiento de la acción propuesta, respecto de la meta establecida.</t>
    </r>
    <r>
      <rPr>
        <b/>
        <sz val="11"/>
        <rFont val="Arial"/>
        <family val="2"/>
      </rPr>
      <t xml:space="preserve">
Soportes: </t>
    </r>
    <r>
      <rPr>
        <sz val="11"/>
        <rFont val="Arial"/>
        <family val="2"/>
      </rPr>
      <t>Dos archivos de excel denominados informe semestral enero - junio e informe semestral julio - diciembre de 2018, ambos publicados en: https://www.habitatbogota.gov.co/transparencia/instrumentos-gestion-informaci%C3%B3n-publica/relacionados-la-informaci%C3%B3n/informe-solicitudes-acceso-la-informaci%C3%B3n-2-semestreVer%20Carpeta%2044.%20Informe_Semestral_Dicembre_Solicitudes</t>
    </r>
  </si>
  <si>
    <r>
      <t xml:space="preserve">Abril 2018: </t>
    </r>
    <r>
      <rPr>
        <sz val="11"/>
        <rFont val="Arial"/>
        <family val="2"/>
      </rPr>
      <t>Según tabulación de encuestas, durante el mes de marzo ha registrado 348 encuestas, no obstante no se cuenta con soporte que valide la presentación de esta encuesta al Comité Directivo.</t>
    </r>
    <r>
      <rPr>
        <b/>
        <sz val="11"/>
        <rFont val="Arial"/>
        <family val="2"/>
      </rPr>
      <t xml:space="preserve">
Soporte: </t>
    </r>
    <r>
      <rPr>
        <sz val="11"/>
        <rFont val="Arial"/>
        <family val="2"/>
      </rPr>
      <t>Archivo encuestas tabuladas por mes vigencia 2018</t>
    </r>
    <r>
      <rPr>
        <b/>
        <sz val="11"/>
        <rFont val="Arial"/>
        <family val="2"/>
      </rPr>
      <t xml:space="preserve">
Recomendación: </t>
    </r>
    <r>
      <rPr>
        <sz val="11"/>
        <rFont val="Arial"/>
        <family val="2"/>
      </rPr>
      <t>Ejecutar las acciones pertinentes a fin de dar cumplimiento en los tiempos oportunos esta actividad, toda vez que en el PAAC vigencia 2017 esta no fue cumplida.</t>
    </r>
    <r>
      <rPr>
        <b/>
        <sz val="11"/>
        <rFont val="Arial"/>
        <family val="2"/>
      </rPr>
      <t xml:space="preserve">
Agosto 2018: L</t>
    </r>
    <r>
      <rPr>
        <sz val="11"/>
        <rFont val="Arial"/>
        <family val="2"/>
      </rPr>
      <t>a entidad aporta el informe de "ANÁLISIS ENCUESTA DE SATISFACCIÓN Y PERCEPCIÓN DE LA PRESTACIÓN DEL SERVICIO AL CIUDADANO" correspondiente al primer semestre de la vigencia 2018, no obstante no se cuenta con documento que valide la socializaciòn de los resultados al nivel directivo.</t>
    </r>
    <r>
      <rPr>
        <b/>
        <sz val="11"/>
        <rFont val="Arial"/>
        <family val="2"/>
      </rPr>
      <t xml:space="preserve">
Soportes: </t>
    </r>
    <r>
      <rPr>
        <sz val="11"/>
        <rFont val="Arial"/>
        <family val="2"/>
      </rPr>
      <t>Informe de "ANÁLISIS ENCUESTA DE SATISFACCIÓN Y PERCEPCIÓN DE LA PRESTACIÓN DEL SERVICIO AL CIUDADANO"</t>
    </r>
    <r>
      <rPr>
        <b/>
        <sz val="11"/>
        <rFont val="Arial"/>
        <family val="2"/>
      </rPr>
      <t xml:space="preserve">
Recomendaciòn: </t>
    </r>
    <r>
      <rPr>
        <sz val="11"/>
        <rFont val="Arial"/>
        <family val="2"/>
      </rPr>
      <t>Contar con soporte que permita validar la socialización de los resultados del analisis de encuesta de satisfacciòn al ciudadano y establecer la muestra que se realizará en la vigencia respecto al tema en mención. Establecer acciones que permitan dar cumplimiento de la actividad definida y en el tiempo establecido.</t>
    </r>
    <r>
      <rPr>
        <b/>
        <sz val="11"/>
        <rFont val="Arial"/>
        <family val="2"/>
      </rPr>
      <t xml:space="preserve">
Abril de 2019: </t>
    </r>
    <r>
      <rPr>
        <sz val="11"/>
        <rFont val="Arial"/>
        <family val="2"/>
      </rPr>
      <t xml:space="preserve">Se observó que se realizó la encuesta del segundo semestre de la vigencia 2018, el cual estuvo comprendido entre el 25 de mayo y el 31 de diciembre de 2018, sin embargo, no es claro la fecha de corte del informe teniendo en cuenta que en el título se nombre 31 de diciembre pero en el literal f se especifica que </t>
    </r>
    <r>
      <rPr>
        <i/>
        <sz val="11"/>
        <rFont val="Arial"/>
        <family val="2"/>
      </rPr>
      <t xml:space="preserve">El período de ejecución de las encuestas para el segundo semestre del año estuvo comprendido entre el 25 de mayo de 2018 y el 07 de diciembre de 2018. </t>
    </r>
    <r>
      <rPr>
        <sz val="11"/>
        <rFont val="Arial"/>
        <family val="2"/>
      </rPr>
      <t xml:space="preserve">De igual forma, se observó su comunicación al Subsecretario de Gestión Coporativa y CID, Subsecretaria de Coordinación Operativa, Subdirectora fInanciera y Subsecretario de Planeación y Política, no se evidenció la participación de la Subdirectora Administrativa. La enuesta arrojo un 98.4% de satisfacción. De igual forma, se pudo evidenciar que en el acta No 011 de 2018 del Comité Directivo en el numeral 8 se realizó la presentación del </t>
    </r>
    <r>
      <rPr>
        <i/>
        <sz val="11"/>
        <rFont val="Arial"/>
        <family val="2"/>
      </rPr>
      <t xml:space="preserve">Resultados de Ia aplicaclén y tabulaciön de Ia Encuesta de Satisfacción y Percepción de Ia Prestación del Servicio para el perlodo 2018-I. </t>
    </r>
    <r>
      <rPr>
        <sz val="11"/>
        <rFont val="Arial"/>
        <family val="2"/>
      </rPr>
      <t xml:space="preserve">
Con este informe, se completa los dos realizados durante la vigencia 2018 y su socialización al nivel direcitvo.
</t>
    </r>
    <r>
      <rPr>
        <b/>
        <sz val="11"/>
        <rFont val="Arial"/>
        <family val="2"/>
      </rPr>
      <t xml:space="preserve">Soportes: </t>
    </r>
    <r>
      <rPr>
        <sz val="11"/>
        <rFont val="Arial"/>
        <family val="2"/>
      </rPr>
      <t>Informe "RESULTADOS ENCUESTA DE SATISFACCIÓN Y PERCEPCIÓN DE LA PRESTACIÓN DEL SERVICIO AL CIUDADANO Período comprendido del 25 de mayo de 2018 al 31 de diciembre de 2018", Acta No.01 del 24 de enero de 2019, Acta No. 11 del 30 de julio de 2018 del Comité Directivo.</t>
    </r>
  </si>
  <si>
    <r>
      <t xml:space="preserve">Abril de 2019: </t>
    </r>
    <r>
      <rPr>
        <sz val="11"/>
        <rFont val="Arial"/>
        <family val="2"/>
      </rPr>
      <t>Se observó actas de reunión de la Subdirección de Apoyo a la Construcción, dentro de las cuales se evidenció el tema relacionado con la divulgación de</t>
    </r>
    <r>
      <rPr>
        <b/>
        <sz val="11"/>
        <rFont val="Arial"/>
        <family val="2"/>
      </rPr>
      <t xml:space="preserve"> </t>
    </r>
    <r>
      <rPr>
        <sz val="11"/>
        <rFont val="Arial"/>
        <family val="2"/>
      </rPr>
      <t xml:space="preserve">trámites y servicios prestados por la entidada través de la Ventanilla Única de la Construcción- VUC, se evidenciaron un total de 32 actas con diferentes entidades distritales, constuctoras, promotores de vivienda, sin embargo, hay actas del mes de enero y febrero, las cuales no se tendrán en cuenta, dado que la actividad inició en el mes de marzo, lo cual equivale a un total de 25 jornadas en el periodo de seguimiento.
</t>
    </r>
    <r>
      <rPr>
        <b/>
        <sz val="11"/>
        <rFont val="Arial"/>
        <family val="2"/>
      </rPr>
      <t xml:space="preserve">
Soportes: </t>
    </r>
    <r>
      <rPr>
        <sz val="11"/>
        <rFont val="Arial"/>
        <family val="2"/>
      </rPr>
      <t>Dos (2)</t>
    </r>
    <r>
      <rPr>
        <b/>
        <sz val="11"/>
        <rFont val="Arial"/>
        <family val="2"/>
      </rPr>
      <t xml:space="preserve"> </t>
    </r>
    <r>
      <rPr>
        <sz val="11"/>
        <rFont val="Arial"/>
        <family val="2"/>
      </rPr>
      <t>Actas del mes de enero, Cinco (5) actas del mes de febrero, Doce (18) actas del mes de marzo, siete (7) actas del mes de abril para un total de 32 actas.</t>
    </r>
  </si>
  <si>
    <r>
      <t>Abril 2018:</t>
    </r>
    <r>
      <rPr>
        <sz val="11"/>
        <rFont val="Arial"/>
        <family val="2"/>
      </rPr>
      <t xml:space="preserve"> El proceso responsable manifiesta que reportará avance de la actividad en el segundo semestre de la vigencia 2018.
</t>
    </r>
    <r>
      <rPr>
        <b/>
        <sz val="11"/>
        <rFont val="Arial"/>
        <family val="2"/>
      </rPr>
      <t xml:space="preserve">Recomendación: </t>
    </r>
    <r>
      <rPr>
        <sz val="11"/>
        <rFont val="Arial"/>
        <family val="2"/>
      </rPr>
      <t xml:space="preserve">Establecer las acciones necesarias para dar celeridad al desarrollo de la actividad.
</t>
    </r>
    <r>
      <rPr>
        <b/>
        <sz val="11"/>
        <rFont val="Arial"/>
        <family val="2"/>
      </rPr>
      <t>Agosto de 2018:</t>
    </r>
    <r>
      <rPr>
        <sz val="11"/>
        <rFont val="Arial"/>
        <family val="2"/>
      </rPr>
      <t xml:space="preserve"> Se observó una matriz de Peticiones, Quejas, Reclamos y Solicitudes de Acceso a la Información. No obstante,  no se observa que contenga el seguimiento de solicitudes de información como insumo para la actualización de contenidos en portal web.
</t>
    </r>
    <r>
      <rPr>
        <b/>
        <sz val="11"/>
        <rFont val="Arial"/>
        <family val="2"/>
      </rPr>
      <t>Soportes:</t>
    </r>
    <r>
      <rPr>
        <sz val="11"/>
        <rFont val="Arial"/>
        <family val="2"/>
      </rPr>
      <t xml:space="preserve"> Matriz de Peticiones, Quejas, Reclamos y Solicitudes de Acceso a la Información
</t>
    </r>
    <r>
      <rPr>
        <b/>
        <sz val="11"/>
        <rFont val="Arial"/>
        <family val="2"/>
      </rPr>
      <t>Recomendación:</t>
    </r>
    <r>
      <rPr>
        <sz val="11"/>
        <rFont val="Arial"/>
        <family val="2"/>
      </rPr>
      <t xml:space="preserve"> Anexar el informe que contenga la solicitudes de información como insumo para la actualización de contenidos en portal web. 
</t>
    </r>
    <r>
      <rPr>
        <b/>
        <sz val="11"/>
        <rFont val="Arial"/>
        <family val="2"/>
      </rPr>
      <t>Diciembre 2018:</t>
    </r>
    <r>
      <rPr>
        <sz val="11"/>
        <rFont val="Arial"/>
        <family val="2"/>
      </rPr>
      <t xml:space="preserve"> En el acta No, 04 del Comité de Transparencia, Anti-trámites y Gobierno en línea, se dio la aprobación del cambio de fecha de finalización a en</t>
    </r>
    <r>
      <rPr>
        <b/>
        <sz val="11"/>
        <rFont val="Arial"/>
        <family val="2"/>
      </rPr>
      <t>e</t>
    </r>
    <r>
      <rPr>
        <sz val="11"/>
        <rFont val="Arial"/>
        <family val="2"/>
      </rPr>
      <t>ro 2019</t>
    </r>
    <r>
      <rPr>
        <b/>
        <sz val="11"/>
        <rFont val="Arial"/>
        <family val="2"/>
      </rPr>
      <t>.</t>
    </r>
    <r>
      <rPr>
        <sz val="11"/>
        <rFont val="Arial"/>
        <family val="2"/>
      </rPr>
      <t xml:space="preserve"> El área no reportó avance de la actividad
</t>
    </r>
    <r>
      <rPr>
        <b/>
        <sz val="11"/>
        <rFont val="Arial"/>
        <family val="2"/>
      </rPr>
      <t>Soportes:</t>
    </r>
    <r>
      <rPr>
        <sz val="11"/>
        <rFont val="Arial"/>
        <family val="2"/>
      </rPr>
      <t xml:space="preserve"> acta No, 04 del Comité de Transparencia, Anti-trámites y Gobierno en línea
</t>
    </r>
    <r>
      <rPr>
        <b/>
        <sz val="11"/>
        <rFont val="Arial"/>
        <family val="2"/>
      </rPr>
      <t>Recomendación:</t>
    </r>
    <r>
      <rPr>
        <sz val="11"/>
        <rFont val="Arial"/>
        <family val="2"/>
      </rPr>
      <t xml:space="preserve"> Implementar las acciones pertinentes para dar cumplimiento a la actividad en los términos establecidos
</t>
    </r>
    <r>
      <rPr>
        <b/>
        <sz val="11"/>
        <rFont val="Arial"/>
        <family val="2"/>
      </rPr>
      <t>Abril de 2019:</t>
    </r>
    <r>
      <rPr>
        <sz val="11"/>
        <rFont val="Arial"/>
        <family val="2"/>
      </rPr>
      <t xml:space="preserve"> Se observó Informe de análisis del seguimiento de solicitudes de acceso a la información recibidas por los diferentes canales de atención, se evidencia el seguimiento de solicitudes de información como insumo para la actualización de contenidos en portal web para el segundo semestre del 2018 y enero  del 2019.
</t>
    </r>
    <r>
      <rPr>
        <b/>
        <sz val="11"/>
        <rFont val="Arial"/>
        <family val="2"/>
      </rPr>
      <t>Soportes:</t>
    </r>
    <r>
      <rPr>
        <sz val="11"/>
        <rFont val="Arial"/>
        <family val="2"/>
      </rPr>
      <t xml:space="preserve"> Archivo de Excel con Informe de Solicitud de Acceso a la Información Julio - Diciembre 2018 - Matriz de Peticiones, Quejas, Reclamos y Solicitudes de Acceso a la Información.
Se adjuntan las evidencias (print de pantalla) de las actualizaciones realizadas a la Página Web:
Publicación Carta de movilización de recursos.pdf
Publicación Glosario en pagina web.pdf
Publicación Preguntas frecuentes.pdf
Publicación Protocolo de atención.pdf
Publicación RED CADE.pdf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</si>
</sst>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_-* #,##0.00\ _€_-;\-* #,##0.00\ _€_-;_-* &quot;-&quot;??\ _€_-;_-@_-"/>
    <numFmt numFmtId="165" formatCode="_(&quot;$&quot;\ * #,##0.00_);_(&quot;$&quot;\ * \(#,##0.00\);_(&quot;$&quot;\ * &quot;-&quot;??_);_(@_)"/>
    <numFmt numFmtId="166" formatCode="&quot;$&quot;\ #,##0"/>
  </numFmts>
  <fonts count="20" x14ac:knownFonts="1">
    <font>
      <sz val="11"/>
      <color theme="1"/>
      <name val="Calibri"/>
      <family val="2"/>
      <scheme val="minor"/>
    </font>
    <font>
      <sz val="10"/>
      <name val="Arial"/>
      <family val="2"/>
    </font>
    <font>
      <sz val="11"/>
      <color theme="1"/>
      <name val="Calibri"/>
      <family val="2"/>
      <scheme val="minor"/>
    </font>
    <font>
      <sz val="11"/>
      <color indexed="8"/>
      <name val="Calibri"/>
      <family val="2"/>
      <scheme val="minor"/>
    </font>
    <font>
      <sz val="10"/>
      <name val="Calibri"/>
      <family val="2"/>
      <scheme val="minor"/>
    </font>
    <font>
      <sz val="10"/>
      <color theme="1"/>
      <name val="Calibri"/>
      <family val="2"/>
      <scheme val="minor"/>
    </font>
    <font>
      <u/>
      <sz val="11"/>
      <color theme="10"/>
      <name val="Calibri"/>
      <family val="2"/>
      <scheme val="minor"/>
    </font>
    <font>
      <sz val="11"/>
      <color theme="1"/>
      <name val="Arial"/>
      <family val="2"/>
    </font>
    <font>
      <u/>
      <sz val="11"/>
      <color theme="10"/>
      <name val="Arial"/>
      <family val="2"/>
    </font>
    <font>
      <sz val="11"/>
      <name val="Arial"/>
      <family val="2"/>
    </font>
    <font>
      <b/>
      <sz val="11"/>
      <color theme="1"/>
      <name val="Arial"/>
      <family val="2"/>
    </font>
    <font>
      <b/>
      <sz val="11"/>
      <color theme="0"/>
      <name val="Arial"/>
      <family val="2"/>
    </font>
    <font>
      <sz val="11"/>
      <color rgb="FFFF0000"/>
      <name val="Arial"/>
      <family val="2"/>
    </font>
    <font>
      <sz val="12"/>
      <color rgb="FFFF0000"/>
      <name val="Arial"/>
      <family val="2"/>
    </font>
    <font>
      <b/>
      <sz val="11"/>
      <name val="Arial"/>
      <family val="2"/>
    </font>
    <font>
      <sz val="11"/>
      <color rgb="FF000000"/>
      <name val="Calibri"/>
      <family val="2"/>
      <scheme val="minor"/>
    </font>
    <font>
      <sz val="12"/>
      <name val="Arial"/>
      <family val="2"/>
    </font>
    <font>
      <b/>
      <sz val="9"/>
      <color theme="0"/>
      <name val="Arial"/>
      <family val="2"/>
      <charset val="204"/>
    </font>
    <font>
      <i/>
      <sz val="11"/>
      <color theme="1"/>
      <name val="Arial"/>
      <family val="2"/>
    </font>
    <font>
      <i/>
      <sz val="11"/>
      <name val="Arial"/>
      <family val="2"/>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002060"/>
        <bgColor indexed="64"/>
      </patternFill>
    </fill>
    <fill>
      <patternFill patternType="solid">
        <fgColor rgb="FF0070C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92D050"/>
        <bgColor indexed="64"/>
      </patternFill>
    </fill>
    <fill>
      <patternFill patternType="solid">
        <fgColor theme="8" tint="-0.499984740745262"/>
        <bgColor indexed="64"/>
      </patternFill>
    </fill>
    <fill>
      <patternFill patternType="solid">
        <fgColor theme="2"/>
        <bgColor indexed="64"/>
      </patternFill>
    </fill>
  </fills>
  <borders count="13">
    <border>
      <left/>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s>
  <cellStyleXfs count="12">
    <xf numFmtId="0" fontId="0" fillId="0" borderId="0"/>
    <xf numFmtId="0" fontId="1" fillId="0" borderId="0"/>
    <xf numFmtId="0" fontId="3" fillId="0" borderId="0"/>
    <xf numFmtId="0" fontId="1" fillId="0" borderId="0"/>
    <xf numFmtId="9" fontId="3" fillId="0" borderId="0" applyFont="0" applyFill="0" applyBorder="0" applyAlignment="0" applyProtection="0"/>
    <xf numFmtId="165" fontId="2" fillId="0" borderId="0" applyFont="0" applyFill="0" applyBorder="0" applyAlignment="0" applyProtection="0"/>
    <xf numFmtId="0" fontId="1" fillId="0" borderId="0"/>
    <xf numFmtId="164" fontId="3" fillId="0" borderId="0" applyFont="0" applyFill="0" applyBorder="0" applyAlignment="0" applyProtection="0"/>
    <xf numFmtId="9" fontId="2" fillId="0" borderId="0" applyFont="0" applyFill="0" applyBorder="0" applyAlignment="0" applyProtection="0"/>
    <xf numFmtId="0" fontId="2" fillId="0" borderId="0"/>
    <xf numFmtId="0" fontId="6" fillId="0" borderId="0" applyNumberFormat="0" applyFill="0" applyBorder="0" applyAlignment="0" applyProtection="0"/>
    <xf numFmtId="42" fontId="2" fillId="0" borderId="0" applyFont="0" applyFill="0" applyBorder="0" applyAlignment="0" applyProtection="0"/>
  </cellStyleXfs>
  <cellXfs count="124">
    <xf numFmtId="0" fontId="0" fillId="0" borderId="0" xfId="0"/>
    <xf numFmtId="0" fontId="7" fillId="0" borderId="0" xfId="0" applyFont="1"/>
    <xf numFmtId="0" fontId="7"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Fill="1" applyAlignment="1">
      <alignment wrapText="1"/>
    </xf>
    <xf numFmtId="0" fontId="7" fillId="0" borderId="0" xfId="0" applyFont="1" applyFill="1"/>
    <xf numFmtId="0" fontId="11" fillId="5" borderId="6"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6" borderId="2" xfId="6" applyFont="1" applyFill="1" applyBorder="1" applyAlignment="1">
      <alignment horizontal="center" vertical="center" wrapText="1"/>
    </xf>
    <xf numFmtId="0" fontId="7" fillId="2" borderId="3"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7" fillId="2" borderId="0" xfId="0" applyFont="1" applyFill="1"/>
    <xf numFmtId="0" fontId="7" fillId="2" borderId="0" xfId="0" applyFont="1" applyFill="1" applyAlignment="1">
      <alignment horizontal="center" vertical="center"/>
    </xf>
    <xf numFmtId="0" fontId="7" fillId="2" borderId="3" xfId="0" applyFont="1" applyFill="1" applyBorder="1" applyAlignment="1">
      <alignment horizontal="center" vertical="center"/>
    </xf>
    <xf numFmtId="0" fontId="9" fillId="2" borderId="3" xfId="0" applyFont="1" applyFill="1" applyBorder="1" applyAlignment="1">
      <alignment horizontal="center" vertical="center"/>
    </xf>
    <xf numFmtId="0" fontId="10" fillId="2"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9" fontId="7" fillId="0" borderId="2" xfId="8" applyFont="1" applyFill="1" applyBorder="1" applyAlignment="1">
      <alignment horizontal="center" vertical="center"/>
    </xf>
    <xf numFmtId="0" fontId="9" fillId="0" borderId="3" xfId="0" applyFont="1" applyFill="1" applyBorder="1" applyAlignment="1">
      <alignment horizontal="center" vertical="center" wrapText="1"/>
    </xf>
    <xf numFmtId="0" fontId="7" fillId="0" borderId="3" xfId="0" applyFont="1" applyFill="1" applyBorder="1" applyAlignment="1">
      <alignment horizontal="justify" vertical="center" wrapText="1"/>
    </xf>
    <xf numFmtId="0" fontId="7" fillId="0" borderId="0" xfId="0" applyFont="1" applyFill="1" applyAlignment="1">
      <alignment horizontal="center"/>
    </xf>
    <xf numFmtId="0" fontId="9" fillId="0" borderId="0" xfId="0" applyFont="1" applyFill="1"/>
    <xf numFmtId="0" fontId="10" fillId="3" borderId="4" xfId="0" applyFont="1" applyFill="1" applyBorder="1" applyAlignment="1">
      <alignment horizontal="center" vertical="center" wrapText="1"/>
    </xf>
    <xf numFmtId="0" fontId="7" fillId="7" borderId="0" xfId="0" applyFont="1" applyFill="1"/>
    <xf numFmtId="0" fontId="7" fillId="8" borderId="3" xfId="0" applyFont="1" applyFill="1" applyBorder="1" applyAlignment="1">
      <alignment horizontal="center" vertical="center" wrapText="1"/>
    </xf>
    <xf numFmtId="0" fontId="7" fillId="8" borderId="3" xfId="0" applyFont="1" applyFill="1" applyBorder="1" applyAlignment="1">
      <alignment horizontal="center" vertical="center"/>
    </xf>
    <xf numFmtId="0" fontId="9"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7" fillId="8" borderId="0" xfId="0" applyFont="1" applyFill="1"/>
    <xf numFmtId="0" fontId="7" fillId="9" borderId="3" xfId="0" applyFont="1" applyFill="1" applyBorder="1" applyAlignment="1">
      <alignment horizontal="center" vertical="center" wrapText="1"/>
    </xf>
    <xf numFmtId="0" fontId="7" fillId="9" borderId="3" xfId="0" applyFont="1" applyFill="1" applyBorder="1" applyAlignment="1">
      <alignment horizontal="center" vertical="center"/>
    </xf>
    <xf numFmtId="0" fontId="7" fillId="9" borderId="0" xfId="0" applyFont="1" applyFill="1"/>
    <xf numFmtId="0" fontId="12" fillId="9" borderId="0" xfId="0" applyFont="1" applyFill="1"/>
    <xf numFmtId="0" fontId="9" fillId="9" borderId="3" xfId="0" applyFont="1" applyFill="1" applyBorder="1" applyAlignment="1">
      <alignment horizontal="center" vertical="center" wrapText="1"/>
    </xf>
    <xf numFmtId="0" fontId="7" fillId="10" borderId="0" xfId="0" applyFont="1" applyFill="1"/>
    <xf numFmtId="0" fontId="9" fillId="8" borderId="3" xfId="0" applyFont="1" applyFill="1" applyBorder="1" applyAlignment="1">
      <alignment horizontal="center" vertical="center"/>
    </xf>
    <xf numFmtId="0" fontId="14" fillId="8" borderId="4" xfId="0" applyFont="1" applyFill="1" applyBorder="1" applyAlignment="1">
      <alignment horizontal="center" vertical="center" wrapText="1"/>
    </xf>
    <xf numFmtId="0" fontId="12" fillId="8" borderId="0" xfId="0" applyFont="1" applyFill="1"/>
    <xf numFmtId="0" fontId="16" fillId="8" borderId="3" xfId="0" applyFont="1" applyFill="1" applyBorder="1" applyAlignment="1">
      <alignment horizontal="center" vertical="center"/>
    </xf>
    <xf numFmtId="0" fontId="13" fillId="8" borderId="0" xfId="0" applyFont="1" applyFill="1"/>
    <xf numFmtId="0" fontId="7" fillId="8" borderId="1" xfId="0" applyFont="1" applyFill="1" applyBorder="1" applyAlignment="1">
      <alignment horizontal="center" vertical="center" wrapText="1"/>
    </xf>
    <xf numFmtId="0" fontId="9" fillId="8" borderId="0" xfId="0" applyFont="1" applyFill="1"/>
    <xf numFmtId="0" fontId="9" fillId="8" borderId="1" xfId="0" applyFont="1" applyFill="1" applyBorder="1" applyAlignment="1">
      <alignment horizontal="center" vertical="center" wrapText="1"/>
    </xf>
    <xf numFmtId="0" fontId="9" fillId="8" borderId="6" xfId="0" applyFont="1" applyFill="1" applyBorder="1" applyAlignment="1">
      <alignment horizontal="center" vertical="center"/>
    </xf>
    <xf numFmtId="0" fontId="12" fillId="2" borderId="0" xfId="0" applyFont="1" applyFill="1"/>
    <xf numFmtId="0" fontId="7" fillId="8" borderId="0" xfId="0" applyFont="1" applyFill="1" applyAlignment="1">
      <alignment horizontal="center"/>
    </xf>
    <xf numFmtId="0" fontId="7" fillId="8" borderId="6" xfId="0" applyFont="1" applyFill="1" applyBorder="1" applyAlignment="1">
      <alignment horizontal="center" vertical="center"/>
    </xf>
    <xf numFmtId="0" fontId="7" fillId="8" borderId="7" xfId="0" applyFont="1" applyFill="1" applyBorder="1" applyAlignment="1">
      <alignment horizontal="center" vertical="center" wrapText="1"/>
    </xf>
    <xf numFmtId="0" fontId="7" fillId="8" borderId="0" xfId="0" applyFont="1" applyFill="1" applyAlignment="1">
      <alignment horizontal="center" vertical="center"/>
    </xf>
    <xf numFmtId="0" fontId="10" fillId="11"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vertical="center" wrapText="1"/>
    </xf>
    <xf numFmtId="9" fontId="12" fillId="0" borderId="2" xfId="8" applyFont="1" applyFill="1" applyBorder="1" applyAlignment="1">
      <alignment horizontal="center" vertical="center"/>
    </xf>
    <xf numFmtId="9" fontId="9" fillId="0" borderId="2" xfId="8" applyFont="1" applyFill="1" applyBorder="1" applyAlignment="1">
      <alignment horizontal="center" vertical="center"/>
    </xf>
    <xf numFmtId="9" fontId="7" fillId="0" borderId="3" xfId="8" applyFont="1" applyFill="1" applyBorder="1" applyAlignment="1">
      <alignment horizontal="center" vertical="center"/>
    </xf>
    <xf numFmtId="0" fontId="8" fillId="0" borderId="3" xfId="10" applyFont="1" applyFill="1" applyBorder="1" applyAlignment="1">
      <alignment vertical="center" wrapText="1"/>
    </xf>
    <xf numFmtId="0" fontId="9" fillId="0" borderId="3" xfId="0" applyFont="1" applyFill="1" applyBorder="1" applyAlignment="1">
      <alignment horizontal="center" vertical="center"/>
    </xf>
    <xf numFmtId="9" fontId="9" fillId="0" borderId="3" xfId="8"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6" xfId="0" applyFont="1" applyFill="1" applyBorder="1" applyAlignment="1">
      <alignment horizontal="center" vertical="center"/>
    </xf>
    <xf numFmtId="0" fontId="4" fillId="0" borderId="7" xfId="0" applyFont="1" applyFill="1" applyBorder="1" applyAlignment="1">
      <alignment horizontal="center" vertical="center" wrapText="1"/>
    </xf>
    <xf numFmtId="0" fontId="6" fillId="0" borderId="7" xfId="10" applyFill="1" applyBorder="1" applyAlignment="1">
      <alignment horizontal="justify" vertical="center" wrapText="1"/>
    </xf>
    <xf numFmtId="0" fontId="7"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5" fillId="0" borderId="0" xfId="0" applyFont="1" applyFill="1" applyAlignment="1">
      <alignment horizontal="justify" vertical="center"/>
    </xf>
    <xf numFmtId="0" fontId="5" fillId="0" borderId="3" xfId="0" applyFont="1" applyFill="1" applyBorder="1" applyAlignment="1">
      <alignment vertical="center" wrapText="1"/>
    </xf>
    <xf numFmtId="9" fontId="5" fillId="0" borderId="3"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4" fillId="0" borderId="3" xfId="0" applyFont="1" applyFill="1" applyBorder="1" applyAlignment="1">
      <alignment vertical="center" wrapText="1"/>
    </xf>
    <xf numFmtId="9" fontId="4" fillId="0" borderId="3" xfId="0" applyNumberFormat="1"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3" xfId="0" applyFont="1" applyFill="1" applyBorder="1"/>
    <xf numFmtId="9" fontId="12" fillId="0" borderId="3" xfId="8" applyFont="1" applyFill="1" applyBorder="1" applyAlignment="1">
      <alignment horizontal="center" vertical="center"/>
    </xf>
    <xf numFmtId="9" fontId="16" fillId="0" borderId="2" xfId="8" applyFont="1" applyFill="1" applyBorder="1" applyAlignment="1">
      <alignment horizontal="center" vertical="center"/>
    </xf>
    <xf numFmtId="0" fontId="7" fillId="8" borderId="0" xfId="0" applyFont="1" applyFill="1" applyAlignment="1">
      <alignment horizontal="center" vertical="center" wrapText="1"/>
    </xf>
    <xf numFmtId="9" fontId="7" fillId="8" borderId="0" xfId="0" applyNumberFormat="1" applyFont="1" applyFill="1" applyAlignment="1">
      <alignment horizontal="center" vertical="center"/>
    </xf>
    <xf numFmtId="0" fontId="10" fillId="4" borderId="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8" borderId="0" xfId="0" applyFont="1" applyFill="1" applyBorder="1" applyAlignment="1">
      <alignment horizontal="left" vertical="top" wrapText="1"/>
    </xf>
    <xf numFmtId="0" fontId="17" fillId="5" borderId="3" xfId="0" applyFont="1" applyFill="1" applyBorder="1" applyAlignment="1">
      <alignment horizontal="center" vertical="center" wrapText="1"/>
    </xf>
    <xf numFmtId="0" fontId="17" fillId="12" borderId="3"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4" fillId="11" borderId="4" xfId="0" applyFont="1" applyFill="1" applyBorder="1" applyAlignment="1">
      <alignment horizontal="center" vertical="center" wrapText="1"/>
    </xf>
    <xf numFmtId="0" fontId="16" fillId="0" borderId="3" xfId="0" applyFont="1" applyFill="1" applyBorder="1" applyAlignment="1">
      <alignment horizontal="center" vertical="center"/>
    </xf>
    <xf numFmtId="0" fontId="10" fillId="0" borderId="4" xfId="0" applyFont="1" applyFill="1" applyBorder="1" applyAlignment="1">
      <alignment horizontal="center" vertical="center" wrapText="1"/>
    </xf>
    <xf numFmtId="17" fontId="9" fillId="0" borderId="3" xfId="0" applyNumberFormat="1" applyFont="1" applyFill="1" applyBorder="1" applyAlignment="1">
      <alignment horizontal="center" vertical="center" wrapText="1"/>
    </xf>
    <xf numFmtId="14" fontId="7" fillId="0" borderId="11" xfId="0" applyNumberFormat="1" applyFont="1" applyFill="1" applyBorder="1" applyAlignment="1">
      <alignment horizontal="center" vertical="center" wrapText="1"/>
    </xf>
    <xf numFmtId="14" fontId="9" fillId="0" borderId="3" xfId="0" applyNumberFormat="1" applyFont="1" applyFill="1" applyBorder="1" applyAlignment="1">
      <alignment horizontal="center" vertical="center" wrapText="1"/>
    </xf>
    <xf numFmtId="9" fontId="7" fillId="0" borderId="3" xfId="8" applyFont="1" applyFill="1" applyBorder="1" applyAlignment="1">
      <alignment horizontal="center" vertical="center" wrapText="1"/>
    </xf>
    <xf numFmtId="0" fontId="9" fillId="3" borderId="3"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0" xfId="0" applyFont="1" applyFill="1"/>
    <xf numFmtId="14" fontId="9" fillId="0" borderId="11" xfId="0" applyNumberFormat="1" applyFont="1" applyFill="1" applyBorder="1" applyAlignment="1">
      <alignment horizontal="center" vertical="center" wrapText="1"/>
    </xf>
    <xf numFmtId="166" fontId="9" fillId="0" borderId="3" xfId="11" applyNumberFormat="1" applyFont="1" applyFill="1" applyBorder="1" applyAlignment="1">
      <alignment horizontal="center" vertical="center" wrapText="1"/>
    </xf>
    <xf numFmtId="14" fontId="7" fillId="0" borderId="3" xfId="0" applyNumberFormat="1" applyFont="1" applyFill="1" applyBorder="1" applyAlignment="1">
      <alignment vertical="center" wrapText="1"/>
    </xf>
    <xf numFmtId="14" fontId="9" fillId="0" borderId="2" xfId="0" applyNumberFormat="1" applyFont="1" applyFill="1" applyBorder="1" applyAlignment="1">
      <alignment horizontal="center" vertical="center" wrapText="1"/>
    </xf>
    <xf numFmtId="9" fontId="9" fillId="0" borderId="3" xfId="8" applyFont="1" applyFill="1" applyBorder="1" applyAlignment="1">
      <alignment horizontal="center" vertical="center" wrapText="1"/>
    </xf>
    <xf numFmtId="14" fontId="7" fillId="0" borderId="12" xfId="0" applyNumberFormat="1" applyFont="1" applyFill="1" applyBorder="1" applyAlignment="1">
      <alignment horizontal="center" vertical="center" wrapText="1"/>
    </xf>
    <xf numFmtId="14" fontId="9" fillId="0" borderId="6" xfId="0" applyNumberFormat="1" applyFont="1" applyFill="1" applyBorder="1" applyAlignment="1">
      <alignment horizontal="center" vertical="center" wrapText="1"/>
    </xf>
    <xf numFmtId="9" fontId="7" fillId="0" borderId="6" xfId="8"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14" fontId="7" fillId="0" borderId="10" xfId="0" applyNumberFormat="1" applyFont="1" applyFill="1" applyBorder="1" applyAlignment="1">
      <alignment horizontal="center" vertical="center" wrapText="1"/>
    </xf>
    <xf numFmtId="9" fontId="7" fillId="0" borderId="1" xfId="8" applyFont="1" applyFill="1" applyBorder="1" applyAlignment="1">
      <alignment horizontal="center" vertical="center" wrapText="1"/>
    </xf>
    <xf numFmtId="14" fontId="7" fillId="0" borderId="11" xfId="0" applyNumberFormat="1" applyFont="1" applyFill="1" applyBorder="1" applyAlignment="1">
      <alignment vertical="center" wrapText="1"/>
    </xf>
    <xf numFmtId="0" fontId="10" fillId="0" borderId="3" xfId="0" applyFont="1" applyFill="1" applyBorder="1" applyAlignment="1">
      <alignment horizontal="justify" vertical="center" wrapText="1"/>
    </xf>
    <xf numFmtId="0" fontId="14" fillId="0" borderId="3" xfId="0" applyFont="1" applyFill="1" applyBorder="1" applyAlignment="1">
      <alignment vertical="center" wrapText="1"/>
    </xf>
    <xf numFmtId="0" fontId="14" fillId="0" borderId="3" xfId="0" applyFont="1" applyFill="1" applyBorder="1" applyAlignment="1">
      <alignment horizontal="justify" vertical="center" wrapText="1"/>
    </xf>
    <xf numFmtId="0" fontId="14" fillId="0"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13" borderId="4" xfId="0" applyFont="1" applyFill="1" applyBorder="1" applyAlignment="1">
      <alignment horizontal="center" vertical="center" wrapText="1"/>
    </xf>
    <xf numFmtId="0" fontId="9" fillId="0" borderId="3" xfId="0" applyFont="1" applyFill="1" applyBorder="1" applyAlignment="1">
      <alignment horizontal="justify" vertical="center" wrapText="1"/>
    </xf>
    <xf numFmtId="0" fontId="7" fillId="8" borderId="5" xfId="0" applyFont="1" applyFill="1" applyBorder="1" applyAlignment="1">
      <alignment horizontal="left" vertical="top" wrapText="1"/>
    </xf>
    <xf numFmtId="0" fontId="10" fillId="4" borderId="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cellXfs>
  <cellStyles count="12">
    <cellStyle name="Hipervínculo" xfId="10" builtinId="8"/>
    <cellStyle name="Millares 2" xfId="7" xr:uid="{00000000-0005-0000-0000-000001000000}"/>
    <cellStyle name="Moneda [0]" xfId="11" builtinId="7"/>
    <cellStyle name="Moneda 2" xfId="5" xr:uid="{00000000-0005-0000-0000-000002000000}"/>
    <cellStyle name="Normal" xfId="0" builtinId="0"/>
    <cellStyle name="Normal 2" xfId="1" xr:uid="{00000000-0005-0000-0000-000004000000}"/>
    <cellStyle name="Normal 2 2" xfId="9" xr:uid="{00000000-0005-0000-0000-000005000000}"/>
    <cellStyle name="Normal 3" xfId="3" xr:uid="{00000000-0005-0000-0000-000006000000}"/>
    <cellStyle name="Normal 3 2" xfId="6" xr:uid="{00000000-0005-0000-0000-000007000000}"/>
    <cellStyle name="Normal 5" xfId="2" xr:uid="{00000000-0005-0000-0000-000008000000}"/>
    <cellStyle name="Porcentaje" xfId="8" builtinId="5"/>
    <cellStyle name="Porcentaje 2" xfId="4" xr:uid="{00000000-0005-0000-0000-00000A000000}"/>
  </cellStyles>
  <dxfs count="30">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Viviana Rocio Bejarano Camargo" id="{D667CBFF-02C4-4127-B71A-29E13C4BD6D9}" userId="a06678a4d3eaeed1"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O4" dT="2019-05-12T22:02:16.14" personId="{D667CBFF-02C4-4127-B71A-29E13C4BD6D9}" id="{B6066A6D-0CB6-45D4-9D32-A8A4A6EC9592}">
    <text>verificar el porcentaje de avance por que no seria el 50 ya que son 19 procesos actualizados</text>
  </threadedComment>
  <threadedComment ref="O12" dT="2019-05-12T22:05:17.03" personId="{D667CBFF-02C4-4127-B71A-29E13C4BD6D9}" id="{BECE7B1A-B8BC-49EC-82A9-CEBA532DBFFD}">
    <text>incluir una recomendación de replantear la meta</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T51"/>
  <sheetViews>
    <sheetView tabSelected="1" topLeftCell="H1" zoomScale="75" zoomScaleNormal="75" zoomScaleSheetLayoutView="100" workbookViewId="0">
      <pane ySplit="2" topLeftCell="A16" activePane="bottomLeft" state="frozen"/>
      <selection activeCell="C1" sqref="C1"/>
      <selection pane="bottomLeft" activeCell="L2" sqref="L2"/>
    </sheetView>
  </sheetViews>
  <sheetFormatPr baseColWidth="10" defaultColWidth="17.7109375" defaultRowHeight="69" customHeight="1" x14ac:dyDescent="0.2"/>
  <cols>
    <col min="1" max="1" width="17.28515625" style="3" hidden="1" customWidth="1"/>
    <col min="2" max="2" width="20.28515625" style="3" hidden="1" customWidth="1"/>
    <col min="3" max="3" width="15.140625" style="14" customWidth="1"/>
    <col min="4" max="4" width="40.140625" style="4" customWidth="1"/>
    <col min="5" max="5" width="39" style="4" customWidth="1"/>
    <col min="6" max="6" width="39.140625" style="5" customWidth="1"/>
    <col min="7" max="7" width="64.85546875" style="6" customWidth="1"/>
    <col min="8" max="8" width="27.42578125" style="6" customWidth="1"/>
    <col min="9" max="9" width="42.7109375" style="2" customWidth="1"/>
    <col min="10" max="10" width="23.85546875" style="2" customWidth="1"/>
    <col min="11" max="11" width="23.140625" style="2" customWidth="1"/>
    <col min="12" max="12" width="23.7109375" style="2" customWidth="1"/>
    <col min="13" max="13" width="21" style="2" customWidth="1"/>
    <col min="14" max="14" width="150.28515625" style="3" customWidth="1"/>
    <col min="15" max="15" width="20.85546875" style="3" customWidth="1"/>
    <col min="16" max="16" width="45.85546875" style="3" customWidth="1"/>
    <col min="17" max="17" width="12.42578125" style="3" customWidth="1"/>
    <col min="18" max="18" width="13.85546875" style="3" customWidth="1"/>
    <col min="19" max="21" width="17.7109375" style="3" customWidth="1"/>
    <col min="22" max="22" width="17" style="3" customWidth="1"/>
    <col min="23" max="26" width="17.7109375" style="3" customWidth="1"/>
    <col min="27" max="27" width="25" style="3" customWidth="1"/>
    <col min="28" max="28" width="17.7109375" style="1"/>
    <col min="29" max="16384" width="17.7109375" style="6"/>
  </cols>
  <sheetData>
    <row r="1" spans="1:436" ht="69" customHeight="1" x14ac:dyDescent="0.2">
      <c r="D1" s="120" t="s">
        <v>4</v>
      </c>
      <c r="E1" s="120"/>
      <c r="F1" s="120"/>
      <c r="G1" s="120"/>
      <c r="H1" s="120"/>
      <c r="I1" s="120"/>
      <c r="J1" s="120"/>
      <c r="K1" s="120"/>
      <c r="L1" s="120"/>
      <c r="M1" s="81"/>
    </row>
    <row r="2" spans="1:436" s="23" customFormat="1" ht="69" customHeight="1" x14ac:dyDescent="0.2">
      <c r="A2" s="3"/>
      <c r="B2" s="3"/>
      <c r="C2" s="14"/>
      <c r="D2" s="7" t="s">
        <v>5</v>
      </c>
      <c r="E2" s="7" t="s">
        <v>6</v>
      </c>
      <c r="F2" s="7" t="s">
        <v>7</v>
      </c>
      <c r="G2" s="7" t="s">
        <v>8</v>
      </c>
      <c r="H2" s="7" t="s">
        <v>9</v>
      </c>
      <c r="I2" s="7" t="s">
        <v>10</v>
      </c>
      <c r="J2" s="7" t="s">
        <v>11</v>
      </c>
      <c r="K2" s="7" t="s">
        <v>12</v>
      </c>
      <c r="L2" s="7" t="s">
        <v>13</v>
      </c>
      <c r="M2" s="84" t="s">
        <v>162</v>
      </c>
      <c r="N2" s="8" t="s">
        <v>160</v>
      </c>
      <c r="O2" s="9" t="s">
        <v>14</v>
      </c>
      <c r="P2" s="9" t="s">
        <v>15</v>
      </c>
      <c r="Q2" s="9" t="s">
        <v>16</v>
      </c>
      <c r="R2" s="9" t="s">
        <v>17</v>
      </c>
      <c r="S2" s="9" t="s">
        <v>18</v>
      </c>
      <c r="T2" s="9" t="s">
        <v>19</v>
      </c>
      <c r="U2" s="9" t="s">
        <v>20</v>
      </c>
      <c r="V2" s="9" t="s">
        <v>159</v>
      </c>
      <c r="W2" s="9" t="s">
        <v>21</v>
      </c>
      <c r="X2" s="9" t="s">
        <v>22</v>
      </c>
      <c r="Y2" s="9" t="s">
        <v>23</v>
      </c>
      <c r="Z2" s="9" t="s">
        <v>24</v>
      </c>
      <c r="AA2" s="11" t="s">
        <v>25</v>
      </c>
      <c r="AB2" s="2"/>
    </row>
    <row r="3" spans="1:436" ht="135.75" customHeight="1" x14ac:dyDescent="0.2">
      <c r="A3" s="12" t="s">
        <v>26</v>
      </c>
      <c r="B3" s="15" t="s">
        <v>157</v>
      </c>
      <c r="C3" s="19" t="s">
        <v>27</v>
      </c>
      <c r="D3" s="18" t="s">
        <v>28</v>
      </c>
      <c r="E3" s="21" t="s">
        <v>29</v>
      </c>
      <c r="F3" s="92" t="s">
        <v>165</v>
      </c>
      <c r="G3" s="92" t="s">
        <v>166</v>
      </c>
      <c r="H3" s="92" t="s">
        <v>167</v>
      </c>
      <c r="I3" s="92" t="s">
        <v>168</v>
      </c>
      <c r="J3" s="21" t="s">
        <v>30</v>
      </c>
      <c r="K3" s="93">
        <v>43466</v>
      </c>
      <c r="L3" s="94">
        <v>43646</v>
      </c>
      <c r="M3" s="95" t="s">
        <v>172</v>
      </c>
      <c r="N3" s="22" t="s">
        <v>344</v>
      </c>
      <c r="O3" s="20"/>
      <c r="P3" s="20"/>
      <c r="Q3" s="20"/>
      <c r="R3" s="57">
        <v>1</v>
      </c>
      <c r="S3" s="20"/>
      <c r="T3" s="20"/>
      <c r="U3" s="20"/>
      <c r="V3" s="20"/>
      <c r="W3" s="20"/>
      <c r="X3" s="20"/>
      <c r="Y3" s="20"/>
      <c r="Z3" s="20"/>
      <c r="AA3" s="20">
        <f t="shared" ref="AA3:AA7" si="0">SUM(O3:Z3)</f>
        <v>1</v>
      </c>
      <c r="AB3" s="52" t="s">
        <v>323</v>
      </c>
    </row>
    <row r="4" spans="1:436" s="31" customFormat="1" ht="408.75" customHeight="1" x14ac:dyDescent="0.2">
      <c r="A4" s="29" t="s">
        <v>30</v>
      </c>
      <c r="B4" s="28" t="s">
        <v>154</v>
      </c>
      <c r="C4" s="19" t="s">
        <v>31</v>
      </c>
      <c r="D4" s="18" t="s">
        <v>28</v>
      </c>
      <c r="E4" s="21" t="s">
        <v>32</v>
      </c>
      <c r="F4" s="21" t="s">
        <v>169</v>
      </c>
      <c r="G4" s="21" t="s">
        <v>170</v>
      </c>
      <c r="H4" s="21" t="s">
        <v>33</v>
      </c>
      <c r="I4" s="21" t="s">
        <v>171</v>
      </c>
      <c r="J4" s="21" t="s">
        <v>30</v>
      </c>
      <c r="K4" s="93">
        <v>43497</v>
      </c>
      <c r="L4" s="94">
        <v>43799</v>
      </c>
      <c r="M4" s="95" t="s">
        <v>172</v>
      </c>
      <c r="N4" s="22" t="s">
        <v>336</v>
      </c>
      <c r="O4" s="58"/>
      <c r="P4" s="20"/>
      <c r="Q4" s="20"/>
      <c r="R4" s="57">
        <v>0.5</v>
      </c>
      <c r="S4" s="20"/>
      <c r="T4" s="20"/>
      <c r="U4" s="20"/>
      <c r="V4" s="20"/>
      <c r="W4" s="20"/>
      <c r="X4" s="20"/>
      <c r="Y4" s="20"/>
      <c r="Z4" s="20"/>
      <c r="AA4" s="20">
        <f t="shared" si="0"/>
        <v>0.5</v>
      </c>
      <c r="AB4" s="52" t="s">
        <v>320</v>
      </c>
    </row>
    <row r="5" spans="1:436" s="98" customFormat="1" ht="234.75" customHeight="1" x14ac:dyDescent="0.2">
      <c r="A5" s="96" t="s">
        <v>3</v>
      </c>
      <c r="B5" s="97" t="s">
        <v>157</v>
      </c>
      <c r="C5" s="21" t="s">
        <v>34</v>
      </c>
      <c r="D5" s="21" t="s">
        <v>28</v>
      </c>
      <c r="E5" s="21" t="s">
        <v>35</v>
      </c>
      <c r="F5" s="21" t="s">
        <v>173</v>
      </c>
      <c r="G5" s="21" t="s">
        <v>174</v>
      </c>
      <c r="H5" s="21" t="s">
        <v>175</v>
      </c>
      <c r="I5" s="21" t="s">
        <v>176</v>
      </c>
      <c r="J5" s="21" t="s">
        <v>177</v>
      </c>
      <c r="K5" s="93">
        <v>43497</v>
      </c>
      <c r="L5" s="94">
        <v>43676</v>
      </c>
      <c r="M5" s="95" t="s">
        <v>178</v>
      </c>
      <c r="N5" s="112" t="s">
        <v>337</v>
      </c>
      <c r="O5" s="20"/>
      <c r="P5" s="20"/>
      <c r="Q5" s="20"/>
      <c r="R5" s="57">
        <v>0.1</v>
      </c>
      <c r="S5" s="20"/>
      <c r="T5" s="20"/>
      <c r="U5" s="20"/>
      <c r="V5" s="20"/>
      <c r="W5" s="20"/>
      <c r="X5" s="20"/>
      <c r="Y5" s="20"/>
      <c r="Z5" s="20"/>
      <c r="AA5" s="20">
        <f t="shared" si="0"/>
        <v>0.1</v>
      </c>
      <c r="AB5" s="25" t="s">
        <v>320</v>
      </c>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c r="IY5" s="6"/>
      <c r="IZ5" s="6"/>
      <c r="JA5" s="6"/>
      <c r="JB5" s="6"/>
      <c r="JC5" s="6"/>
      <c r="JD5" s="6"/>
      <c r="JE5" s="6"/>
      <c r="JF5" s="6"/>
      <c r="JG5" s="6"/>
      <c r="JH5" s="6"/>
      <c r="JI5" s="6"/>
      <c r="JJ5" s="6"/>
      <c r="JK5" s="6"/>
      <c r="JL5" s="6"/>
      <c r="JM5" s="6"/>
      <c r="JN5" s="6"/>
      <c r="JO5" s="6"/>
      <c r="JP5" s="6"/>
      <c r="JQ5" s="6"/>
      <c r="JR5" s="6"/>
      <c r="JS5" s="6"/>
      <c r="JT5" s="6"/>
      <c r="JU5" s="6"/>
      <c r="JV5" s="6"/>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c r="NY5" s="6"/>
      <c r="NZ5" s="6"/>
      <c r="OA5" s="6"/>
      <c r="OB5" s="6"/>
      <c r="OC5" s="6"/>
      <c r="OD5" s="6"/>
      <c r="OE5" s="6"/>
      <c r="OF5" s="6"/>
      <c r="OG5" s="6"/>
      <c r="OH5" s="6"/>
      <c r="OI5" s="6"/>
      <c r="OJ5" s="6"/>
      <c r="OK5" s="6"/>
      <c r="OL5" s="6"/>
      <c r="OM5" s="6"/>
      <c r="ON5" s="6"/>
      <c r="OO5" s="6"/>
      <c r="OP5" s="6"/>
      <c r="OQ5" s="6"/>
      <c r="OR5" s="6"/>
      <c r="OS5" s="6"/>
      <c r="OT5" s="6"/>
      <c r="OU5" s="6"/>
      <c r="OV5" s="6"/>
      <c r="OW5" s="6"/>
      <c r="OX5" s="6"/>
      <c r="OY5" s="6"/>
      <c r="OZ5" s="6"/>
      <c r="PA5" s="6"/>
      <c r="PB5" s="6"/>
      <c r="PC5" s="6"/>
      <c r="PD5" s="6"/>
      <c r="PE5" s="6"/>
      <c r="PF5" s="6"/>
      <c r="PG5" s="6"/>
      <c r="PH5" s="6"/>
      <c r="PI5" s="6"/>
      <c r="PJ5" s="6"/>
      <c r="PK5" s="6"/>
      <c r="PL5" s="6"/>
      <c r="PM5" s="6"/>
      <c r="PN5" s="6"/>
      <c r="PO5" s="6"/>
      <c r="PP5" s="6"/>
      <c r="PQ5" s="6"/>
      <c r="PR5" s="6"/>
      <c r="PS5" s="6"/>
      <c r="PT5" s="6"/>
    </row>
    <row r="6" spans="1:436" s="31" customFormat="1" ht="331.5" customHeight="1" x14ac:dyDescent="0.2">
      <c r="A6" s="43" t="s">
        <v>36</v>
      </c>
      <c r="B6" s="28" t="s">
        <v>154</v>
      </c>
      <c r="C6" s="19" t="s">
        <v>37</v>
      </c>
      <c r="D6" s="21" t="s">
        <v>28</v>
      </c>
      <c r="E6" s="21" t="s">
        <v>38</v>
      </c>
      <c r="F6" s="21" t="s">
        <v>179</v>
      </c>
      <c r="G6" s="21" t="s">
        <v>180</v>
      </c>
      <c r="H6" s="21" t="s">
        <v>181</v>
      </c>
      <c r="I6" s="21" t="s">
        <v>182</v>
      </c>
      <c r="J6" s="21" t="s">
        <v>30</v>
      </c>
      <c r="K6" s="93">
        <v>43615</v>
      </c>
      <c r="L6" s="94" t="s">
        <v>183</v>
      </c>
      <c r="M6" s="95" t="s">
        <v>172</v>
      </c>
      <c r="N6" s="112" t="s">
        <v>335</v>
      </c>
      <c r="O6" s="20"/>
      <c r="P6" s="20"/>
      <c r="Q6" s="20"/>
      <c r="R6" s="57">
        <v>0</v>
      </c>
      <c r="S6" s="20"/>
      <c r="T6" s="20"/>
      <c r="U6" s="20"/>
      <c r="V6" s="20"/>
      <c r="W6" s="20"/>
      <c r="X6" s="20"/>
      <c r="Y6" s="20"/>
      <c r="Z6" s="20"/>
      <c r="AA6" s="20">
        <f t="shared" si="0"/>
        <v>0</v>
      </c>
      <c r="AB6" s="117" t="s">
        <v>322</v>
      </c>
    </row>
    <row r="7" spans="1:436" s="31" customFormat="1" ht="261.75" customHeight="1" x14ac:dyDescent="0.2">
      <c r="A7" s="86" t="s">
        <v>36</v>
      </c>
      <c r="B7" s="28" t="s">
        <v>154</v>
      </c>
      <c r="C7" s="19" t="s">
        <v>39</v>
      </c>
      <c r="D7" s="21" t="s">
        <v>28</v>
      </c>
      <c r="E7" s="21" t="s">
        <v>41</v>
      </c>
      <c r="F7" s="21" t="s">
        <v>184</v>
      </c>
      <c r="G7" s="21" t="s">
        <v>185</v>
      </c>
      <c r="H7" s="21" t="s">
        <v>186</v>
      </c>
      <c r="I7" s="21" t="s">
        <v>187</v>
      </c>
      <c r="J7" s="21" t="s">
        <v>187</v>
      </c>
      <c r="K7" s="99" t="s">
        <v>188</v>
      </c>
      <c r="L7" s="94" t="s">
        <v>189</v>
      </c>
      <c r="M7" s="100" t="s">
        <v>190</v>
      </c>
      <c r="N7" s="112" t="s">
        <v>345</v>
      </c>
      <c r="O7" s="22"/>
      <c r="P7" s="20"/>
      <c r="Q7" s="20"/>
      <c r="R7" s="57">
        <v>0.33</v>
      </c>
      <c r="S7" s="20"/>
      <c r="T7" s="20"/>
      <c r="U7" s="20"/>
      <c r="V7" s="20"/>
      <c r="W7" s="20"/>
      <c r="X7" s="20"/>
      <c r="Y7" s="20"/>
      <c r="Z7" s="20"/>
      <c r="AA7" s="20">
        <f t="shared" si="0"/>
        <v>0.33</v>
      </c>
      <c r="AB7" s="52" t="s">
        <v>320</v>
      </c>
    </row>
    <row r="8" spans="1:436" s="31" customFormat="1" ht="71.25" customHeight="1" x14ac:dyDescent="0.2">
      <c r="A8" s="50"/>
      <c r="B8" s="48"/>
      <c r="C8" s="61"/>
      <c r="D8" s="53"/>
      <c r="E8" s="121" t="s">
        <v>42</v>
      </c>
      <c r="F8" s="122"/>
      <c r="G8" s="122"/>
      <c r="H8" s="122"/>
      <c r="I8" s="122"/>
      <c r="J8" s="122"/>
      <c r="K8" s="122"/>
      <c r="L8" s="123"/>
      <c r="M8" s="82"/>
      <c r="N8" s="62"/>
      <c r="O8" s="20"/>
      <c r="P8" s="20"/>
      <c r="Q8" s="20"/>
      <c r="R8" s="20"/>
      <c r="S8" s="20"/>
      <c r="T8" s="20"/>
      <c r="U8" s="20"/>
      <c r="V8" s="20"/>
      <c r="W8" s="20"/>
      <c r="X8" s="20"/>
      <c r="Y8" s="20"/>
      <c r="Z8" s="20"/>
      <c r="AA8" s="20"/>
      <c r="AB8" s="30"/>
    </row>
    <row r="9" spans="1:436" s="31" customFormat="1" ht="113.25" customHeight="1" x14ac:dyDescent="0.2">
      <c r="A9" s="50"/>
      <c r="B9" s="48"/>
      <c r="C9" s="63"/>
      <c r="D9" s="85" t="s">
        <v>43</v>
      </c>
      <c r="E9" s="85" t="s">
        <v>44</v>
      </c>
      <c r="F9" s="85" t="s">
        <v>45</v>
      </c>
      <c r="G9" s="85" t="s">
        <v>46</v>
      </c>
      <c r="H9" s="85" t="s">
        <v>47</v>
      </c>
      <c r="I9" s="85" t="s">
        <v>48</v>
      </c>
      <c r="J9" s="85" t="s">
        <v>49</v>
      </c>
      <c r="K9" s="85" t="s">
        <v>12</v>
      </c>
      <c r="L9" s="85" t="s">
        <v>13</v>
      </c>
      <c r="M9" s="85" t="s">
        <v>162</v>
      </c>
      <c r="N9" s="85" t="s">
        <v>160</v>
      </c>
      <c r="O9" s="20"/>
      <c r="P9" s="20"/>
      <c r="Q9" s="20"/>
      <c r="R9" s="20"/>
      <c r="S9" s="20"/>
      <c r="T9" s="20"/>
      <c r="U9" s="20"/>
      <c r="V9" s="20"/>
      <c r="W9" s="20"/>
      <c r="X9" s="20"/>
      <c r="Y9" s="20"/>
      <c r="Z9" s="20"/>
      <c r="AA9" s="20"/>
      <c r="AB9" s="30"/>
    </row>
    <row r="10" spans="1:436" s="24" customFormat="1" ht="236.25" customHeight="1" x14ac:dyDescent="0.2">
      <c r="A10" s="12" t="s">
        <v>50</v>
      </c>
      <c r="B10" s="16" t="s">
        <v>157</v>
      </c>
      <c r="C10" s="59" t="s">
        <v>40</v>
      </c>
      <c r="D10" s="54" t="s">
        <v>61</v>
      </c>
      <c r="E10" s="18" t="s">
        <v>191</v>
      </c>
      <c r="F10" s="54" t="s">
        <v>192</v>
      </c>
      <c r="G10" s="54" t="s">
        <v>193</v>
      </c>
      <c r="H10" s="18" t="s">
        <v>194</v>
      </c>
      <c r="I10" s="18" t="s">
        <v>195</v>
      </c>
      <c r="J10" s="18" t="s">
        <v>196</v>
      </c>
      <c r="K10" s="101">
        <v>43191</v>
      </c>
      <c r="L10" s="102">
        <v>43799</v>
      </c>
      <c r="M10" s="69"/>
      <c r="N10" s="112" t="s">
        <v>346</v>
      </c>
      <c r="O10" s="56"/>
      <c r="P10" s="56"/>
      <c r="Q10" s="56"/>
      <c r="R10" s="56">
        <v>0</v>
      </c>
      <c r="S10" s="20"/>
      <c r="T10" s="20"/>
      <c r="U10" s="20"/>
      <c r="V10" s="20"/>
      <c r="W10" s="20"/>
      <c r="X10" s="20"/>
      <c r="Y10" s="20"/>
      <c r="Z10" s="20"/>
      <c r="AA10" s="20">
        <v>0.7</v>
      </c>
      <c r="AB10" s="52" t="s">
        <v>320</v>
      </c>
    </row>
    <row r="11" spans="1:436" ht="213.75" customHeight="1" x14ac:dyDescent="0.2">
      <c r="A11" s="10" t="s">
        <v>50</v>
      </c>
      <c r="B11" s="15" t="s">
        <v>157</v>
      </c>
      <c r="C11" s="19" t="s">
        <v>51</v>
      </c>
      <c r="D11" s="21" t="s">
        <v>68</v>
      </c>
      <c r="E11" s="21" t="s">
        <v>197</v>
      </c>
      <c r="F11" s="21" t="s">
        <v>198</v>
      </c>
      <c r="G11" s="21" t="s">
        <v>199</v>
      </c>
      <c r="H11" s="21" t="s">
        <v>200</v>
      </c>
      <c r="I11" s="21" t="s">
        <v>69</v>
      </c>
      <c r="J11" s="21" t="s">
        <v>65</v>
      </c>
      <c r="K11" s="94">
        <v>43497</v>
      </c>
      <c r="L11" s="94">
        <v>43799</v>
      </c>
      <c r="M11" s="103" t="s">
        <v>201</v>
      </c>
      <c r="N11" s="112" t="s">
        <v>338</v>
      </c>
      <c r="O11" s="20"/>
      <c r="P11" s="20"/>
      <c r="Q11" s="20"/>
      <c r="R11" s="20">
        <v>0.1</v>
      </c>
      <c r="S11" s="20"/>
      <c r="T11" s="20"/>
      <c r="U11" s="20"/>
      <c r="V11" s="20"/>
      <c r="W11" s="20"/>
      <c r="X11" s="20"/>
      <c r="Y11" s="20"/>
      <c r="Z11" s="20"/>
      <c r="AA11" s="20">
        <f t="shared" ref="AA11:AA49" si="1">SUM(O11:Z11)</f>
        <v>0.1</v>
      </c>
      <c r="AB11" s="52" t="s">
        <v>320</v>
      </c>
    </row>
    <row r="12" spans="1:436" s="31" customFormat="1" ht="408.75" customHeight="1" x14ac:dyDescent="0.2">
      <c r="A12" s="27" t="s">
        <v>53</v>
      </c>
      <c r="B12" s="28" t="s">
        <v>156</v>
      </c>
      <c r="C12" s="19" t="s">
        <v>52</v>
      </c>
      <c r="D12" s="21" t="s">
        <v>68</v>
      </c>
      <c r="E12" s="21" t="s">
        <v>197</v>
      </c>
      <c r="F12" s="21" t="s">
        <v>202</v>
      </c>
      <c r="G12" s="21" t="s">
        <v>203</v>
      </c>
      <c r="H12" s="21" t="s">
        <v>204</v>
      </c>
      <c r="I12" s="21" t="s">
        <v>205</v>
      </c>
      <c r="J12" s="21" t="s">
        <v>205</v>
      </c>
      <c r="K12" s="99">
        <v>43525</v>
      </c>
      <c r="L12" s="94">
        <v>43799</v>
      </c>
      <c r="M12" s="103" t="s">
        <v>201</v>
      </c>
      <c r="N12" s="112" t="s">
        <v>347</v>
      </c>
      <c r="O12" s="20"/>
      <c r="P12" s="20"/>
      <c r="Q12" s="20"/>
      <c r="R12" s="20">
        <v>1</v>
      </c>
      <c r="S12" s="20"/>
      <c r="T12" s="20"/>
      <c r="U12" s="20"/>
      <c r="V12" s="20"/>
      <c r="W12" s="20"/>
      <c r="X12" s="20"/>
      <c r="Y12" s="20"/>
      <c r="Z12" s="20"/>
      <c r="AA12" s="20">
        <f t="shared" si="1"/>
        <v>1</v>
      </c>
      <c r="AB12" s="52" t="s">
        <v>323</v>
      </c>
    </row>
    <row r="13" spans="1:436" s="31" customFormat="1" ht="409.5" customHeight="1" x14ac:dyDescent="0.2">
      <c r="A13" s="27" t="s">
        <v>53</v>
      </c>
      <c r="B13" s="28" t="s">
        <v>156</v>
      </c>
      <c r="C13" s="19" t="s">
        <v>54</v>
      </c>
      <c r="D13" s="21" t="s">
        <v>68</v>
      </c>
      <c r="E13" s="21" t="s">
        <v>71</v>
      </c>
      <c r="F13" s="21" t="s">
        <v>206</v>
      </c>
      <c r="G13" s="21" t="s">
        <v>207</v>
      </c>
      <c r="H13" s="21" t="s">
        <v>208</v>
      </c>
      <c r="I13" s="21" t="s">
        <v>209</v>
      </c>
      <c r="J13" s="21" t="s">
        <v>30</v>
      </c>
      <c r="K13" s="93">
        <v>43497</v>
      </c>
      <c r="L13" s="94">
        <v>43799</v>
      </c>
      <c r="M13" s="95" t="s">
        <v>172</v>
      </c>
      <c r="N13" s="112" t="s">
        <v>328</v>
      </c>
      <c r="O13" s="20"/>
      <c r="P13" s="20"/>
      <c r="Q13" s="20"/>
      <c r="R13" s="20">
        <v>1</v>
      </c>
      <c r="S13" s="20"/>
      <c r="T13" s="20"/>
      <c r="U13" s="20"/>
      <c r="V13" s="20"/>
      <c r="W13" s="20"/>
      <c r="X13" s="20"/>
      <c r="Y13" s="20"/>
      <c r="Z13" s="20"/>
      <c r="AA13" s="20">
        <f t="shared" si="1"/>
        <v>1</v>
      </c>
      <c r="AB13" s="52" t="s">
        <v>323</v>
      </c>
    </row>
    <row r="14" spans="1:436" ht="188.25" customHeight="1" x14ac:dyDescent="0.2">
      <c r="A14" s="10" t="s">
        <v>53</v>
      </c>
      <c r="B14" s="15" t="s">
        <v>157</v>
      </c>
      <c r="C14" s="19" t="s">
        <v>55</v>
      </c>
      <c r="D14" s="21" t="s">
        <v>68</v>
      </c>
      <c r="E14" s="21" t="s">
        <v>71</v>
      </c>
      <c r="F14" s="21" t="s">
        <v>210</v>
      </c>
      <c r="G14" s="21" t="s">
        <v>211</v>
      </c>
      <c r="H14" s="21" t="s">
        <v>212</v>
      </c>
      <c r="I14" s="21" t="s">
        <v>213</v>
      </c>
      <c r="J14" s="21" t="s">
        <v>30</v>
      </c>
      <c r="K14" s="93">
        <v>43497</v>
      </c>
      <c r="L14" s="94">
        <v>43799</v>
      </c>
      <c r="M14" s="95" t="s">
        <v>172</v>
      </c>
      <c r="N14" s="112" t="s">
        <v>348</v>
      </c>
      <c r="O14" s="112"/>
      <c r="P14" s="20"/>
      <c r="Q14" s="20"/>
      <c r="R14" s="20">
        <v>0</v>
      </c>
      <c r="S14" s="20"/>
      <c r="T14" s="20"/>
      <c r="U14" s="20"/>
      <c r="V14" s="20"/>
      <c r="W14" s="20"/>
      <c r="X14" s="20"/>
      <c r="Y14" s="20"/>
      <c r="Z14" s="20"/>
      <c r="AA14" s="20">
        <f t="shared" si="1"/>
        <v>0</v>
      </c>
      <c r="AB14" s="52" t="s">
        <v>321</v>
      </c>
    </row>
    <row r="15" spans="1:436" ht="231.75" customHeight="1" x14ac:dyDescent="0.2">
      <c r="A15" s="18" t="s">
        <v>50</v>
      </c>
      <c r="B15" s="19" t="s">
        <v>156</v>
      </c>
      <c r="C15" s="19" t="s">
        <v>56</v>
      </c>
      <c r="D15" s="21" t="s">
        <v>68</v>
      </c>
      <c r="E15" s="21" t="s">
        <v>71</v>
      </c>
      <c r="F15" s="21" t="s">
        <v>214</v>
      </c>
      <c r="G15" s="21" t="s">
        <v>215</v>
      </c>
      <c r="H15" s="21" t="s">
        <v>216</v>
      </c>
      <c r="I15" s="21" t="s">
        <v>75</v>
      </c>
      <c r="J15" s="21" t="s">
        <v>30</v>
      </c>
      <c r="K15" s="93">
        <v>43497</v>
      </c>
      <c r="L15" s="94">
        <v>43799</v>
      </c>
      <c r="M15" s="95" t="s">
        <v>172</v>
      </c>
      <c r="N15" s="112" t="s">
        <v>333</v>
      </c>
      <c r="O15" s="20"/>
      <c r="P15" s="20"/>
      <c r="Q15" s="20"/>
      <c r="R15" s="20">
        <v>0.25</v>
      </c>
      <c r="S15" s="20"/>
      <c r="T15" s="20"/>
      <c r="U15" s="20"/>
      <c r="V15" s="20"/>
      <c r="W15" s="20"/>
      <c r="X15" s="20"/>
      <c r="Y15" s="20"/>
      <c r="Z15" s="20"/>
      <c r="AA15" s="20">
        <f t="shared" si="1"/>
        <v>0.25</v>
      </c>
      <c r="AB15" s="91" t="s">
        <v>320</v>
      </c>
    </row>
    <row r="16" spans="1:436" s="13" customFormat="1" ht="336.75" customHeight="1" x14ac:dyDescent="0.2">
      <c r="A16" s="10" t="s">
        <v>58</v>
      </c>
      <c r="B16" s="15" t="s">
        <v>157</v>
      </c>
      <c r="C16" s="19" t="s">
        <v>57</v>
      </c>
      <c r="D16" s="21" t="s">
        <v>68</v>
      </c>
      <c r="E16" s="21" t="s">
        <v>71</v>
      </c>
      <c r="F16" s="21" t="s">
        <v>217</v>
      </c>
      <c r="G16" s="21" t="s">
        <v>218</v>
      </c>
      <c r="H16" s="21" t="s">
        <v>219</v>
      </c>
      <c r="I16" s="21" t="s">
        <v>66</v>
      </c>
      <c r="J16" s="21" t="s">
        <v>30</v>
      </c>
      <c r="K16" s="93">
        <v>43497</v>
      </c>
      <c r="L16" s="94">
        <v>43799</v>
      </c>
      <c r="M16" s="95" t="s">
        <v>172</v>
      </c>
      <c r="N16" s="113" t="s">
        <v>330</v>
      </c>
      <c r="O16" s="20"/>
      <c r="P16" s="20"/>
      <c r="Q16" s="20"/>
      <c r="R16" s="20">
        <v>0.5</v>
      </c>
      <c r="S16" s="20"/>
      <c r="T16" s="20"/>
      <c r="U16" s="20"/>
      <c r="V16" s="20"/>
      <c r="W16" s="20"/>
      <c r="X16" s="20"/>
      <c r="Y16" s="20"/>
      <c r="Z16" s="20"/>
      <c r="AA16" s="20">
        <f t="shared" si="1"/>
        <v>0.5</v>
      </c>
      <c r="AB16" s="52" t="s">
        <v>320</v>
      </c>
    </row>
    <row r="17" spans="1:28" s="13" customFormat="1" ht="347.25" customHeight="1" x14ac:dyDescent="0.2">
      <c r="A17" s="10" t="s">
        <v>58</v>
      </c>
      <c r="B17" s="15" t="s">
        <v>163</v>
      </c>
      <c r="C17" s="19" t="s">
        <v>59</v>
      </c>
      <c r="D17" s="21" t="s">
        <v>82</v>
      </c>
      <c r="E17" s="21" t="s">
        <v>101</v>
      </c>
      <c r="F17" s="21" t="s">
        <v>220</v>
      </c>
      <c r="G17" s="21" t="s">
        <v>221</v>
      </c>
      <c r="H17" s="21" t="s">
        <v>222</v>
      </c>
      <c r="I17" s="21" t="s">
        <v>78</v>
      </c>
      <c r="J17" s="21" t="s">
        <v>66</v>
      </c>
      <c r="K17" s="93">
        <v>43497</v>
      </c>
      <c r="L17" s="94">
        <v>43799</v>
      </c>
      <c r="M17" s="99" t="s">
        <v>201</v>
      </c>
      <c r="N17" s="113" t="s">
        <v>331</v>
      </c>
      <c r="O17" s="20" t="s">
        <v>14</v>
      </c>
      <c r="P17" s="20"/>
      <c r="Q17" s="20"/>
      <c r="R17" s="20">
        <v>0.5</v>
      </c>
      <c r="S17" s="20"/>
      <c r="T17" s="20"/>
      <c r="U17" s="20"/>
      <c r="V17" s="20"/>
      <c r="W17" s="20"/>
      <c r="X17" s="20"/>
      <c r="Y17" s="20"/>
      <c r="Z17" s="20"/>
      <c r="AA17" s="20">
        <f t="shared" si="1"/>
        <v>0.5</v>
      </c>
      <c r="AB17" s="17" t="s">
        <v>320</v>
      </c>
    </row>
    <row r="18" spans="1:28" ht="306.75" customHeight="1" x14ac:dyDescent="0.2">
      <c r="A18" s="21" t="s">
        <v>2</v>
      </c>
      <c r="B18" s="19" t="s">
        <v>157</v>
      </c>
      <c r="C18" s="19" t="s">
        <v>60</v>
      </c>
      <c r="D18" s="21" t="s">
        <v>68</v>
      </c>
      <c r="E18" s="21" t="s">
        <v>223</v>
      </c>
      <c r="F18" s="21" t="s">
        <v>224</v>
      </c>
      <c r="G18" s="21" t="s">
        <v>225</v>
      </c>
      <c r="H18" s="21" t="s">
        <v>226</v>
      </c>
      <c r="I18" s="21" t="s">
        <v>227</v>
      </c>
      <c r="J18" s="21" t="s">
        <v>30</v>
      </c>
      <c r="K18" s="93">
        <v>43497</v>
      </c>
      <c r="L18" s="94" t="s">
        <v>183</v>
      </c>
      <c r="M18" s="95" t="s">
        <v>172</v>
      </c>
      <c r="N18" s="112" t="s">
        <v>340</v>
      </c>
      <c r="O18" s="20"/>
      <c r="P18" s="20"/>
      <c r="Q18" s="20"/>
      <c r="R18" s="20">
        <v>0</v>
      </c>
      <c r="S18" s="20"/>
      <c r="T18" s="20"/>
      <c r="U18" s="20"/>
      <c r="V18" s="20"/>
      <c r="W18" s="20"/>
      <c r="X18" s="20"/>
      <c r="Y18" s="20"/>
      <c r="Z18" s="20"/>
      <c r="AA18" s="20">
        <f t="shared" si="1"/>
        <v>0</v>
      </c>
      <c r="AB18" s="52" t="s">
        <v>321</v>
      </c>
    </row>
    <row r="19" spans="1:28" ht="111" customHeight="1" x14ac:dyDescent="0.2">
      <c r="A19" s="21" t="s">
        <v>2</v>
      </c>
      <c r="B19" s="19" t="s">
        <v>157</v>
      </c>
      <c r="C19" s="19" t="s">
        <v>62</v>
      </c>
      <c r="D19" s="75" t="s">
        <v>68</v>
      </c>
      <c r="E19" s="75" t="s">
        <v>223</v>
      </c>
      <c r="F19" s="21" t="s">
        <v>228</v>
      </c>
      <c r="G19" s="21" t="s">
        <v>229</v>
      </c>
      <c r="H19" s="75" t="s">
        <v>230</v>
      </c>
      <c r="I19" s="21" t="s">
        <v>231</v>
      </c>
      <c r="J19" s="75" t="s">
        <v>30</v>
      </c>
      <c r="K19" s="104">
        <v>43525</v>
      </c>
      <c r="L19" s="105">
        <v>43799</v>
      </c>
      <c r="M19" s="106" t="s">
        <v>172</v>
      </c>
      <c r="N19" s="114" t="s">
        <v>339</v>
      </c>
      <c r="O19" s="20"/>
      <c r="P19" s="20"/>
      <c r="Q19" s="20"/>
      <c r="R19" s="20">
        <v>0</v>
      </c>
      <c r="S19" s="20"/>
      <c r="T19" s="20"/>
      <c r="U19" s="20"/>
      <c r="V19" s="20"/>
      <c r="W19" s="20"/>
      <c r="X19" s="20"/>
      <c r="Y19" s="20"/>
      <c r="Z19" s="20"/>
      <c r="AA19" s="20">
        <f t="shared" si="1"/>
        <v>0</v>
      </c>
      <c r="AB19" s="52" t="s">
        <v>321</v>
      </c>
    </row>
    <row r="20" spans="1:28" s="47" customFormat="1" ht="302.25" customHeight="1" x14ac:dyDescent="0.2">
      <c r="A20" s="12" t="s">
        <v>2</v>
      </c>
      <c r="B20" s="15" t="s">
        <v>157</v>
      </c>
      <c r="C20" s="59" t="s">
        <v>63</v>
      </c>
      <c r="D20" s="21" t="s">
        <v>68</v>
      </c>
      <c r="E20" s="21" t="s">
        <v>80</v>
      </c>
      <c r="F20" s="21" t="s">
        <v>232</v>
      </c>
      <c r="G20" s="21" t="s">
        <v>233</v>
      </c>
      <c r="H20" s="21" t="s">
        <v>234</v>
      </c>
      <c r="I20" s="21" t="s">
        <v>235</v>
      </c>
      <c r="J20" s="75" t="s">
        <v>30</v>
      </c>
      <c r="K20" s="104">
        <v>43497</v>
      </c>
      <c r="L20" s="105" t="s">
        <v>236</v>
      </c>
      <c r="M20" s="106" t="s">
        <v>172</v>
      </c>
      <c r="N20" s="115" t="s">
        <v>329</v>
      </c>
      <c r="O20" s="56"/>
      <c r="P20" s="56"/>
      <c r="Q20" s="56"/>
      <c r="R20" s="56">
        <v>0.5</v>
      </c>
      <c r="S20" s="56"/>
      <c r="T20" s="56"/>
      <c r="U20" s="56"/>
      <c r="V20" s="56"/>
      <c r="W20" s="56"/>
      <c r="X20" s="56"/>
      <c r="Y20" s="56"/>
      <c r="Z20" s="56"/>
      <c r="AA20" s="20">
        <f t="shared" si="1"/>
        <v>0.5</v>
      </c>
      <c r="AB20" s="52" t="s">
        <v>320</v>
      </c>
    </row>
    <row r="21" spans="1:28" s="31" customFormat="1" ht="208.5" customHeight="1" x14ac:dyDescent="0.2">
      <c r="A21" s="27" t="s">
        <v>65</v>
      </c>
      <c r="B21" s="27" t="s">
        <v>163</v>
      </c>
      <c r="C21" s="19" t="s">
        <v>64</v>
      </c>
      <c r="D21" s="21" t="s">
        <v>68</v>
      </c>
      <c r="E21" s="21" t="s">
        <v>80</v>
      </c>
      <c r="F21" s="21" t="s">
        <v>237</v>
      </c>
      <c r="G21" s="21" t="s">
        <v>238</v>
      </c>
      <c r="H21" s="21" t="s">
        <v>239</v>
      </c>
      <c r="I21" s="21" t="s">
        <v>235</v>
      </c>
      <c r="J21" s="21" t="s">
        <v>30</v>
      </c>
      <c r="K21" s="107">
        <v>43525</v>
      </c>
      <c r="L21" s="94">
        <v>43799</v>
      </c>
      <c r="M21" s="95" t="s">
        <v>172</v>
      </c>
      <c r="N21" s="114" t="s">
        <v>342</v>
      </c>
      <c r="O21" s="20"/>
      <c r="P21" s="20"/>
      <c r="Q21" s="20"/>
      <c r="R21" s="20">
        <v>0</v>
      </c>
      <c r="S21" s="20"/>
      <c r="T21" s="20"/>
      <c r="U21" s="20"/>
      <c r="V21" s="56"/>
      <c r="W21" s="56"/>
      <c r="X21" s="56"/>
      <c r="Y21" s="56"/>
      <c r="Z21" s="56"/>
      <c r="AA21" s="20">
        <f t="shared" si="1"/>
        <v>0</v>
      </c>
      <c r="AB21" s="52" t="s">
        <v>321</v>
      </c>
    </row>
    <row r="22" spans="1:28" s="31" customFormat="1" ht="224.25" customHeight="1" x14ac:dyDescent="0.2">
      <c r="A22" s="87" t="s">
        <v>30</v>
      </c>
      <c r="B22" s="28" t="s">
        <v>163</v>
      </c>
      <c r="C22" s="19" t="s">
        <v>67</v>
      </c>
      <c r="D22" s="67" t="s">
        <v>82</v>
      </c>
      <c r="E22" s="67" t="s">
        <v>83</v>
      </c>
      <c r="F22" s="108" t="s">
        <v>240</v>
      </c>
      <c r="G22" s="108" t="s">
        <v>241</v>
      </c>
      <c r="H22" s="108" t="s">
        <v>242</v>
      </c>
      <c r="I22" s="108" t="s">
        <v>243</v>
      </c>
      <c r="J22" s="67" t="s">
        <v>0</v>
      </c>
      <c r="K22" s="109">
        <v>43617</v>
      </c>
      <c r="L22" s="108" t="s">
        <v>244</v>
      </c>
      <c r="M22" s="110" t="s">
        <v>190</v>
      </c>
      <c r="N22" s="114" t="s">
        <v>312</v>
      </c>
      <c r="O22" s="20"/>
      <c r="P22" s="20"/>
      <c r="Q22" s="20"/>
      <c r="R22" s="20"/>
      <c r="S22" s="20"/>
      <c r="T22" s="20"/>
      <c r="U22" s="20"/>
      <c r="V22" s="20"/>
      <c r="W22" s="20"/>
      <c r="X22" s="20"/>
      <c r="Y22" s="20"/>
      <c r="Z22" s="20"/>
      <c r="AA22" s="20">
        <f t="shared" si="1"/>
        <v>0</v>
      </c>
      <c r="AB22" s="117" t="s">
        <v>322</v>
      </c>
    </row>
    <row r="23" spans="1:28" s="40" customFormat="1" ht="362.25" customHeight="1" x14ac:dyDescent="0.2">
      <c r="A23" s="29" t="s">
        <v>72</v>
      </c>
      <c r="B23" s="38" t="s">
        <v>158</v>
      </c>
      <c r="C23" s="59" t="s">
        <v>70</v>
      </c>
      <c r="D23" s="21" t="s">
        <v>82</v>
      </c>
      <c r="E23" s="21" t="s">
        <v>86</v>
      </c>
      <c r="F23" s="21" t="s">
        <v>245</v>
      </c>
      <c r="G23" s="21" t="s">
        <v>246</v>
      </c>
      <c r="H23" s="21" t="s">
        <v>247</v>
      </c>
      <c r="I23" s="21" t="s">
        <v>84</v>
      </c>
      <c r="J23" s="21" t="s">
        <v>0</v>
      </c>
      <c r="K23" s="93">
        <v>43647</v>
      </c>
      <c r="L23" s="94">
        <v>43799</v>
      </c>
      <c r="M23" s="95" t="s">
        <v>190</v>
      </c>
      <c r="N23" s="114" t="s">
        <v>313</v>
      </c>
      <c r="O23" s="64"/>
      <c r="P23" s="65"/>
      <c r="Q23" s="55"/>
      <c r="R23" s="56">
        <v>0</v>
      </c>
      <c r="S23" s="56"/>
      <c r="T23" s="56"/>
      <c r="U23" s="56"/>
      <c r="V23" s="56"/>
      <c r="W23" s="56"/>
      <c r="X23" s="56"/>
      <c r="Y23" s="56"/>
      <c r="Z23" s="56"/>
      <c r="AA23" s="20">
        <f t="shared" si="1"/>
        <v>0</v>
      </c>
      <c r="AB23" s="117" t="s">
        <v>322</v>
      </c>
    </row>
    <row r="24" spans="1:28" s="31" customFormat="1" ht="212.25" customHeight="1" x14ac:dyDescent="0.2">
      <c r="A24" s="43" t="s">
        <v>30</v>
      </c>
      <c r="B24" s="28" t="s">
        <v>155</v>
      </c>
      <c r="C24" s="19" t="s">
        <v>73</v>
      </c>
      <c r="D24" s="21" t="s">
        <v>82</v>
      </c>
      <c r="E24" s="21" t="s">
        <v>86</v>
      </c>
      <c r="F24" s="21" t="s">
        <v>248</v>
      </c>
      <c r="G24" s="21" t="s">
        <v>87</v>
      </c>
      <c r="H24" s="21" t="s">
        <v>88</v>
      </c>
      <c r="I24" s="18" t="s">
        <v>0</v>
      </c>
      <c r="J24" s="71" t="s">
        <v>0</v>
      </c>
      <c r="K24" s="93">
        <v>43435</v>
      </c>
      <c r="L24" s="94">
        <v>43496</v>
      </c>
      <c r="M24" s="95" t="s">
        <v>190</v>
      </c>
      <c r="N24" s="113" t="s">
        <v>314</v>
      </c>
      <c r="O24" s="20"/>
      <c r="P24" s="20"/>
      <c r="Q24" s="20"/>
      <c r="R24" s="20">
        <v>1</v>
      </c>
      <c r="S24" s="20"/>
      <c r="T24" s="20"/>
      <c r="U24" s="20"/>
      <c r="V24" s="20"/>
      <c r="W24" s="20"/>
      <c r="X24" s="20"/>
      <c r="Y24" s="20"/>
      <c r="Z24" s="20"/>
      <c r="AA24" s="20">
        <f t="shared" si="1"/>
        <v>1</v>
      </c>
      <c r="AB24" s="52" t="s">
        <v>323</v>
      </c>
    </row>
    <row r="25" spans="1:28" s="26" customFormat="1" ht="135" customHeight="1" x14ac:dyDescent="0.2">
      <c r="A25" s="50" t="s">
        <v>30</v>
      </c>
      <c r="B25" s="15" t="s">
        <v>157</v>
      </c>
      <c r="C25" s="19" t="s">
        <v>74</v>
      </c>
      <c r="D25" s="21" t="s">
        <v>82</v>
      </c>
      <c r="E25" s="21" t="s">
        <v>86</v>
      </c>
      <c r="F25" s="21" t="s">
        <v>249</v>
      </c>
      <c r="G25" s="21" t="s">
        <v>250</v>
      </c>
      <c r="H25" s="21" t="s">
        <v>251</v>
      </c>
      <c r="I25" s="21" t="s">
        <v>84</v>
      </c>
      <c r="J25" s="21" t="s">
        <v>0</v>
      </c>
      <c r="K25" s="93">
        <v>43647</v>
      </c>
      <c r="L25" s="94">
        <v>43799</v>
      </c>
      <c r="M25" s="95" t="s">
        <v>190</v>
      </c>
      <c r="N25" s="113" t="s">
        <v>315</v>
      </c>
      <c r="O25" s="20"/>
      <c r="P25" s="20"/>
      <c r="Q25" s="20"/>
      <c r="R25" s="20">
        <v>0</v>
      </c>
      <c r="S25" s="20"/>
      <c r="T25" s="20"/>
      <c r="U25" s="20"/>
      <c r="V25" s="20"/>
      <c r="W25" s="66"/>
      <c r="X25" s="6"/>
      <c r="Y25" s="19"/>
      <c r="Z25" s="19"/>
      <c r="AA25" s="20">
        <f t="shared" si="1"/>
        <v>0</v>
      </c>
      <c r="AB25" s="117" t="s">
        <v>322</v>
      </c>
    </row>
    <row r="26" spans="1:28" s="40" customFormat="1" ht="244.5" customHeight="1" x14ac:dyDescent="0.2">
      <c r="A26" s="29" t="s">
        <v>66</v>
      </c>
      <c r="B26" s="29" t="s">
        <v>155</v>
      </c>
      <c r="C26" s="59" t="s">
        <v>76</v>
      </c>
      <c r="D26" s="21" t="s">
        <v>82</v>
      </c>
      <c r="E26" s="21" t="s">
        <v>86</v>
      </c>
      <c r="F26" s="21" t="s">
        <v>252</v>
      </c>
      <c r="G26" s="21" t="s">
        <v>253</v>
      </c>
      <c r="H26" s="21" t="s">
        <v>254</v>
      </c>
      <c r="I26" s="21" t="s">
        <v>0</v>
      </c>
      <c r="J26" s="21" t="s">
        <v>0</v>
      </c>
      <c r="K26" s="93">
        <v>43556</v>
      </c>
      <c r="L26" s="94">
        <v>43799</v>
      </c>
      <c r="M26" s="95" t="s">
        <v>190</v>
      </c>
      <c r="N26" s="114" t="s">
        <v>316</v>
      </c>
      <c r="O26" s="55"/>
      <c r="P26" s="55"/>
      <c r="Q26" s="55"/>
      <c r="R26" s="56">
        <v>0.33</v>
      </c>
      <c r="S26" s="56"/>
      <c r="T26" s="56"/>
      <c r="U26" s="56"/>
      <c r="V26" s="56"/>
      <c r="W26" s="56"/>
      <c r="X26" s="56"/>
      <c r="Y26" s="56"/>
      <c r="Z26" s="56"/>
      <c r="AA26" s="20">
        <f t="shared" si="1"/>
        <v>0.33</v>
      </c>
      <c r="AB26" s="52" t="s">
        <v>320</v>
      </c>
    </row>
    <row r="27" spans="1:28" s="31" customFormat="1" ht="357" customHeight="1" x14ac:dyDescent="0.2">
      <c r="A27" s="27" t="s">
        <v>30</v>
      </c>
      <c r="B27" s="28" t="s">
        <v>154</v>
      </c>
      <c r="C27" s="19" t="s">
        <v>77</v>
      </c>
      <c r="D27" s="21" t="s">
        <v>82</v>
      </c>
      <c r="E27" s="21" t="s">
        <v>83</v>
      </c>
      <c r="F27" s="21" t="s">
        <v>255</v>
      </c>
      <c r="G27" s="94" t="s">
        <v>256</v>
      </c>
      <c r="H27" s="94" t="s">
        <v>257</v>
      </c>
      <c r="I27" s="94" t="s">
        <v>258</v>
      </c>
      <c r="J27" s="21" t="s">
        <v>0</v>
      </c>
      <c r="K27" s="93">
        <v>43497</v>
      </c>
      <c r="L27" s="94">
        <v>43799</v>
      </c>
      <c r="M27" s="95" t="s">
        <v>190</v>
      </c>
      <c r="N27" s="114" t="s">
        <v>324</v>
      </c>
      <c r="O27" s="20"/>
      <c r="P27" s="20"/>
      <c r="Q27" s="20"/>
      <c r="R27" s="20">
        <v>0.2</v>
      </c>
      <c r="S27" s="20"/>
      <c r="T27" s="20"/>
      <c r="U27" s="20"/>
      <c r="V27" s="20"/>
      <c r="W27" s="20"/>
      <c r="X27" s="20"/>
      <c r="Y27" s="20"/>
      <c r="Z27" s="20"/>
      <c r="AA27" s="20">
        <f t="shared" si="1"/>
        <v>0.2</v>
      </c>
      <c r="AB27" s="25" t="s">
        <v>320</v>
      </c>
    </row>
    <row r="28" spans="1:28" s="40" customFormat="1" ht="211.5" customHeight="1" x14ac:dyDescent="0.2">
      <c r="A28" s="45" t="s">
        <v>0</v>
      </c>
      <c r="B28" s="38" t="s">
        <v>158</v>
      </c>
      <c r="C28" s="59" t="s">
        <v>79</v>
      </c>
      <c r="D28" s="21" t="s">
        <v>82</v>
      </c>
      <c r="E28" s="21" t="s">
        <v>96</v>
      </c>
      <c r="F28" s="21" t="s">
        <v>97</v>
      </c>
      <c r="G28" s="94" t="s">
        <v>164</v>
      </c>
      <c r="H28" s="94" t="s">
        <v>259</v>
      </c>
      <c r="I28" s="21" t="s">
        <v>98</v>
      </c>
      <c r="J28" s="21" t="s">
        <v>94</v>
      </c>
      <c r="K28" s="94">
        <v>43435</v>
      </c>
      <c r="L28" s="94">
        <v>43524</v>
      </c>
      <c r="M28" s="95" t="s">
        <v>190</v>
      </c>
      <c r="N28" s="114" t="s">
        <v>343</v>
      </c>
      <c r="O28" s="68"/>
      <c r="P28" s="69"/>
      <c r="Q28" s="70"/>
      <c r="R28" s="56">
        <v>1</v>
      </c>
      <c r="S28" s="56"/>
      <c r="T28" s="56"/>
      <c r="U28" s="56"/>
      <c r="V28" s="56"/>
      <c r="W28" s="56"/>
      <c r="X28" s="56"/>
      <c r="Y28" s="56"/>
      <c r="Z28" s="56"/>
      <c r="AA28" s="20">
        <f t="shared" si="1"/>
        <v>1</v>
      </c>
      <c r="AB28" s="89" t="s">
        <v>323</v>
      </c>
    </row>
    <row r="29" spans="1:28" s="31" customFormat="1" ht="261" customHeight="1" x14ac:dyDescent="0.2">
      <c r="A29" s="27" t="s">
        <v>0</v>
      </c>
      <c r="B29" s="28" t="s">
        <v>154</v>
      </c>
      <c r="C29" s="19" t="s">
        <v>81</v>
      </c>
      <c r="D29" s="21" t="s">
        <v>82</v>
      </c>
      <c r="E29" s="21" t="s">
        <v>96</v>
      </c>
      <c r="F29" s="21" t="s">
        <v>260</v>
      </c>
      <c r="G29" s="21" t="s">
        <v>261</v>
      </c>
      <c r="H29" s="21" t="s">
        <v>262</v>
      </c>
      <c r="I29" s="21" t="s">
        <v>98</v>
      </c>
      <c r="J29" s="21" t="s">
        <v>263</v>
      </c>
      <c r="K29" s="93">
        <v>43497</v>
      </c>
      <c r="L29" s="94">
        <v>43799</v>
      </c>
      <c r="M29" s="95" t="s">
        <v>190</v>
      </c>
      <c r="N29" s="114" t="s">
        <v>349</v>
      </c>
      <c r="O29" s="20"/>
      <c r="P29" s="20"/>
      <c r="Q29" s="20"/>
      <c r="R29" s="20">
        <v>0.5</v>
      </c>
      <c r="S29" s="20"/>
      <c r="T29" s="20"/>
      <c r="U29" s="20"/>
      <c r="V29" s="20"/>
      <c r="W29" s="20"/>
      <c r="X29" s="20"/>
      <c r="Y29" s="20"/>
      <c r="Z29" s="20"/>
      <c r="AA29" s="20">
        <f t="shared" si="1"/>
        <v>0.5</v>
      </c>
      <c r="AB29" s="89" t="s">
        <v>320</v>
      </c>
    </row>
    <row r="30" spans="1:28" s="37" customFormat="1" ht="178.5" customHeight="1" x14ac:dyDescent="0.2">
      <c r="A30" s="50" t="s">
        <v>0</v>
      </c>
      <c r="B30" s="15" t="s">
        <v>157</v>
      </c>
      <c r="C30" s="21" t="s">
        <v>85</v>
      </c>
      <c r="D30" s="21" t="s">
        <v>82</v>
      </c>
      <c r="E30" s="21" t="s">
        <v>96</v>
      </c>
      <c r="F30" s="21" t="s">
        <v>264</v>
      </c>
      <c r="G30" s="21" t="s">
        <v>265</v>
      </c>
      <c r="H30" s="21" t="s">
        <v>266</v>
      </c>
      <c r="I30" s="21" t="s">
        <v>98</v>
      </c>
      <c r="J30" s="21" t="s">
        <v>263</v>
      </c>
      <c r="K30" s="93">
        <v>43497</v>
      </c>
      <c r="L30" s="94">
        <v>43799</v>
      </c>
      <c r="M30" s="95" t="s">
        <v>190</v>
      </c>
      <c r="N30" s="116" t="s">
        <v>341</v>
      </c>
      <c r="O30" s="21"/>
      <c r="P30" s="18"/>
      <c r="Q30" s="18"/>
      <c r="R30" s="20">
        <v>0.5</v>
      </c>
      <c r="S30" s="20"/>
      <c r="T30" s="20"/>
      <c r="U30" s="20"/>
      <c r="V30" s="20"/>
      <c r="W30" s="20"/>
      <c r="X30" s="20"/>
      <c r="Y30" s="20"/>
      <c r="Z30" s="20"/>
      <c r="AA30" s="20">
        <f t="shared" si="1"/>
        <v>0.5</v>
      </c>
      <c r="AB30" s="52" t="s">
        <v>320</v>
      </c>
    </row>
    <row r="31" spans="1:28" s="31" customFormat="1" ht="240" customHeight="1" x14ac:dyDescent="0.2">
      <c r="A31" s="27" t="s">
        <v>0</v>
      </c>
      <c r="B31" s="28" t="s">
        <v>158</v>
      </c>
      <c r="C31" s="19" t="s">
        <v>89</v>
      </c>
      <c r="D31" s="21" t="s">
        <v>82</v>
      </c>
      <c r="E31" s="21" t="s">
        <v>101</v>
      </c>
      <c r="F31" s="21" t="s">
        <v>267</v>
      </c>
      <c r="G31" s="21" t="s">
        <v>268</v>
      </c>
      <c r="H31" s="21" t="s">
        <v>269</v>
      </c>
      <c r="I31" s="21" t="s">
        <v>270</v>
      </c>
      <c r="J31" s="21" t="s">
        <v>271</v>
      </c>
      <c r="K31" s="93">
        <v>43525</v>
      </c>
      <c r="L31" s="94">
        <v>43799</v>
      </c>
      <c r="M31" s="95" t="s">
        <v>272</v>
      </c>
      <c r="N31" s="114" t="s">
        <v>358</v>
      </c>
      <c r="O31" s="20"/>
      <c r="P31" s="20"/>
      <c r="Q31" s="20"/>
      <c r="R31" s="20">
        <v>0.36</v>
      </c>
      <c r="S31" s="20"/>
      <c r="T31" s="20"/>
      <c r="U31" s="20"/>
      <c r="V31" s="20"/>
      <c r="W31" s="20"/>
      <c r="X31" s="20"/>
      <c r="Y31" s="20"/>
      <c r="Z31" s="20"/>
      <c r="AA31" s="20">
        <f t="shared" si="1"/>
        <v>0.36</v>
      </c>
      <c r="AB31" s="52" t="s">
        <v>320</v>
      </c>
    </row>
    <row r="32" spans="1:28" s="31" customFormat="1" ht="404.25" customHeight="1" x14ac:dyDescent="0.2">
      <c r="A32" s="27" t="s">
        <v>0</v>
      </c>
      <c r="B32" s="28" t="s">
        <v>155</v>
      </c>
      <c r="C32" s="19" t="s">
        <v>90</v>
      </c>
      <c r="D32" s="21" t="s">
        <v>82</v>
      </c>
      <c r="E32" s="21" t="s">
        <v>101</v>
      </c>
      <c r="F32" s="21" t="s">
        <v>107</v>
      </c>
      <c r="G32" s="21" t="s">
        <v>108</v>
      </c>
      <c r="H32" s="21" t="s">
        <v>109</v>
      </c>
      <c r="I32" s="21" t="s">
        <v>0</v>
      </c>
      <c r="J32" s="21" t="s">
        <v>0</v>
      </c>
      <c r="K32" s="93">
        <v>43435</v>
      </c>
      <c r="L32" s="94">
        <v>43496</v>
      </c>
      <c r="M32" s="95" t="s">
        <v>190</v>
      </c>
      <c r="N32" s="114" t="s">
        <v>357</v>
      </c>
      <c r="O32" s="20"/>
      <c r="P32" s="20"/>
      <c r="Q32" s="20"/>
      <c r="R32" s="20">
        <v>0.5</v>
      </c>
      <c r="S32" s="20"/>
      <c r="T32" s="20"/>
      <c r="U32" s="20"/>
      <c r="V32" s="20"/>
      <c r="W32" s="20"/>
      <c r="X32" s="20"/>
      <c r="Y32" s="20"/>
      <c r="Z32" s="20"/>
      <c r="AA32" s="20">
        <v>1</v>
      </c>
      <c r="AB32" s="89" t="s">
        <v>323</v>
      </c>
    </row>
    <row r="33" spans="1:28" s="44" customFormat="1" ht="308.25" customHeight="1" x14ac:dyDescent="0.2">
      <c r="A33" s="29" t="s">
        <v>0</v>
      </c>
      <c r="B33" s="38" t="s">
        <v>154</v>
      </c>
      <c r="C33" s="59" t="s">
        <v>91</v>
      </c>
      <c r="D33" s="21" t="s">
        <v>82</v>
      </c>
      <c r="E33" s="21" t="s">
        <v>101</v>
      </c>
      <c r="F33" s="21" t="s">
        <v>103</v>
      </c>
      <c r="G33" s="21" t="s">
        <v>104</v>
      </c>
      <c r="H33" s="21" t="s">
        <v>273</v>
      </c>
      <c r="I33" s="21" t="s">
        <v>274</v>
      </c>
      <c r="J33" s="21" t="s">
        <v>0</v>
      </c>
      <c r="K33" s="93">
        <v>43497</v>
      </c>
      <c r="L33" s="94">
        <v>43799</v>
      </c>
      <c r="M33" s="95" t="s">
        <v>190</v>
      </c>
      <c r="N33" s="114" t="s">
        <v>351</v>
      </c>
      <c r="O33" s="72"/>
      <c r="P33" s="72"/>
      <c r="Q33" s="73"/>
      <c r="R33" s="56">
        <v>0.1</v>
      </c>
      <c r="S33" s="56"/>
      <c r="T33" s="56"/>
      <c r="U33" s="56"/>
      <c r="V33" s="56"/>
      <c r="W33" s="56"/>
      <c r="X33" s="56"/>
      <c r="Y33" s="56"/>
      <c r="Z33" s="56"/>
      <c r="AA33" s="20">
        <f t="shared" si="1"/>
        <v>0.1</v>
      </c>
      <c r="AB33" s="52" t="s">
        <v>320</v>
      </c>
    </row>
    <row r="34" spans="1:28" s="44" customFormat="1" ht="199.5" customHeight="1" x14ac:dyDescent="0.2">
      <c r="A34" s="29" t="s">
        <v>0</v>
      </c>
      <c r="B34" s="46" t="s">
        <v>154</v>
      </c>
      <c r="C34" s="74" t="s">
        <v>92</v>
      </c>
      <c r="D34" s="21" t="s">
        <v>82</v>
      </c>
      <c r="E34" s="21" t="s">
        <v>101</v>
      </c>
      <c r="F34" s="21" t="s">
        <v>275</v>
      </c>
      <c r="G34" s="21" t="s">
        <v>276</v>
      </c>
      <c r="H34" s="21" t="s">
        <v>277</v>
      </c>
      <c r="I34" s="21" t="s">
        <v>278</v>
      </c>
      <c r="J34" s="21" t="s">
        <v>0</v>
      </c>
      <c r="K34" s="93">
        <v>43678</v>
      </c>
      <c r="L34" s="94">
        <v>43799</v>
      </c>
      <c r="M34" s="95" t="s">
        <v>190</v>
      </c>
      <c r="N34" s="114" t="s">
        <v>350</v>
      </c>
      <c r="O34" s="72"/>
      <c r="P34" s="56"/>
      <c r="Q34" s="56"/>
      <c r="R34" s="56">
        <v>0</v>
      </c>
      <c r="S34" s="56"/>
      <c r="T34" s="56"/>
      <c r="U34" s="56"/>
      <c r="V34" s="56"/>
      <c r="W34" s="56"/>
      <c r="X34" s="56"/>
      <c r="Y34" s="56"/>
      <c r="Z34" s="56"/>
      <c r="AA34" s="20">
        <f t="shared" si="1"/>
        <v>0</v>
      </c>
      <c r="AB34" s="117" t="s">
        <v>322</v>
      </c>
    </row>
    <row r="35" spans="1:28" s="44" customFormat="1" ht="297.75" customHeight="1" x14ac:dyDescent="0.2">
      <c r="A35" s="29" t="s">
        <v>94</v>
      </c>
      <c r="B35" s="38" t="s">
        <v>156</v>
      </c>
      <c r="C35" s="59" t="s">
        <v>93</v>
      </c>
      <c r="D35" s="21" t="s">
        <v>82</v>
      </c>
      <c r="E35" s="21" t="s">
        <v>101</v>
      </c>
      <c r="F35" s="21" t="s">
        <v>279</v>
      </c>
      <c r="G35" s="21" t="s">
        <v>280</v>
      </c>
      <c r="H35" s="21" t="s">
        <v>281</v>
      </c>
      <c r="I35" s="21" t="s">
        <v>66</v>
      </c>
      <c r="J35" s="21" t="s">
        <v>66</v>
      </c>
      <c r="K35" s="93">
        <v>43497</v>
      </c>
      <c r="L35" s="94">
        <v>43799</v>
      </c>
      <c r="M35" s="99" t="s">
        <v>201</v>
      </c>
      <c r="N35" s="114" t="s">
        <v>317</v>
      </c>
      <c r="O35" s="76"/>
      <c r="P35" s="60"/>
      <c r="Q35" s="60"/>
      <c r="R35" s="56">
        <v>0</v>
      </c>
      <c r="S35" s="56"/>
      <c r="T35" s="56"/>
      <c r="U35" s="56"/>
      <c r="V35" s="56"/>
      <c r="W35" s="56"/>
      <c r="X35" s="56"/>
      <c r="Y35" s="56"/>
      <c r="Z35" s="56"/>
      <c r="AA35" s="20">
        <f t="shared" si="1"/>
        <v>0</v>
      </c>
      <c r="AB35" s="39" t="s">
        <v>321</v>
      </c>
    </row>
    <row r="36" spans="1:28" s="34" customFormat="1" ht="234" customHeight="1" x14ac:dyDescent="0.2">
      <c r="A36" s="32" t="s">
        <v>1</v>
      </c>
      <c r="B36" s="33" t="s">
        <v>158</v>
      </c>
      <c r="C36" s="19" t="s">
        <v>95</v>
      </c>
      <c r="D36" s="21" t="s">
        <v>113</v>
      </c>
      <c r="E36" s="21" t="s">
        <v>114</v>
      </c>
      <c r="F36" s="21" t="s">
        <v>282</v>
      </c>
      <c r="G36" s="21" t="s">
        <v>283</v>
      </c>
      <c r="H36" s="21" t="s">
        <v>284</v>
      </c>
      <c r="I36" s="21" t="s">
        <v>111</v>
      </c>
      <c r="J36" s="21" t="s">
        <v>30</v>
      </c>
      <c r="K36" s="93">
        <v>43497</v>
      </c>
      <c r="L36" s="94">
        <v>43799</v>
      </c>
      <c r="M36" s="95" t="s">
        <v>172</v>
      </c>
      <c r="N36" s="115" t="s">
        <v>318</v>
      </c>
      <c r="O36" s="20"/>
      <c r="P36" s="20"/>
      <c r="Q36" s="20"/>
      <c r="R36" s="20">
        <v>0.3</v>
      </c>
      <c r="S36" s="20"/>
      <c r="T36" s="20"/>
      <c r="U36" s="20"/>
      <c r="V36" s="20"/>
      <c r="W36" s="20"/>
      <c r="X36" s="20"/>
      <c r="Y36" s="20"/>
      <c r="Z36" s="20"/>
      <c r="AA36" s="20">
        <f t="shared" si="1"/>
        <v>0.3</v>
      </c>
      <c r="AB36" s="52" t="s">
        <v>320</v>
      </c>
    </row>
    <row r="37" spans="1:28" s="31" customFormat="1" ht="177.75" customHeight="1" x14ac:dyDescent="0.2">
      <c r="A37" s="50" t="s">
        <v>66</v>
      </c>
      <c r="B37" s="27" t="s">
        <v>155</v>
      </c>
      <c r="C37" s="19" t="s">
        <v>99</v>
      </c>
      <c r="D37" s="21" t="s">
        <v>113</v>
      </c>
      <c r="E37" s="21" t="s">
        <v>114</v>
      </c>
      <c r="F37" s="21" t="s">
        <v>285</v>
      </c>
      <c r="G37" s="21" t="s">
        <v>286</v>
      </c>
      <c r="H37" s="21" t="s">
        <v>287</v>
      </c>
      <c r="I37" s="21" t="s">
        <v>270</v>
      </c>
      <c r="J37" s="21" t="s">
        <v>271</v>
      </c>
      <c r="K37" s="93">
        <v>43525</v>
      </c>
      <c r="L37" s="94">
        <v>43799</v>
      </c>
      <c r="M37" s="95" t="s">
        <v>272</v>
      </c>
      <c r="N37" s="115" t="s">
        <v>353</v>
      </c>
      <c r="O37" s="20"/>
      <c r="P37" s="20"/>
      <c r="Q37" s="20"/>
      <c r="R37" s="20">
        <v>0.22</v>
      </c>
      <c r="S37" s="20"/>
      <c r="T37" s="20"/>
      <c r="U37" s="20"/>
      <c r="V37" s="20"/>
      <c r="W37" s="20"/>
      <c r="X37" s="20"/>
      <c r="Y37" s="20"/>
      <c r="Z37" s="20"/>
      <c r="AA37" s="20">
        <f t="shared" si="1"/>
        <v>0.22</v>
      </c>
      <c r="AB37" s="52" t="s">
        <v>320</v>
      </c>
    </row>
    <row r="38" spans="1:28" s="31" customFormat="1" ht="281.25" customHeight="1" x14ac:dyDescent="0.2">
      <c r="A38" s="27" t="s">
        <v>105</v>
      </c>
      <c r="B38" s="28" t="s">
        <v>163</v>
      </c>
      <c r="C38" s="19" t="s">
        <v>100</v>
      </c>
      <c r="D38" s="21" t="s">
        <v>113</v>
      </c>
      <c r="E38" s="21" t="s">
        <v>114</v>
      </c>
      <c r="F38" s="21" t="s">
        <v>121</v>
      </c>
      <c r="G38" s="21" t="s">
        <v>122</v>
      </c>
      <c r="H38" s="21" t="s">
        <v>123</v>
      </c>
      <c r="I38" s="21" t="s">
        <v>124</v>
      </c>
      <c r="J38" s="21" t="s">
        <v>3</v>
      </c>
      <c r="K38" s="93">
        <v>43466</v>
      </c>
      <c r="L38" s="94">
        <v>43799</v>
      </c>
      <c r="M38" s="95" t="s">
        <v>172</v>
      </c>
      <c r="N38" s="114" t="s">
        <v>319</v>
      </c>
      <c r="O38" s="20"/>
      <c r="P38" s="20"/>
      <c r="Q38" s="20"/>
      <c r="R38" s="20">
        <v>0.4</v>
      </c>
      <c r="S38" s="20"/>
      <c r="T38" s="20"/>
      <c r="U38" s="20"/>
      <c r="V38" s="20"/>
      <c r="W38" s="20"/>
      <c r="X38" s="20"/>
      <c r="Y38" s="20"/>
      <c r="Z38" s="20"/>
      <c r="AA38" s="20">
        <f t="shared" si="1"/>
        <v>0.4</v>
      </c>
      <c r="AB38" s="52" t="s">
        <v>320</v>
      </c>
    </row>
    <row r="39" spans="1:28" s="40" customFormat="1" ht="289.5" customHeight="1" x14ac:dyDescent="0.2">
      <c r="A39" s="45" t="s">
        <v>0</v>
      </c>
      <c r="B39" s="29" t="s">
        <v>154</v>
      </c>
      <c r="C39" s="59" t="s">
        <v>102</v>
      </c>
      <c r="D39" s="21" t="s">
        <v>113</v>
      </c>
      <c r="E39" s="21" t="s">
        <v>114</v>
      </c>
      <c r="F39" s="21" t="s">
        <v>119</v>
      </c>
      <c r="G39" s="21" t="s">
        <v>288</v>
      </c>
      <c r="H39" s="21" t="s">
        <v>289</v>
      </c>
      <c r="I39" s="21" t="s">
        <v>290</v>
      </c>
      <c r="J39" s="21" t="s">
        <v>290</v>
      </c>
      <c r="K39" s="93">
        <v>43497</v>
      </c>
      <c r="L39" s="94">
        <v>43799</v>
      </c>
      <c r="M39" s="95" t="s">
        <v>172</v>
      </c>
      <c r="N39" s="118" t="s">
        <v>352</v>
      </c>
      <c r="O39" s="77"/>
      <c r="P39" s="77"/>
      <c r="Q39" s="77"/>
      <c r="R39" s="56">
        <v>0</v>
      </c>
      <c r="S39" s="56"/>
      <c r="T39" s="56"/>
      <c r="U39" s="56"/>
      <c r="V39" s="56"/>
      <c r="W39" s="56"/>
      <c r="X39" s="56"/>
      <c r="Y39" s="56"/>
      <c r="Z39" s="56"/>
      <c r="AA39" s="20">
        <f t="shared" si="1"/>
        <v>0</v>
      </c>
      <c r="AB39" s="39" t="s">
        <v>321</v>
      </c>
    </row>
    <row r="40" spans="1:28" s="35" customFormat="1" ht="409.6" customHeight="1" x14ac:dyDescent="0.2">
      <c r="A40" s="36" t="s">
        <v>30</v>
      </c>
      <c r="B40" s="15" t="s">
        <v>157</v>
      </c>
      <c r="C40" s="59" t="s">
        <v>106</v>
      </c>
      <c r="D40" s="21" t="s">
        <v>113</v>
      </c>
      <c r="E40" s="21" t="s">
        <v>126</v>
      </c>
      <c r="F40" s="21" t="s">
        <v>134</v>
      </c>
      <c r="G40" s="21" t="s">
        <v>135</v>
      </c>
      <c r="H40" s="21" t="s">
        <v>136</v>
      </c>
      <c r="I40" s="21" t="s">
        <v>137</v>
      </c>
      <c r="J40" s="21" t="s">
        <v>138</v>
      </c>
      <c r="K40" s="93">
        <v>43435</v>
      </c>
      <c r="L40" s="94">
        <v>43496</v>
      </c>
      <c r="M40" s="95" t="s">
        <v>190</v>
      </c>
      <c r="N40" s="114" t="s">
        <v>359</v>
      </c>
      <c r="O40" s="56"/>
      <c r="P40" s="56"/>
      <c r="Q40" s="56"/>
      <c r="R40" s="56">
        <v>0.75</v>
      </c>
      <c r="S40" s="56"/>
      <c r="T40" s="56"/>
      <c r="U40" s="56"/>
      <c r="V40" s="56"/>
      <c r="W40" s="56"/>
      <c r="X40" s="56"/>
      <c r="Y40" s="56"/>
      <c r="Z40" s="56"/>
      <c r="AA40" s="20">
        <v>1</v>
      </c>
      <c r="AB40" s="89" t="s">
        <v>323</v>
      </c>
    </row>
    <row r="41" spans="1:28" s="31" customFormat="1" ht="207" customHeight="1" x14ac:dyDescent="0.2">
      <c r="A41" s="27" t="s">
        <v>30</v>
      </c>
      <c r="B41" s="28" t="s">
        <v>155</v>
      </c>
      <c r="C41" s="19" t="s">
        <v>110</v>
      </c>
      <c r="D41" s="21" t="s">
        <v>113</v>
      </c>
      <c r="E41" s="21" t="s">
        <v>126</v>
      </c>
      <c r="F41" s="21" t="s">
        <v>129</v>
      </c>
      <c r="G41" s="21" t="s">
        <v>130</v>
      </c>
      <c r="H41" s="21" t="s">
        <v>131</v>
      </c>
      <c r="I41" s="21" t="s">
        <v>132</v>
      </c>
      <c r="J41" s="21" t="s">
        <v>132</v>
      </c>
      <c r="K41" s="111">
        <v>43495</v>
      </c>
      <c r="L41" s="94">
        <v>43799</v>
      </c>
      <c r="M41" s="95" t="s">
        <v>291</v>
      </c>
      <c r="N41" s="114" t="s">
        <v>325</v>
      </c>
      <c r="O41" s="20"/>
      <c r="P41" s="20"/>
      <c r="Q41" s="20"/>
      <c r="R41" s="20">
        <v>0.5</v>
      </c>
      <c r="S41" s="20"/>
      <c r="T41" s="20"/>
      <c r="U41" s="20"/>
      <c r="V41" s="20"/>
      <c r="W41" s="20"/>
      <c r="X41" s="20"/>
      <c r="Y41" s="20"/>
      <c r="Z41" s="20"/>
      <c r="AA41" s="20">
        <f t="shared" si="1"/>
        <v>0.5</v>
      </c>
      <c r="AB41" s="52" t="s">
        <v>320</v>
      </c>
    </row>
    <row r="42" spans="1:28" s="31" customFormat="1" ht="144.75" customHeight="1" x14ac:dyDescent="0.2">
      <c r="A42" s="27" t="s">
        <v>30</v>
      </c>
      <c r="B42" s="15" t="s">
        <v>157</v>
      </c>
      <c r="C42" s="19" t="s">
        <v>112</v>
      </c>
      <c r="D42" s="21" t="s">
        <v>113</v>
      </c>
      <c r="E42" s="21" t="s">
        <v>126</v>
      </c>
      <c r="F42" s="21" t="s">
        <v>292</v>
      </c>
      <c r="G42" s="21" t="s">
        <v>293</v>
      </c>
      <c r="H42" s="21" t="s">
        <v>294</v>
      </c>
      <c r="I42" s="21" t="s">
        <v>137</v>
      </c>
      <c r="J42" s="21" t="s">
        <v>138</v>
      </c>
      <c r="K42" s="111">
        <v>43497</v>
      </c>
      <c r="L42" s="94">
        <v>43799</v>
      </c>
      <c r="M42" s="95" t="s">
        <v>295</v>
      </c>
      <c r="N42" s="114" t="s">
        <v>326</v>
      </c>
      <c r="O42" s="20"/>
      <c r="P42" s="20"/>
      <c r="Q42" s="20"/>
      <c r="R42" s="20">
        <v>0</v>
      </c>
      <c r="S42" s="20"/>
      <c r="T42" s="20"/>
      <c r="U42" s="20"/>
      <c r="V42" s="20"/>
      <c r="W42" s="20"/>
      <c r="X42" s="20"/>
      <c r="Y42" s="20"/>
      <c r="Z42" s="20"/>
      <c r="AA42" s="20">
        <f t="shared" si="1"/>
        <v>0</v>
      </c>
      <c r="AB42" s="52" t="s">
        <v>321</v>
      </c>
    </row>
    <row r="43" spans="1:28" ht="240" customHeight="1" x14ac:dyDescent="0.2">
      <c r="A43" s="53" t="s">
        <v>117</v>
      </c>
      <c r="B43" s="15" t="s">
        <v>157</v>
      </c>
      <c r="C43" s="19" t="s">
        <v>115</v>
      </c>
      <c r="D43" s="21" t="s">
        <v>113</v>
      </c>
      <c r="E43" s="21" t="s">
        <v>126</v>
      </c>
      <c r="F43" s="21" t="s">
        <v>296</v>
      </c>
      <c r="G43" s="21" t="s">
        <v>297</v>
      </c>
      <c r="H43" s="21" t="s">
        <v>298</v>
      </c>
      <c r="I43" s="21" t="s">
        <v>127</v>
      </c>
      <c r="J43" s="21" t="s">
        <v>0</v>
      </c>
      <c r="K43" s="111">
        <v>43646</v>
      </c>
      <c r="L43" s="94">
        <v>43799</v>
      </c>
      <c r="M43" s="95" t="s">
        <v>190</v>
      </c>
      <c r="N43" s="114" t="s">
        <v>327</v>
      </c>
      <c r="O43" s="20"/>
      <c r="P43" s="20"/>
      <c r="Q43" s="20"/>
      <c r="R43" s="20">
        <v>0</v>
      </c>
      <c r="S43" s="20"/>
      <c r="T43" s="20"/>
      <c r="U43" s="20"/>
      <c r="V43" s="56"/>
      <c r="W43" s="20"/>
      <c r="X43" s="20"/>
      <c r="Y43" s="20"/>
      <c r="Z43" s="20"/>
      <c r="AA43" s="20">
        <f t="shared" si="1"/>
        <v>0</v>
      </c>
      <c r="AB43" s="117" t="s">
        <v>322</v>
      </c>
    </row>
    <row r="44" spans="1:28" s="34" customFormat="1" ht="105" customHeight="1" x14ac:dyDescent="0.2">
      <c r="A44" s="32" t="s">
        <v>117</v>
      </c>
      <c r="B44" s="15" t="s">
        <v>157</v>
      </c>
      <c r="C44" s="19" t="s">
        <v>116</v>
      </c>
      <c r="D44" s="21" t="s">
        <v>113</v>
      </c>
      <c r="E44" s="21" t="s">
        <v>139</v>
      </c>
      <c r="F44" s="21" t="s">
        <v>299</v>
      </c>
      <c r="G44" s="21" t="s">
        <v>300</v>
      </c>
      <c r="H44" s="21" t="s">
        <v>301</v>
      </c>
      <c r="I44" s="21" t="s">
        <v>302</v>
      </c>
      <c r="J44" s="21" t="s">
        <v>138</v>
      </c>
      <c r="K44" s="111">
        <v>43497</v>
      </c>
      <c r="L44" s="94">
        <v>43799</v>
      </c>
      <c r="M44" s="95" t="s">
        <v>295</v>
      </c>
      <c r="N44" s="114" t="s">
        <v>332</v>
      </c>
      <c r="O44" s="20"/>
      <c r="P44" s="20"/>
      <c r="Q44" s="20"/>
      <c r="R44" s="20">
        <v>0.1</v>
      </c>
      <c r="S44" s="20"/>
      <c r="T44" s="20"/>
      <c r="U44" s="20"/>
      <c r="V44" s="20"/>
      <c r="W44" s="20"/>
      <c r="X44" s="20"/>
      <c r="Y44" s="20"/>
      <c r="Z44" s="20"/>
      <c r="AA44" s="20">
        <f t="shared" si="1"/>
        <v>0.1</v>
      </c>
      <c r="AB44" s="52" t="s">
        <v>320</v>
      </c>
    </row>
    <row r="45" spans="1:28" s="31" customFormat="1" ht="345" customHeight="1" x14ac:dyDescent="0.2">
      <c r="A45" s="27" t="s">
        <v>3</v>
      </c>
      <c r="B45" s="28" t="s">
        <v>154</v>
      </c>
      <c r="C45" s="19" t="s">
        <v>118</v>
      </c>
      <c r="D45" s="21" t="s">
        <v>113</v>
      </c>
      <c r="E45" s="21" t="s">
        <v>139</v>
      </c>
      <c r="F45" s="21" t="s">
        <v>303</v>
      </c>
      <c r="G45" s="21" t="s">
        <v>304</v>
      </c>
      <c r="H45" s="21" t="s">
        <v>305</v>
      </c>
      <c r="I45" s="21" t="s">
        <v>306</v>
      </c>
      <c r="J45" s="21" t="s">
        <v>132</v>
      </c>
      <c r="K45" s="111">
        <v>43615</v>
      </c>
      <c r="L45" s="94">
        <v>43799</v>
      </c>
      <c r="M45" s="95" t="s">
        <v>291</v>
      </c>
      <c r="N45" s="114" t="s">
        <v>354</v>
      </c>
      <c r="O45" s="20"/>
      <c r="P45" s="20"/>
      <c r="Q45" s="20"/>
      <c r="R45" s="20">
        <v>0</v>
      </c>
      <c r="S45" s="20"/>
      <c r="T45" s="20"/>
      <c r="U45" s="20"/>
      <c r="V45" s="20"/>
      <c r="W45" s="20"/>
      <c r="X45" s="20"/>
      <c r="Y45" s="20"/>
      <c r="Z45" s="20"/>
      <c r="AA45" s="20">
        <f t="shared" si="1"/>
        <v>0</v>
      </c>
      <c r="AB45" s="117" t="s">
        <v>322</v>
      </c>
    </row>
    <row r="46" spans="1:28" s="31" customFormat="1" ht="308.25" customHeight="1" x14ac:dyDescent="0.2">
      <c r="A46" s="50" t="s">
        <v>0</v>
      </c>
      <c r="B46" s="49" t="s">
        <v>154</v>
      </c>
      <c r="C46" s="63" t="s">
        <v>120</v>
      </c>
      <c r="D46" s="21" t="s">
        <v>113</v>
      </c>
      <c r="E46" s="21" t="s">
        <v>139</v>
      </c>
      <c r="F46" s="21" t="s">
        <v>140</v>
      </c>
      <c r="G46" s="21" t="s">
        <v>140</v>
      </c>
      <c r="H46" s="21" t="s">
        <v>141</v>
      </c>
      <c r="I46" s="21" t="s">
        <v>142</v>
      </c>
      <c r="J46" s="21" t="s">
        <v>117</v>
      </c>
      <c r="K46" s="99">
        <v>43497</v>
      </c>
      <c r="L46" s="94">
        <v>43799</v>
      </c>
      <c r="M46" s="95" t="s">
        <v>172</v>
      </c>
      <c r="N46" s="114" t="s">
        <v>355</v>
      </c>
      <c r="O46" s="20"/>
      <c r="P46" s="20"/>
      <c r="Q46" s="20"/>
      <c r="R46" s="20">
        <v>0</v>
      </c>
      <c r="S46" s="20"/>
      <c r="T46" s="20"/>
      <c r="U46" s="20"/>
      <c r="V46" s="20"/>
      <c r="W46" s="20"/>
      <c r="X46" s="20"/>
      <c r="Y46" s="20"/>
      <c r="Z46" s="20"/>
      <c r="AA46" s="20">
        <f t="shared" si="1"/>
        <v>0</v>
      </c>
      <c r="AB46" s="52" t="s">
        <v>321</v>
      </c>
    </row>
    <row r="47" spans="1:28" s="31" customFormat="1" ht="214.5" customHeight="1" x14ac:dyDescent="0.2">
      <c r="A47" s="27" t="s">
        <v>132</v>
      </c>
      <c r="B47" s="28" t="s">
        <v>156</v>
      </c>
      <c r="C47" s="19" t="s">
        <v>125</v>
      </c>
      <c r="D47" s="21" t="s">
        <v>113</v>
      </c>
      <c r="E47" s="21" t="s">
        <v>139</v>
      </c>
      <c r="F47" s="21" t="s">
        <v>307</v>
      </c>
      <c r="G47" s="21" t="s">
        <v>308</v>
      </c>
      <c r="H47" s="21" t="s">
        <v>309</v>
      </c>
      <c r="I47" s="21" t="s">
        <v>143</v>
      </c>
      <c r="J47" s="21" t="s">
        <v>66</v>
      </c>
      <c r="K47" s="99">
        <v>43497</v>
      </c>
      <c r="L47" s="94">
        <v>43799</v>
      </c>
      <c r="M47" s="99" t="s">
        <v>201</v>
      </c>
      <c r="N47" s="114" t="s">
        <v>355</v>
      </c>
      <c r="O47" s="57"/>
      <c r="P47" s="57"/>
      <c r="Q47" s="57"/>
      <c r="R47" s="20">
        <v>0</v>
      </c>
      <c r="S47" s="20"/>
      <c r="T47" s="20"/>
      <c r="U47" s="20"/>
      <c r="V47" s="56"/>
      <c r="W47" s="20"/>
      <c r="X47" s="20"/>
      <c r="Y47" s="20"/>
      <c r="Z47" s="20"/>
      <c r="AA47" s="20">
        <f t="shared" si="1"/>
        <v>0</v>
      </c>
      <c r="AB47" s="52" t="s">
        <v>321</v>
      </c>
    </row>
    <row r="48" spans="1:28" s="42" customFormat="1" ht="308.25" customHeight="1" x14ac:dyDescent="0.2">
      <c r="A48" s="88" t="s">
        <v>138</v>
      </c>
      <c r="B48" s="41" t="s">
        <v>155</v>
      </c>
      <c r="C48" s="90" t="s">
        <v>128</v>
      </c>
      <c r="D48" s="53" t="s">
        <v>113</v>
      </c>
      <c r="E48" s="53" t="s">
        <v>144</v>
      </c>
      <c r="F48" s="66" t="s">
        <v>145</v>
      </c>
      <c r="G48" s="66" t="s">
        <v>146</v>
      </c>
      <c r="H48" s="66" t="s">
        <v>147</v>
      </c>
      <c r="I48" s="66" t="s">
        <v>148</v>
      </c>
      <c r="J48" s="66" t="s">
        <v>149</v>
      </c>
      <c r="K48" s="99">
        <v>43435</v>
      </c>
      <c r="L48" s="94">
        <v>43496</v>
      </c>
      <c r="M48" s="95" t="s">
        <v>295</v>
      </c>
      <c r="N48" s="114" t="s">
        <v>356</v>
      </c>
      <c r="O48" s="78"/>
      <c r="P48" s="78"/>
      <c r="Q48" s="78"/>
      <c r="R48" s="78">
        <v>0.5</v>
      </c>
      <c r="S48" s="78"/>
      <c r="T48" s="78"/>
      <c r="U48" s="78"/>
      <c r="V48" s="78"/>
      <c r="W48" s="78"/>
      <c r="X48" s="78"/>
      <c r="Y48" s="78"/>
      <c r="Z48" s="78"/>
      <c r="AA48" s="20">
        <v>1</v>
      </c>
      <c r="AB48" s="89" t="s">
        <v>323</v>
      </c>
    </row>
    <row r="49" spans="1:28" s="31" customFormat="1" ht="187.5" customHeight="1" x14ac:dyDescent="0.2">
      <c r="A49" s="27" t="s">
        <v>138</v>
      </c>
      <c r="B49" s="28" t="s">
        <v>163</v>
      </c>
      <c r="C49" s="19" t="s">
        <v>133</v>
      </c>
      <c r="D49" s="21" t="s">
        <v>150</v>
      </c>
      <c r="E49" s="21" t="s">
        <v>151</v>
      </c>
      <c r="F49" s="21" t="s">
        <v>152</v>
      </c>
      <c r="G49" s="21" t="s">
        <v>153</v>
      </c>
      <c r="H49" s="21" t="s">
        <v>310</v>
      </c>
      <c r="I49" s="21" t="s">
        <v>311</v>
      </c>
      <c r="J49" s="21" t="s">
        <v>0</v>
      </c>
      <c r="K49" s="93">
        <v>43497</v>
      </c>
      <c r="L49" s="94">
        <v>43799</v>
      </c>
      <c r="M49" s="95" t="s">
        <v>190</v>
      </c>
      <c r="N49" s="114" t="s">
        <v>334</v>
      </c>
      <c r="O49" s="20"/>
      <c r="P49" s="20"/>
      <c r="Q49" s="20"/>
      <c r="R49" s="20">
        <v>0.15</v>
      </c>
      <c r="S49" s="20"/>
      <c r="T49" s="20"/>
      <c r="U49" s="20"/>
      <c r="V49" s="20"/>
      <c r="W49" s="20"/>
      <c r="X49" s="20"/>
      <c r="Y49" s="20"/>
      <c r="Z49" s="20"/>
      <c r="AA49" s="20">
        <f t="shared" si="1"/>
        <v>0.15</v>
      </c>
      <c r="AB49" s="52" t="s">
        <v>320</v>
      </c>
    </row>
    <row r="50" spans="1:28" s="31" customFormat="1" ht="107.25" customHeight="1" x14ac:dyDescent="0.2">
      <c r="A50" s="48"/>
      <c r="B50" s="48"/>
      <c r="C50" s="51"/>
      <c r="D50" s="119"/>
      <c r="E50" s="119"/>
      <c r="F50" s="119"/>
      <c r="G50" s="119"/>
      <c r="H50" s="119"/>
      <c r="I50" s="119"/>
      <c r="J50" s="119"/>
      <c r="K50" s="119"/>
      <c r="L50" s="119"/>
      <c r="M50" s="83"/>
      <c r="N50" s="51"/>
      <c r="O50" s="51"/>
      <c r="P50" s="51"/>
      <c r="Q50" s="51"/>
      <c r="R50" s="51"/>
      <c r="S50" s="51"/>
      <c r="T50" s="51"/>
      <c r="U50" s="51"/>
      <c r="V50" s="79" t="s">
        <v>161</v>
      </c>
      <c r="W50" s="51"/>
      <c r="X50" s="51"/>
      <c r="Y50" s="51"/>
      <c r="Z50" s="51"/>
      <c r="AA50" s="80">
        <f>(SUM(AA3:AA49)-AA15)/56</f>
        <v>0.26589285714285715</v>
      </c>
    </row>
    <row r="51" spans="1:28" ht="79.5" customHeight="1" x14ac:dyDescent="0.2"/>
  </sheetData>
  <mergeCells count="3">
    <mergeCell ref="D50:L50"/>
    <mergeCell ref="D1:L1"/>
    <mergeCell ref="E8:L8"/>
  </mergeCells>
  <conditionalFormatting sqref="AB4 AB7:AB21 AB24 AB44 AB46:AB49 AB26:AB33 AB35:AB42">
    <cfRule type="containsText" dxfId="29" priority="42" operator="containsText" text="NO CUMPLIDA">
      <formula>NOT(ISERROR(SEARCH("NO CUMPLIDA",AB4)))</formula>
    </cfRule>
  </conditionalFormatting>
  <conditionalFormatting sqref="AB4 AB7:AB21 AB24 AB44 AB46:AB49 AB26:AB33 AB35:AB42">
    <cfRule type="containsText" dxfId="28" priority="40" operator="containsText" text="SIN AVANCE">
      <formula>NOT(ISERROR(SEARCH("SIN AVANCE",AB4)))</formula>
    </cfRule>
    <cfRule type="containsText" dxfId="27" priority="41" operator="containsText" text="EN EJECUCION">
      <formula>NOT(ISERROR(SEARCH("EN EJECUCION",AB4)))</formula>
    </cfRule>
  </conditionalFormatting>
  <conditionalFormatting sqref="AB3">
    <cfRule type="containsText" dxfId="26" priority="36" operator="containsText" text="ATRASADO">
      <formula>NOT(ISERROR(SEARCH("ATRASADO",AB3)))</formula>
    </cfRule>
  </conditionalFormatting>
  <conditionalFormatting sqref="AB3">
    <cfRule type="containsText" dxfId="25" priority="34" operator="containsText" text="SIN AVANCE">
      <formula>NOT(ISERROR(SEARCH("SIN AVANCE",AB3)))</formula>
    </cfRule>
    <cfRule type="containsText" dxfId="24" priority="35" operator="containsText" text="EN EJECUCION">
      <formula>NOT(ISERROR(SEARCH("EN EJECUCION",AB3)))</formula>
    </cfRule>
  </conditionalFormatting>
  <conditionalFormatting sqref="AB5">
    <cfRule type="containsText" dxfId="23" priority="30" operator="containsText" text="ATRASADO">
      <formula>NOT(ISERROR(SEARCH("ATRASADO",AB5)))</formula>
    </cfRule>
  </conditionalFormatting>
  <conditionalFormatting sqref="AB5">
    <cfRule type="containsText" dxfId="22" priority="28" operator="containsText" text="SIN AVANCE">
      <formula>NOT(ISERROR(SEARCH("SIN AVANCE",AB5)))</formula>
    </cfRule>
    <cfRule type="containsText" dxfId="21" priority="29" operator="containsText" text="EN EJECUCION">
      <formula>NOT(ISERROR(SEARCH("EN EJECUCION",AB5)))</formula>
    </cfRule>
  </conditionalFormatting>
  <conditionalFormatting sqref="AB25">
    <cfRule type="containsText" dxfId="20" priority="21" operator="containsText" text="NO CUMPLIDA">
      <formula>NOT(ISERROR(SEARCH("NO CUMPLIDA",AB25)))</formula>
    </cfRule>
  </conditionalFormatting>
  <conditionalFormatting sqref="AB25">
    <cfRule type="containsText" dxfId="19" priority="19" operator="containsText" text="SIN AVANCE">
      <formula>NOT(ISERROR(SEARCH("SIN AVANCE",AB25)))</formula>
    </cfRule>
    <cfRule type="containsText" dxfId="18" priority="20" operator="containsText" text="EN EJECUCION">
      <formula>NOT(ISERROR(SEARCH("EN EJECUCION",AB25)))</formula>
    </cfRule>
  </conditionalFormatting>
  <conditionalFormatting sqref="AB23">
    <cfRule type="containsText" dxfId="17" priority="18" operator="containsText" text="NO CUMPLIDA">
      <formula>NOT(ISERROR(SEARCH("NO CUMPLIDA",AB23)))</formula>
    </cfRule>
  </conditionalFormatting>
  <conditionalFormatting sqref="AB23">
    <cfRule type="containsText" dxfId="16" priority="16" operator="containsText" text="SIN AVANCE">
      <formula>NOT(ISERROR(SEARCH("SIN AVANCE",AB23)))</formula>
    </cfRule>
    <cfRule type="containsText" dxfId="15" priority="17" operator="containsText" text="EN EJECUCION">
      <formula>NOT(ISERROR(SEARCH("EN EJECUCION",AB23)))</formula>
    </cfRule>
  </conditionalFormatting>
  <conditionalFormatting sqref="AB22">
    <cfRule type="containsText" dxfId="14" priority="15" operator="containsText" text="NO CUMPLIDA">
      <formula>NOT(ISERROR(SEARCH("NO CUMPLIDA",AB22)))</formula>
    </cfRule>
  </conditionalFormatting>
  <conditionalFormatting sqref="AB22">
    <cfRule type="containsText" dxfId="13" priority="13" operator="containsText" text="SIN AVANCE">
      <formula>NOT(ISERROR(SEARCH("SIN AVANCE",AB22)))</formula>
    </cfRule>
    <cfRule type="containsText" dxfId="12" priority="14" operator="containsText" text="EN EJECUCION">
      <formula>NOT(ISERROR(SEARCH("EN EJECUCION",AB22)))</formula>
    </cfRule>
  </conditionalFormatting>
  <conditionalFormatting sqref="AB43">
    <cfRule type="containsText" dxfId="11" priority="12" operator="containsText" text="NO CUMPLIDA">
      <formula>NOT(ISERROR(SEARCH("NO CUMPLIDA",AB43)))</formula>
    </cfRule>
  </conditionalFormatting>
  <conditionalFormatting sqref="AB43">
    <cfRule type="containsText" dxfId="10" priority="10" operator="containsText" text="SIN AVANCE">
      <formula>NOT(ISERROR(SEARCH("SIN AVANCE",AB43)))</formula>
    </cfRule>
    <cfRule type="containsText" dxfId="9" priority="11" operator="containsText" text="EN EJECUCION">
      <formula>NOT(ISERROR(SEARCH("EN EJECUCION",AB43)))</formula>
    </cfRule>
  </conditionalFormatting>
  <conditionalFormatting sqref="AB45">
    <cfRule type="containsText" dxfId="8" priority="9" operator="containsText" text="NO CUMPLIDA">
      <formula>NOT(ISERROR(SEARCH("NO CUMPLIDA",AB45)))</formula>
    </cfRule>
  </conditionalFormatting>
  <conditionalFormatting sqref="AB45">
    <cfRule type="containsText" dxfId="7" priority="7" operator="containsText" text="SIN AVANCE">
      <formula>NOT(ISERROR(SEARCH("SIN AVANCE",AB45)))</formula>
    </cfRule>
    <cfRule type="containsText" dxfId="6" priority="8" operator="containsText" text="EN EJECUCION">
      <formula>NOT(ISERROR(SEARCH("EN EJECUCION",AB45)))</formula>
    </cfRule>
  </conditionalFormatting>
  <conditionalFormatting sqref="AB6">
    <cfRule type="containsText" dxfId="5" priority="6" operator="containsText" text="NO CUMPLIDA">
      <formula>NOT(ISERROR(SEARCH("NO CUMPLIDA",AB6)))</formula>
    </cfRule>
  </conditionalFormatting>
  <conditionalFormatting sqref="AB6">
    <cfRule type="containsText" dxfId="4" priority="4" operator="containsText" text="SIN AVANCE">
      <formula>NOT(ISERROR(SEARCH("SIN AVANCE",AB6)))</formula>
    </cfRule>
    <cfRule type="containsText" dxfId="3" priority="5" operator="containsText" text="EN EJECUCION">
      <formula>NOT(ISERROR(SEARCH("EN EJECUCION",AB6)))</formula>
    </cfRule>
  </conditionalFormatting>
  <conditionalFormatting sqref="AB34">
    <cfRule type="containsText" dxfId="2" priority="3" operator="containsText" text="NO CUMPLIDA">
      <formula>NOT(ISERROR(SEARCH("NO CUMPLIDA",AB34)))</formula>
    </cfRule>
  </conditionalFormatting>
  <conditionalFormatting sqref="AB34">
    <cfRule type="containsText" dxfId="1" priority="1" operator="containsText" text="SIN AVANCE">
      <formula>NOT(ISERROR(SEARCH("SIN AVANCE",AB34)))</formula>
    </cfRule>
    <cfRule type="containsText" dxfId="0" priority="2" operator="containsText" text="EN EJECUCION">
      <formula>NOT(ISERROR(SEARCH("EN EJECUCION",AB34)))</formula>
    </cfRule>
  </conditionalFormatting>
  <dataValidations count="5">
    <dataValidation type="list" allowBlank="1" showInputMessage="1" showErrorMessage="1" sqref="AB28:AB32 AB8:AB14 AB26 AB3 AB5 AB35:AB40 AB47:AB49 AB16:AB20 AB42 AB44" xr:uid="{00000000-0002-0000-0000-000000000000}">
      <formula1>"EJECUTADO,EN EJECUCION, ATRASADO,SIN AVANCE"</formula1>
    </dataValidation>
    <dataValidation type="list" allowBlank="1" showInputMessage="1" showErrorMessage="1" sqref="AB24 AB27 AB44 AB49 AB47" xr:uid="{00000000-0002-0000-0000-000001000000}">
      <formula1>"EJECUTADO,EN EJECUCION, ATRASADO,SIN AVANCE, NO INICIADA"</formula1>
    </dataValidation>
    <dataValidation type="list" allowBlank="1" showInputMessage="1" showErrorMessage="1" sqref="AB4 AB46 AB21 AB33 AB41 AB7" xr:uid="{44BB9103-6E43-4B1A-B0B2-9692C0F0AF67}">
      <formula1>"EJECUTADO,EN EJECUCION, ATRASADO,SIN AVANCE, NO CUMPLIDA"</formula1>
    </dataValidation>
    <dataValidation type="list" allowBlank="1" showInputMessage="1" showErrorMessage="1" sqref="AB15" xr:uid="{29F6D645-A1BC-4329-BC58-4EFA4BE16669}">
      <formula1>"EJECUTADO,EN EJECUCION, ATRASADO,SIN AVANCE, ELIMINADO"</formula1>
    </dataValidation>
    <dataValidation type="list" allowBlank="1" showInputMessage="1" showErrorMessage="1" sqref="AB25 AB22:AB23 AB43 AB45 AB6 AB34" xr:uid="{5C4C5562-FF01-47F1-A558-CBDA72F109E8}">
      <formula1>"NO INICIADO,ECUTADO,EN EJECUCION, ATRASADO,SIN AVANCE"</formula1>
    </dataValidation>
  </dataValidations>
  <pageMargins left="0.70866141732283472" right="0.70866141732283472" top="0.74803149606299213" bottom="0.74803149606299213" header="0.31496062992125984" footer="0.31496062992125984"/>
  <pageSetup paperSize="9"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Castillo</dc:creator>
  <cp:lastModifiedBy>Viviana Rocio Bejarano Camargo</cp:lastModifiedBy>
  <cp:lastPrinted>2018-05-15T15:51:04Z</cp:lastPrinted>
  <dcterms:created xsi:type="dcterms:W3CDTF">2016-09-04T17:23:54Z</dcterms:created>
  <dcterms:modified xsi:type="dcterms:W3CDTF">2019-05-15T23:18:25Z</dcterms:modified>
</cp:coreProperties>
</file>