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showObjects="none" defaultThemeVersion="124226"/>
  <mc:AlternateContent xmlns:mc="http://schemas.openxmlformats.org/markup-compatibility/2006">
    <mc:Choice Requires="x15">
      <x15ac:absPath xmlns:x15ac="http://schemas.microsoft.com/office/spreadsheetml/2010/11/ac" url="D:\Datos 18-01-2018\Vigencia 2018\plan de mejoramiento CB\"/>
    </mc:Choice>
  </mc:AlternateContent>
  <xr:revisionPtr revIDLastSave="0" documentId="10_ncr:100000_{C9DBB4D7-99A8-46FC-8A28-3F8FB9CA5A1B}" xr6:coauthVersionLast="31" xr6:coauthVersionMax="31" xr10:uidLastSave="{00000000-0000-0000-0000-000000000000}"/>
  <bookViews>
    <workbookView xWindow="0" yWindow="0" windowWidth="24000" windowHeight="8625" tabRatio="830" firstSheet="1" activeTab="1" xr2:uid="{00000000-000D-0000-FFFF-FFFF00000000}"/>
  </bookViews>
  <sheets>
    <sheet name="CB-0402S  PM SEGUIMIENTO" sheetId="10" state="hidden" r:id="rId1"/>
    <sheet name="PM CB Sgmnto 31082018" sheetId="15" r:id="rId2"/>
  </sheets>
  <definedNames>
    <definedName name="_xlnm._FilterDatabase" localSheetId="0" hidden="1">'CB-0402S  PM SEGUIMIENTO'!$A$10:$O$116</definedName>
    <definedName name="_xlnm._FilterDatabase" localSheetId="1" hidden="1">'PM CB Sgmnto 31082018'!$A$10:$AG$130</definedName>
    <definedName name="_xlnm.Print_Area" localSheetId="1">'PM CB Sgmnto 31082018'!$A$1:$AG$350708</definedName>
  </definedNames>
  <calcPr calcId="179017"/>
</workbook>
</file>

<file path=xl/calcChain.xml><?xml version="1.0" encoding="utf-8"?>
<calcChain xmlns="http://schemas.openxmlformats.org/spreadsheetml/2006/main">
  <c r="A12" i="15" l="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 r="A92" i="15" s="1"/>
  <c r="A93" i="15" s="1"/>
  <c r="A94" i="15" s="1"/>
  <c r="A95" i="15" s="1"/>
  <c r="A96" i="15" s="1"/>
  <c r="A97" i="15" s="1"/>
  <c r="A98" i="15" s="1"/>
  <c r="A99" i="15" s="1"/>
  <c r="A100" i="15" s="1"/>
  <c r="A101" i="15" s="1"/>
  <c r="A102" i="15" s="1"/>
  <c r="A103" i="15" s="1"/>
  <c r="A104" i="15" s="1"/>
  <c r="A105" i="15" s="1"/>
  <c r="A106" i="15" s="1"/>
  <c r="A107" i="15" s="1"/>
  <c r="A108" i="15" s="1"/>
  <c r="A109" i="15" s="1"/>
  <c r="A110" i="15" s="1"/>
  <c r="A111" i="15" s="1"/>
  <c r="A112" i="15" s="1"/>
  <c r="A113" i="15" s="1"/>
  <c r="A114" i="15" s="1"/>
  <c r="A115" i="15" s="1"/>
  <c r="A116" i="15" s="1"/>
  <c r="A117" i="15" s="1"/>
  <c r="A118" i="15" s="1"/>
  <c r="A119" i="15" s="1"/>
  <c r="A120" i="15" s="1"/>
  <c r="A121" i="15" s="1"/>
  <c r="A122" i="15" s="1"/>
  <c r="A123" i="15" s="1"/>
  <c r="A124" i="15" s="1"/>
  <c r="A125" i="15" s="1"/>
  <c r="A126" i="15" s="1"/>
  <c r="A127" i="15" s="1"/>
  <c r="A128" i="15" s="1"/>
  <c r="A129" i="15" s="1"/>
  <c r="A130" i="15" s="1"/>
  <c r="A131" i="15" s="1"/>
  <c r="A132" i="15" s="1"/>
  <c r="A133" i="15" s="1"/>
  <c r="A134" i="15" s="1"/>
  <c r="A135" i="15" s="1"/>
  <c r="A136" i="15" s="1"/>
  <c r="A137" i="15" s="1"/>
  <c r="A138" i="15" s="1"/>
  <c r="A139" i="15" s="1"/>
  <c r="A140" i="15" s="1"/>
  <c r="A141" i="15" s="1"/>
  <c r="A142" i="15" s="1"/>
  <c r="A143" i="15" s="1"/>
  <c r="A144" i="15" s="1"/>
  <c r="A145" i="15" s="1"/>
  <c r="A146" i="15" s="1"/>
  <c r="A147" i="15" s="1"/>
  <c r="A148" i="15" s="1"/>
  <c r="A149" i="15" s="1"/>
  <c r="X74" i="15" l="1"/>
  <c r="A106" i="10" l="1"/>
  <c r="A107" i="10" s="1"/>
  <c r="A108" i="10" s="1"/>
  <c r="A109" i="10" s="1"/>
  <c r="A110" i="10" s="1"/>
  <c r="A111" i="10" s="1"/>
  <c r="A112" i="10" s="1"/>
  <c r="A113" i="10" s="1"/>
  <c r="A114" i="10" s="1"/>
  <c r="A115" i="10" s="1"/>
  <c r="A116" i="10" s="1"/>
</calcChain>
</file>

<file path=xl/sharedStrings.xml><?xml version="1.0" encoding="utf-8"?>
<sst xmlns="http://schemas.openxmlformats.org/spreadsheetml/2006/main" count="2647" uniqueCount="1097">
  <si>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</si>
  <si>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</si>
  <si>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</si>
  <si>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</si>
  <si>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</si>
  <si>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</si>
  <si>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</si>
  <si>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</si>
  <si>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</si>
  <si>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</si>
  <si>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</si>
  <si>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</si>
  <si>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</si>
  <si>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</si>
  <si>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</si>
  <si>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</si>
  <si>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</si>
  <si>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</si>
  <si>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</si>
  <si>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</si>
  <si>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</si>
  <si>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</si>
  <si>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</si>
  <si>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</si>
  <si>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FILA_1</t>
  </si>
  <si>
    <t>2016 2016</t>
  </si>
  <si>
    <t>2.1.3.1</t>
  </si>
  <si>
    <t>No. de contratos con registros que validan la publicaciòn en tèrmino en el SECOP de los documentos contractuales/ Contratos suscritos por la entidad.</t>
  </si>
  <si>
    <t>Se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queda bajo la evaluación de la Contraloría de Bogotá en la próxima auditoria de regularidad para la vigencia 2017 para que determine su cierre.</t>
  </si>
  <si>
    <t xml:space="preserve">0  </t>
  </si>
  <si>
    <t>FILA_2</t>
  </si>
  <si>
    <t>Procesos adelantados en Secop II/Total de Procesos adelantados</t>
  </si>
  <si>
    <t>FILA_3</t>
  </si>
  <si>
    <t>2.1.3.2</t>
  </si>
  <si>
    <t>No. de pliegos de condiciones ajustado/Total de Pliegos</t>
  </si>
  <si>
    <t>Se cuentan con  informe de verificación corte 30 de noviembre de 2017 procesos contractuales. La OCI realiza la verificación en el SECOP  la eliminación de la frase " "la acreditación de circunstancias ocurridas con posterioridad al cierre del proceso de selección", respecto de los procesos que se encuentran en el informe. Adicional se verificaron 10 casos en el SECOP de manera aleatoria, subasta inversa y licitación pública, de esta manera se verifica el cumplimiento de la acción y se puede dar un estado de cerrada de acuerdo a la muestra aleatoria.CUMPLIDA.</t>
  </si>
  <si>
    <t>FILA_4</t>
  </si>
  <si>
    <t>2.1.3.3</t>
  </si>
  <si>
    <t>Instructivo elaborado e implementado</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</si>
  <si>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acciòn.EJECUCIÓN</t>
  </si>
  <si>
    <t>FILA_5</t>
  </si>
  <si>
    <t>2.1.3.4</t>
  </si>
  <si>
    <t>Análisis de sector realizados</t>
  </si>
  <si>
    <t>Se realiza verificación de2 contratos de arrendamiento vigencia 2017 para determinar el cumplimiento de los lineamientos del análisis del sector. Así mismo se hace entrega de un informe de seguimiento de análisis de sector. Es de evidenciar que pese que sobre estos dos contratos se da cumplimniento y que aún quedan por lo menos la mitad del tiempo para el cumplimiento de la acción, periodo en el cual se pueden presentar otros contratos de arrendamiento se volverá a realizar seguimiento el próximo trimestre para verificar el cumplimiento sobre los contratos que firmen de arrendamiento.EJECUCIÓN</t>
  </si>
  <si>
    <t>FILA_6</t>
  </si>
  <si>
    <t>2.1.3.5</t>
  </si>
  <si>
    <t>Personal contratado</t>
  </si>
  <si>
    <r>
      <t xml:space="preserve">Se constató la existencia de un contrato en la Subdirección Administrativa para la elaboración de los estudios de sector en la Entidad No. 553 de 2017. La acción se someterá a evaluación de la Contraloría de Bogotá en la próxima auditoria de regularidad para la vigencia 2017 para que determine su cierre.
</t>
    </r>
    <r>
      <rPr>
        <b/>
        <sz val="14"/>
        <color theme="1"/>
        <rFont val="Times New Roman"/>
        <family val="1"/>
      </rPr>
      <t>Recomendación:</t>
    </r>
    <r>
      <rPr>
        <sz val="14"/>
        <color theme="1"/>
        <rFont val="Times New Roman"/>
        <family val="1"/>
      </rPr>
      <t xml:space="preserve"> Se sugiere evaluar su competencia en materia de estudios del sector especialmente para las áreas misionales, toda vez que éstas últimas son las que tienen un mejor conocimiento técnico sobre el sector. CUMPLIDO</t>
    </r>
  </si>
  <si>
    <t>FILA_7</t>
  </si>
  <si>
    <t>2.1.3.6</t>
  </si>
  <si>
    <t>Reportes trimestrales de seguimiento</t>
  </si>
  <si>
    <t>Cumplido el primer trimestre de inicio de esta acción, no se encontró el primer reporte de seguimiento trimestral realizado por cada una de las áreas ni por la Subdirección Administrativa.
En reuniones semanales de monitoreo con corte a diciembre de 2017, se realizó seguimiento a la ejecución prespuestal que incluye el seguimiento al Plan de Adquisiciones.  Se cuenta con presentaciones semanales de seguimiento al Plan de Adquisiciones. EJECUCIÓN.</t>
  </si>
  <si>
    <t>FILA_8</t>
  </si>
  <si>
    <t>2.1.3.8</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</si>
  <si>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 EJECUCIÓN</t>
  </si>
  <si>
    <t>FILA_9</t>
  </si>
  <si>
    <t>2.1.3.9</t>
  </si>
  <si>
    <t xml:space="preserve">Recursos asignado en Presupuesto </t>
  </si>
  <si>
    <r>
      <t xml:space="preserve">Dentro del Anteproyecto de Presupuesto para la vigenvia 2018 ( Item No. 3.1.2.2. Adquisición de servicios- Tabla 5. Descripción de servicios) se cuenta con el rubro No.3.1.2.02.01 por valor de $ $2.748.528.000, cuyo fin es cubrir los gastos de arrendamiento de los bienes inmuebles ocupados por la entidad y/o que están a su cargo, para su funcionamiento.El área no aporto los presupuestos aprobados de Empresa de Renovación y Desarrollo Urbano ERU que absorbió a Metrovivienda y Unidad Administrativa Especial de Servicios Públicos UAESP, a fin de dar por cumplida esta acción. INCUMPLIDA.
</t>
    </r>
    <r>
      <rPr>
        <b/>
        <sz val="12"/>
        <color theme="1"/>
        <rFont val="Times New Roman"/>
        <family val="1"/>
      </rPr>
      <t/>
    </r>
  </si>
  <si>
    <t>FILA_10</t>
  </si>
  <si>
    <t>2.1.3.10</t>
  </si>
  <si>
    <t>FILA_11</t>
  </si>
  <si>
    <t>2.1.3.12</t>
  </si>
  <si>
    <t>Actas de Comites</t>
  </si>
  <si>
    <t>En la Resolución SDHT 137 del 2017 que dice que las adiciones y prorrogas no son decididas en comité de contratación. Sin embargo y con el fin de dar cumplimiento a la acción planteada la administraciónllevará a comité aquellos contratos cuya cuantía sea superior a los 450 SMLMV en los casos de adiciones de los contratos que hayan pasado pr aprobación en comité de contratación. A la fecha del seguimiento no se ha presentado ningún caso.EJECUCIÓN</t>
  </si>
  <si>
    <t>FILA_12</t>
  </si>
  <si>
    <t>2.1.3.13</t>
  </si>
  <si>
    <t>Estudios previos con experiencia acreditada.</t>
  </si>
  <si>
    <t>Existen estudios previos y hoja de vida de la contratación celebrada en el periodo comprendido entre el 1/08/2017 y 30/11/2017, se verifican 59 estudios previos con sus respectivas hojas de vida que evidencia la acreditación de experiencia o equivalencia. Aunque estos contratos se da cumplimniento y que aún quedan por lo menos la mitad del tiempo para el cumplimiento de la acción, periodo en el cual se pueden presentar otros contratos  se volverá a hacer seguimiento el próximo trimestre para verificar el cumplimiento sobre otra muestra y así evidenciar el cumplimiento total de la acción.</t>
  </si>
  <si>
    <t>FILA_13</t>
  </si>
  <si>
    <t>2.1.3.14</t>
  </si>
  <si>
    <t>En la Resolución SDHT 137 del 2017 que dice que las adiciones y prorrogas no son decididas en comité de contratación. Sin embargo y con el fin de dar cumplimiento a la acción planteada la administraciónllevará a comité aquellos contratos cuya cuantía sea superior a los 450 SMLMV en los casos de adiciones de los contratos que hayan pasado pr aprobación en comité de contratación. A la fecha del seguimiento no se ha presentado ningún caso.EJECUCIÓN.</t>
  </si>
  <si>
    <t>FILA_14</t>
  </si>
  <si>
    <t>2.1.3.16</t>
  </si>
  <si>
    <t>Se cuenta con estudios previos y hoja de vida de la contratación celebrada en el periodo comprendido entre el 1 de agosto y 30 de noviembre de 2017, se verifican 59 estudios previos con sus respectivas hojas de vida para evidenciar la acreditación de experiencia o equivalencia.. Teniendo en cuenta el tiempo restante de su ejecución, en el proximo seguimiento se realizará otra verificación aleatoria del cumplimiento de esta actividad. En Ejecución</t>
  </si>
  <si>
    <t>FILA_15</t>
  </si>
  <si>
    <t>2.1.3.17</t>
  </si>
  <si>
    <t>Se cuenta con estudios previos y hoja de vida de la contratación celebrada en el periodo comprendido entre el 1 de agosto y 30 de noviembre de 2017, se verifican 59 estudios previos con sus respectivas hojas de vida para evidenciar la acreditación de experiencia o equivalencia.. Teniendo en cuenta el tiempo restante de su ejecución, en el proximo seguimiento se realizará otra verificación aleatoria del cumplimiento de esta actividad. En Ejecución. EJECUCIÓN.</t>
  </si>
  <si>
    <t>FILA_16</t>
  </si>
  <si>
    <t>2.1.3.18</t>
  </si>
  <si>
    <t>Se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se someterá a evaluación de la Contraloría de Bogotá en la próxima auditoria de regularidad para la vigencia 2017 para que determine su cierre.</t>
  </si>
  <si>
    <t>FILA_17</t>
  </si>
  <si>
    <t>2.1.3.19</t>
  </si>
  <si>
    <t>Aplicaciòn de la guia en los contratos y/o convenios suscritos/ Total de Contratos y/o convenios suscritos</t>
  </si>
  <si>
    <t>Se evidencia un informe de elaboración de estudios previos, al igual que 26 contratos con diferentes analisis del sector. Los cuales se constataron contra la guia de colombia compra eficiente para la realización de análisis del sector. Se adjunta la evidencia al igual que la guía, la extensión del mismo depende de la tipología contractual junto con el tipo de objeto a ejecutar. CUMPLIDA</t>
  </si>
  <si>
    <t>FILA_18</t>
  </si>
  <si>
    <t>2.1.3.20</t>
  </si>
  <si>
    <t>Manual Ajustado e implementado</t>
  </si>
  <si>
    <t>Con la expedición de la Resolución . 789 de diciembre de 2017, ajuste del manual de contratación. Sin embargo, y teniendo en cuenta que el corte del seguimiento es a 31 de diciembre de 2017 y que aún cuenta con oportunidad para cumplir la totalidad de la acción, se realizará otro seguimiento para verificar la implementación del mismo. EJECUCION</t>
  </si>
  <si>
    <t>FILA_19</t>
  </si>
  <si>
    <t>Comunicación radicada</t>
  </si>
  <si>
    <t>Con radicado No. 2-2017-75758 del 12/09/2017 dirigido al organismo multilateral se remitió la solicitud sobre asuntos propias de la suscripción del convenio y que tuvo como respuesta el radicado 1-2017-93376 del 2 de Noviembre de 2017. Mediante radicado 3-2017-93519 del 2 de Noviembre de 2017 se allegaron los soportes sobre el cumplimiento de la acción, con lo cual la Oficina Asesora de Control Interno conceptúa su estado como "CUMPLIDA. La acción se someterá a evaluación de la Contraloría de Bogotá en la próxima auditoria de regularidad para la vigencia 2017 para que determine su cierre.</t>
  </si>
  <si>
    <t>FILA_20</t>
  </si>
  <si>
    <t>2.1.3.21</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</si>
  <si>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acciòn.EJECUCIÓN.</t>
  </si>
  <si>
    <t>FILA_21</t>
  </si>
  <si>
    <t>2.1.3.22</t>
  </si>
  <si>
    <t>Procesos adelantados bajo el Decreto 092 de 2017</t>
  </si>
  <si>
    <t xml:space="preserve">Al corte del seguimiento no se han suscrito convenio de asociación que permita evidenciar el cumplimiento de la acción de mejora. 
Considerando que la acción se vence el 3107/2018, se sugiere evaluar si la Entidad proyecta celebrar contratos o convenios bajo el Decreto 092 de 2017 y, de no ser así, determinar si es procedente un ajuste a la acción, al indicador o a la meta considerando la Resolución Reglamentaria No. 069 de 2015 en su articulo 8° de la Contraloría de Bogotá. </t>
  </si>
  <si>
    <t>FILA_22</t>
  </si>
  <si>
    <t>2.1.3.23</t>
  </si>
  <si>
    <t>Acta Comité que valida la revisión y ajuste del Plan de adquisiciones</t>
  </si>
  <si>
    <r>
      <t xml:space="preserve">Al momento de la verificación no se registran avances ni existen actas sobre el particular. </t>
    </r>
    <r>
      <rPr>
        <b/>
        <sz val="14"/>
        <color theme="1"/>
        <rFont val="Times New Roman"/>
        <family val="1"/>
      </rPr>
      <t xml:space="preserve">Recomendación: </t>
    </r>
    <r>
      <rPr>
        <sz val="14"/>
        <color theme="1"/>
        <rFont val="Times New Roman"/>
        <family val="1"/>
      </rPr>
      <t>Incorporar en la agenda del próximo Comité de Contratación en el cual se aprueba el Plan Anual de Adquisiciones la acción en referencia a las tipologías contractuales y documentarlo en la respectiva acta</t>
    </r>
  </si>
  <si>
    <t>FILA_23</t>
  </si>
  <si>
    <t>2.1.3.24</t>
  </si>
  <si>
    <t>Se constató la existencia de un contrato en la Subdirección Administrativa para la elaboración de los estudios de sector en la Entidad No. 553 de 2017. De acuerdo con lo anterior, la Oficina Asesora de Control Interno conceptúa su estado como "CUMPLIDA". La acción se someterá a evaluación de la Contraloría de Bogotá en la próxima auditoria de regularidad para la vigencia 2017 para que determine su cierre. Recomendación: Revaluar el estudios del sector donde sean las áresa quien las realizan, toda vez que éstas son las que tienen un mejor conocimiento técnico sobre el sector. CUMPLIDA</t>
  </si>
  <si>
    <t>FILA_24</t>
  </si>
  <si>
    <t>2.1.3.25</t>
  </si>
  <si>
    <t>Capacitaciones realizadas</t>
  </si>
  <si>
    <t xml:space="preserve">Con corte a diciembre de 2017 no habia dado inicio a la actividad. Considerando los recientes cambios en personal directivo y la coyuntura que implicará la celebración de contratos de prestación de servicios y la ley de garantías electorales, entre otras coyunturas, se sugiere cumplir con esta actividad o evaluar la procedencia de ampliar la fecha de cumplimiento acción considerando la Resolución Reglamentaria No. 069 de 2015 en su articulo 8° de la Contraloría de Bogotá. EJECUCIÓN
</t>
  </si>
  <si>
    <t>FILA_25</t>
  </si>
  <si>
    <t>2.1.3.26</t>
  </si>
  <si>
    <t>FILA_26</t>
  </si>
  <si>
    <t>Demanda interpuesta/demanda programada</t>
  </si>
  <si>
    <t>Con radicado No. 3-2017-78264 del 20 de septiembre, la Subsecretaria informa a la Oficina de Control Interno que no ha sido posible realizar la presentación de la demanda; toda vez que se encuentra en espera la rendición del informe por parte del perito que la entidad contrató y sin dicho documento no es posible impetrar la demanda. Mediante radicado 3-2017-101355 del 29/1172017, la Subsecretaría Jurídica remite copia de la demanda interpuesta por la Secretaría Distrital del Hábitat contra OPEN GROUP SAS. CUMPLIDA</t>
  </si>
  <si>
    <t>FILA_27</t>
  </si>
  <si>
    <t>2.1.3.27.1</t>
  </si>
  <si>
    <t xml:space="preserve">Documento ajustado e implementado </t>
  </si>
  <si>
    <t>Verificada la documentación en el mapa interactivo, se encontró que el formato PS-02-FO249 "Acta de Liquidación" no ha sido actualizado.De no realizarse con prontitud la adecuación del formato,  se retrasa la aplicación en la actual contratación que a la cual le aplica la liquidación. Realizar los ajustes pertinentes al formato de manera expedita para iniciar su aplicación. EJECUCIÓN</t>
  </si>
  <si>
    <t>FILA_28</t>
  </si>
  <si>
    <t>2.1.3.27.2</t>
  </si>
  <si>
    <t>FILA_29</t>
  </si>
  <si>
    <t>2.1.3.28.1</t>
  </si>
  <si>
    <t>No de Estudios previos en  que incluya los antecedentes de los Proyectos de Inversiòn / Total de Estudios Previos</t>
  </si>
  <si>
    <t>Se verificó sobre los dos convenios relacionados en el informe de seguimiento. Se le colocá el 50% toda vez que aún falta tiempo para el cumplimiento de la acción lo cual permitirá realizar el cumplimiento.Solicitar formalmente a la Subdirección Administrativa informar cuáles son los procesos de contratación que cuentan con antecedentes de los proyectos de inversión en los estudios previos. EJECUCIÓN.</t>
  </si>
  <si>
    <t>FILA_30</t>
  </si>
  <si>
    <t>2.1.4.8.2.1</t>
  </si>
  <si>
    <t xml:space="preserve">Un informe mensual reportado </t>
  </si>
  <si>
    <r>
      <t xml:space="preserve">Se cuenta con los registros de ejecución de reservas constituidas de los meses de agosto, septiembre y octubre de 2017. 
En el periodo de noviembre y diciembre de 2017 se presenta en reunión de seguimiento a nivel directiv, el estado de ejecución de  las Reservas constituidas. 
</t>
    </r>
    <r>
      <rPr>
        <b/>
        <sz val="14"/>
        <color theme="1"/>
        <rFont val="Times New Roman"/>
        <family val="1"/>
      </rPr>
      <t xml:space="preserve">Recomendación: </t>
    </r>
    <r>
      <rPr>
        <sz val="14"/>
        <color theme="1"/>
        <rFont val="Times New Roman"/>
        <family val="1"/>
      </rPr>
      <t>Asegurar que en el Comité Directivo quede incluido un reporte de las reservas constituidas a fin de contar con suficiente evidencia que permita cerrar la acción dentro del período establecido. EJECUCIÓN.</t>
    </r>
  </si>
  <si>
    <t>FILA_31</t>
  </si>
  <si>
    <t>2.1.4.8.3.1</t>
  </si>
  <si>
    <t>Un informe mensual reportado al Comité Directivo</t>
  </si>
  <si>
    <t>Se cuenta con los registros de ejecución presupuestal de los meses de agosto, septiembre y de octubre de 2017. Sin embargo e dentro del periodo se incorpora el estado de ejecución presupuestal en el Comité Directivo en el acta del 18/09/2017. Dado que la acción a la fecha del seguimiento ya presenta un retraso del 18% en tanto para los Comités Directivos de los meses de Octubre y Noviembre no se presentaron los reportes de ejecución presupuestal, el porcentaje de cumplimiento no logrará su 100%. En último seguimiento se presenta de manera semanal. EJECUCIÓN</t>
  </si>
  <si>
    <t>FILA_32</t>
  </si>
  <si>
    <t>2.1.4.8.4.1</t>
  </si>
  <si>
    <t>Conciliación mensual de pasivos exigibles .</t>
  </si>
  <si>
    <t xml:space="preserve">Se cuenta con los informes de pasivos exigibles de Subsidios para los meses de Agosto, Septiembre y Octubre de 2017. Para el mes de diciembre  de 2017, se realizó un informe de pasivos por subsidios corte 10 de diciembre de 2017 , esta actividad encuentra en desarrollo de acuerdo con la Resolucion No. 107 del 30 de marzo de 2017 de la Contaduría General de la Nación que concede plazo hasta el 31 de diciembre de 2018 para su depuración. </t>
  </si>
  <si>
    <t>FILA_33</t>
  </si>
  <si>
    <t>2.2.1.1</t>
  </si>
  <si>
    <t>Numero de hojas de vida de indicadores revisados/Numero de hojas de vida de indicadores existentes.</t>
  </si>
  <si>
    <t xml:space="preserve">Se observó que para  los planes acción formulados de los proyectos de inversión 800, 1153 y 1151 en los meses de enero y febrero de 2018,  la propuesta  y revisión de  los indicadores de los proyectos de inversión para la vigencia 2018, lo cual continua en estructuración.
Para el siguiente seguimiento deben evidenciarse las hojas de vida definitivas de los 11 indicadores de los proyectos de inversión.
Soportes:
1. Listado de asistencias de enero 15 y 19, febrero 5 de 2018
</t>
  </si>
  <si>
    <t>FILA_34</t>
  </si>
  <si>
    <t>Numero de reportes  de cumplimiento entregados por los responsables de componentes.</t>
  </si>
  <si>
    <t>Se evidenció que se han realizado 15 (quince)  reportes de seguimiento de los proyectos de inversión 800, 1153 y 1151 por componentes, durante los meses de septiembre, octubre, noviembre, diciembre de 2017 y enero de 2018 . Se tiene proyectado que durante el mes de febrero de 2018, se realicen los respectivos reportes una vez se cuente con la formulación de los planes de acción aprobados para esta vigencia.
.</t>
  </si>
  <si>
    <t>FILA_35</t>
  </si>
  <si>
    <t>2.2.1.2</t>
  </si>
  <si>
    <t>Número de capacitaciones realizadas/numero de capacitaciones programadas</t>
  </si>
  <si>
    <t>Se realizó la capacitación a los responsables del cargue de información en SEGPLAN según planilla de asistencia del 25 de Septiembre de 2017 y material de presentación. De acuerdo con lo anterior, la Oficina Asesora de Control Interno conceptúa su estado como "CUMPLIDA". La acción se someterá a evaluación de la Contraloría de Bogotá en la próxima auditoria de regularidad para la vigencia 2017 para que determine su cierre.</t>
  </si>
  <si>
    <t>FILA_36</t>
  </si>
  <si>
    <t>Procedimiento actualizado/Procedimiento programado a actualizar</t>
  </si>
  <si>
    <r>
      <t xml:space="preserve">El procedimiento PG01-PR03 “Programación y Seguimiento a los proyectos de Inversión” fue actualizado a su versión 11 del 26 de Septiembre de 2017 y se creó el formato de control de la información reportada en los sistemas de información SEGPLAN y SIPI, con código PG01-FO146 -V1 ( Mapa Interactivo). Se aportó registro de asistencia de la socialización del procedimiento a 16 personas de diferentes áreas llevada a cado el 2/10/2017. La acción se someterá a evaluación de la Contraloría de Bogotá en la próxima auditoria de regularidad para la vigencia 2017 para que determine su cierre.CUMPLIDA
</t>
    </r>
    <r>
      <rPr>
        <b/>
        <sz val="14"/>
        <color theme="1"/>
        <rFont val="Times New Roman"/>
        <family val="1"/>
      </rPr>
      <t/>
    </r>
  </si>
  <si>
    <t>FILA_37</t>
  </si>
  <si>
    <t>Formato SIPI actualizado/Formato SIPI programado para actualizar</t>
  </si>
  <si>
    <t>Mediante correo del 30/11/2017 y 1/12/2017 se allegaron los registros de actualización del formato SIPI "Solicitud de modificación del plan de inversión" en el cual se evidenció la inclusión del campo de justificación de cambio de recursos entre componentes del proyecto de inversión. El 8/02/2018 se evidencia Socialización  de la actualización del formato SIPI en la Entidad. CUMPLIDA EXTEMPORANEAMENTE.</t>
  </si>
  <si>
    <t>FILA_38</t>
  </si>
  <si>
    <r>
      <t>Se actualizó el procedimiento PG01-PR01 “Planeación del Presupuesto de Inversión” versión 10 del 20 de Octubre de 2017 y se creó el "Instructivo para la modificación de los Planes de Contratación e Inversiones" los cuales se encuentran dispuestos en el mapa interactivo. De acuerdo con lo anterior, la Oficina Asesora de Control Interno conceptúa su estado como "CUMPLIDA". La acción se someterá a evaluación de la Contraloría de Bogotá en la próxima auditoria de regularidad para la vigencia 2017 para que determine su cierre.</t>
    </r>
    <r>
      <rPr>
        <b/>
        <sz val="14"/>
        <color theme="1"/>
        <rFont val="Times New Roman"/>
        <family val="1"/>
      </rPr>
      <t/>
    </r>
  </si>
  <si>
    <t>FILA_39</t>
  </si>
  <si>
    <t>2.2.1.3</t>
  </si>
  <si>
    <t>Informes de Seguimiento Trimestral</t>
  </si>
  <si>
    <t>La entidad pudo comprobar que en el aplicativo SIPIVE existe un módulo de seguimiento a proyectos apalancados con el SDVE y aprobados en Comité de Elegibilidad en donde se registran reportes con corte a Agosto de 2017 con información en relación a los recursos, estado e información del grupo familiar de cada hogar vinculado y la información en relación a los actos administrativos de vinculación de los hogares. Se registra una matriz  de Subsidios de adquisición de vivienda nueva y leasing habitacional de los 34 proyectos de vivienda y el acta No. 3 del 15/09/2017 seguimiento.EJECUCIÓN.</t>
  </si>
  <si>
    <t>FILA_40</t>
  </si>
  <si>
    <t>2.2.1.4</t>
  </si>
  <si>
    <t>Reuniones Realizadas / Reuniones Programadas</t>
  </si>
  <si>
    <t xml:space="preserve">Se cuenta con acta No. 003 de 2017 en la cual se registra seguimiento a la legalización de subsidios. Es importante se defina en numero de reuniones programadas para poder establecer el estado de avance real según el indicador planteado. Es importante se cuente con actas que permitan comprobar la conciliación con las áreas involucradas u otro documento idóneo y poder verificar con  las conciliaciones y estas sean registradas en el balance y/o, estados financieros de la Entidad.EJECUCIÓN
</t>
  </si>
  <si>
    <t>FILA_41</t>
  </si>
  <si>
    <t>2.2.1.5</t>
  </si>
  <si>
    <t>Convenios y/o Contratos Suscritos</t>
  </si>
  <si>
    <t>La Entidad suscribió el convenio marco con el Fondo Nacional del Ahorro No. FNA 04-17 y SDHT No. 386 del 24 de abril de 2017 y convenio específico con el Fondo Nacional del Ahorro No. FNA 01-17 y SDHT No. 415 del 16 de mayo de 2017 .Teniendo en cuenta la fecha de culminación de la acción podrian suscribirse convenios y/o contratos como lo esablece el indicador</t>
  </si>
  <si>
    <t>FILA_42</t>
  </si>
  <si>
    <t>2.3.1.1.1.1</t>
  </si>
  <si>
    <t>Cuentas Auxiliares establecidas  para la cuenta contable 140102/ No. de Etapas de cobro establecidas.</t>
  </si>
  <si>
    <t>Se observa en el informe "Balance de prueba por cuenta mayor a 201712", la creación cuenta de las subcuetas "14010201 - MULTAS EN COBRO PERSUASIVO y 14010202 - MULTAS COBRO COACTIVO" en donde se registran de manera independiente las dos etapas del cobro.  Se cuenta con Balance de prueba por cuenta mayor a 201712 del 25-01-2018. CUMPLIDA</t>
  </si>
  <si>
    <t>FILA_43</t>
  </si>
  <si>
    <t>Procedimiento ajustado</t>
  </si>
  <si>
    <t>La acción no registra avance al momento del seguimiento, toda vez que el  Procedimiento de contabilidad Ejecución Contable Código: PS04-PR002 corresponde a la versión 4 del 22 de Diciembre de 2014, como se  refleja en el  mapa interactivo del "Sistema Integrado de Gestión". Agilizar el desarrollo de esta actividad por cuanto se debe verificar su implementación para darla como cumplida. EJECUCIÓN.</t>
  </si>
  <si>
    <t>FILA_44</t>
  </si>
  <si>
    <t>2.3.1.1.1.2</t>
  </si>
  <si>
    <t>FILA_45</t>
  </si>
  <si>
    <t>2.3.1.1.1.3</t>
  </si>
  <si>
    <t xml:space="preserve">No. de Comprobantes Contables de ajuste/No. de Resoluciones  recomendadas para depuración , por el Comité de Sostenibilidad Contable </t>
  </si>
  <si>
    <t xml:space="preserve">A través de dos “Comités Técnicos de Sostenibilidad Contable" se realizó la depuración de 209 Resoluciones por $2.165.133.263,52 (Resolución 450 del 31/07/2017 y Resolución 876 del 29/12/2017) soporte contable "Comprobantes contables - Detalles - Período: AGOSTO 2017 -Clase 007- COMPROBANTE DE CARTERA y período: DICIEMBRE de 2017.EJECUCIÓN </t>
  </si>
  <si>
    <t>FILA_46</t>
  </si>
  <si>
    <t>2.3.1.2.1</t>
  </si>
  <si>
    <t>FILA_47</t>
  </si>
  <si>
    <t>2.3.1.2.2</t>
  </si>
  <si>
    <t>Actos administrativos identificados</t>
  </si>
  <si>
    <t>El área de cobro persuasivo remitió archivo en Excel "BASE CONTRALORÍA 24 DE FEBRERO DE 2017 FINAL - plan de mejoramiento ", en donde se observa la información detallada de las 197 Resoluciones por multas por $1.652.059.967.
En la base de datos remitida por el área de cobro persuasivo se observa que las 197 resoluciones objeto del hallazgo, fueron identificadas por terceros.CUMPLIDA</t>
  </si>
  <si>
    <t>FILA_48</t>
  </si>
  <si>
    <t>2.3.1.3.1</t>
  </si>
  <si>
    <t>Notas Estados Financieros reveladas de acuerdo con lo establecido en el Régimen de Contabilidad Publica vigente.</t>
  </si>
  <si>
    <t>Se observa que en las "Notas a los Estados Contables a 31 de diciembre de 2017: Notas de Caracter General y Específicas", las revelaciones correspondientes a la cuenta 1424 - Recursos Entregados en Administración. CUMPLIDA</t>
  </si>
  <si>
    <t>FILA_49</t>
  </si>
  <si>
    <t>2.3.1.3.2</t>
  </si>
  <si>
    <t>Comprobante de ajuste registrado.</t>
  </si>
  <si>
    <r>
      <t xml:space="preserve">Se cuentan con documento de Auxiliar por tercero de la cuenta 142013 ( Balance de Prueba por tercero y cuenta mayor 201701) en donde se reclasifica el tercero "Caja de Compensación Familiar" según el cual presenta un saldo de $4.858.392.600.00 generado el 24 de Noviembre de 2017.
</t>
    </r>
    <r>
      <rPr>
        <b/>
        <sz val="14"/>
        <color theme="1"/>
        <rFont val="Times New Roman"/>
        <family val="1"/>
      </rPr>
      <t>Recomendación:</t>
    </r>
    <r>
      <rPr>
        <sz val="14"/>
        <color theme="1"/>
        <rFont val="Times New Roman"/>
        <family val="1"/>
      </rPr>
      <t xml:space="preserve">
1. Asegurar que en la presentación del balance general con corte a 31 de Diciembre de 2017 se revelen en las notas a los estados financieros la reclasificación y los saldos que presente a la fecha el tercero.</t>
    </r>
  </si>
  <si>
    <t>FILA_50</t>
  </si>
  <si>
    <t>2.3.1.3.3</t>
  </si>
  <si>
    <t>Auxiliar de cuenta 142013 con saldo razonable.</t>
  </si>
  <si>
    <t>Se evidencia el saldo a 31-12-2017 de la cuenta 142013- Anticipos para proyectos de inversión por $1.813.992.712 correspondiente al anticipo del 30% pactado en el contrato 596-2017 suscrito con el Consorcio Habitabilidad en el mes de diciembre de 2017 - Orden de pago No 4911. Se contianrá con el seguimiento de la acción teniendo en cuenta la fecha de cumplimiento. EJECUCCIÓN</t>
  </si>
  <si>
    <t>FILA_51</t>
  </si>
  <si>
    <t>2.3.1.3.4</t>
  </si>
  <si>
    <t>Mediante radicado 3-2017-70112 la Subdirección de Recursos Públicos allega a la Subdirección Financiera la información relacionada con la legalización de las 38 unidades de vivienda viviendas con ocasión del contrato No. 403 de 2013. Se cuenta con el comprobante de contabilidad que demuestra la legalización de las 38 viviendas. De acuerdo con lo anterior, la Oficina Asesora de Control Interno conceptúa su estado como "CUMPLIDA". La acción se someterá a evaluación de la Contraloría de Bogotá en la próxima auditoria de regularidad para la vigencia 2017 para que determine su cierre.</t>
  </si>
  <si>
    <t>FILA_52</t>
  </si>
  <si>
    <t>Mesa de trabajo realizada</t>
  </si>
  <si>
    <t xml:space="preserve">Se cuenta con reuniones mensuales entre la Subsecretaria de Gestión Financiera, Subsecretaría Jurídica, Subsecretaria de Inspección, Vigilancia y Control, Caja de Vivienda Popular y la empresa asesora del proceso de implementación al nuevo marco normativo  Parker Randall Colombia con el fin de que las áreas remitan de manera oportuna y con calidad información contable al área financiera. EJECUCIÓN
</t>
  </si>
  <si>
    <t>FILA_53</t>
  </si>
  <si>
    <t>2.3.1.3.5</t>
  </si>
  <si>
    <t>Con corte al 31/12/2016 el saldo de la cuenta 142013 era de 213.263.385.698.00. En Enero de 2017 se realizó el ajuste según la acción planteada para el hallazgo 2.3.1.3.2 cuya acción fue "Reclasificar el saldo de la Caja de Compensación Familiar por valor de $7.794.958.500", logrando un saldo a 31/01/2017 por valor de $ 221.058.344.198. Se continuó con la legalización de los subsidios generando reducción del saldo de la cuenta a 131.354.877.410.00 el 24/11/ 2017 que refleja un porcentaje del 59% que equivale a $89.703.466.788, respaldado con comprobantes y balances de prueba.  CUMPLIDO</t>
  </si>
  <si>
    <t>FILA_54</t>
  </si>
  <si>
    <t>2.3.1.4.1</t>
  </si>
  <si>
    <t>Auxiliar de la cuenta 14240201 con saldo razonable.</t>
  </si>
  <si>
    <r>
      <t>La información revelada en las "Notas a los Estados Contables a 31 de diciembre de 2017 - Notas de Carácter General y Específicas" la cuenta 142402 - Recursos entregados en Administración, se realizaron análisis que conllevaron a ajustes y reclasificaciones de la cuenta; a 3112/2017 el saldo de esta cuenta corresponde a las diferentes modalidades de subsidios.
Soporte: Notas a los Estados Contables a 31 de diciembre de 2017 - Notas de Carácter General y Específicas y comprobantes de ajustes- Actas suscritas con gestión Financira.  EJECUCIÓN.</t>
    </r>
    <r>
      <rPr>
        <b/>
        <sz val="14"/>
        <color theme="1"/>
        <rFont val="Times New Roman"/>
        <family val="1"/>
      </rPr>
      <t xml:space="preserve"> </t>
    </r>
  </si>
  <si>
    <t>FILA_55</t>
  </si>
  <si>
    <t>2.3.1.4.2.1</t>
  </si>
  <si>
    <t>Sustentos técnicos y jurídicos/Solicitud de transferencia de predios</t>
  </si>
  <si>
    <r>
      <t xml:space="preserve">La acción no registra avance al momento del seguimiento. </t>
    </r>
    <r>
      <rPr>
        <b/>
        <sz val="14"/>
        <color theme="1"/>
        <rFont val="Times New Roman"/>
        <family val="1"/>
      </rPr>
      <t xml:space="preserve">Recomendaciones: </t>
    </r>
    <r>
      <rPr>
        <sz val="14"/>
        <color theme="1"/>
        <rFont val="Times New Roman"/>
        <family val="1"/>
      </rPr>
      <t xml:space="preserve">1. Dar inicio a las solicitudes de los sustentos técnicos y jurídicos en la adquisición de valores de los predios. 2. Establecer la cantidad de predios que fueron objeto de solicitud de transferencian. </t>
    </r>
    <r>
      <rPr>
        <b/>
        <sz val="14"/>
        <color theme="1"/>
        <rFont val="Times New Roman"/>
        <family val="1"/>
      </rPr>
      <t>EJECUCIÓN</t>
    </r>
  </si>
  <si>
    <t>FILA_56</t>
  </si>
  <si>
    <t>2.3.1.4.3</t>
  </si>
  <si>
    <t>FILA_57</t>
  </si>
  <si>
    <t>2.3.1.4.4</t>
  </si>
  <si>
    <r>
      <t xml:space="preserve">Se encontró inconsistencia entre la denominación del nombre del indicador que hace referencia a "Auxiliar de cuenta 14240201" y la fórmula del indicador "Auxiliar de cuenta 142013 con saldo razonable". Revisar si existe un error en la identificación de la cuenta "14240201" y la cuenta "142013" y su efecto al momento del registro. De existir el yerro se sugiere un ajuste en el indicador, considerando la Resolución Reglamentaria No. 069 de 2015 en su articulo 8° de la Contraloría de Bogotá. Es importante dar inicio al registro de los desembolsos de los convenios firmados. EJECUCIÓN.
</t>
    </r>
    <r>
      <rPr>
        <b/>
        <sz val="14"/>
        <color theme="1"/>
        <rFont val="Times New Roman"/>
        <family val="1"/>
      </rPr>
      <t/>
    </r>
  </si>
  <si>
    <t>FILA_58</t>
  </si>
  <si>
    <t>2.3.1.4.5</t>
  </si>
  <si>
    <t>FILA_59</t>
  </si>
  <si>
    <t>2.3.1.4.6</t>
  </si>
  <si>
    <t>Saldos reclasificados</t>
  </si>
  <si>
    <t>De acuerdo a la información revelada en las "Notas a los Estados Contables a 31 de diciembre de 2017 - Notas de Carácter General y Específicas" la cuenta 142402 - Recursos entregados en Administración, se realizaron análisis que conllevaron a ajsutes y reclasificaciones de la cuenta; a 31/12/2017el saldo de esta cuenta corresponde a las diferentes modalidades de subsidios como son: casa en mano, mejora habitacioal y vivienda nueva. 
Soporte: Notas a los Estados Contables a 31 de diciembre de 2017 - Notas de Carácter General y Específicas y comprobantes de ajustes. EJECUCIÓN</t>
  </si>
  <si>
    <t>FILA_60</t>
  </si>
  <si>
    <t>2.3.1.5.1</t>
  </si>
  <si>
    <t>Auxiliar de la cuenta 151002 con saldo razonable.</t>
  </si>
  <si>
    <t>El documento "saldo cuenta contable" refleja la cuenta 142013 la cual no corresponde con la cuenta auxiliar No. 151002 que se determinó en el indicador. Adicionalmente el citado documento no es un soporte idóneo que permita determinar que el saldo de la cuenta 151002 es verídico.   EJECUCIÓN</t>
  </si>
  <si>
    <t>FILA_61</t>
  </si>
  <si>
    <t>2.3.1.7.1</t>
  </si>
  <si>
    <t xml:space="preserve">En el informe de seguimiento a la implementación del nuevo marco normativo contable se realizó seguimiento a las cuentas “142013 – Anticipos para proyectos de inversión” , “142402 – en administración”, 14010201-Ingresos no tributarios, Terrenos, propiedad planta y equipo, activos intangibles. Adicionalmente se realizó seguimiento a las cuentas  contables el 550452418 - 5040531075 - 5504053417 - 5504053418 - 55040591075 en el marco de las auditorías internas a los proyectos 417,418 y 1075. </t>
  </si>
  <si>
    <t>FILA_62</t>
  </si>
  <si>
    <t>Criterios contables evaluados/Criterios incorporados en planes de auditoria</t>
  </si>
  <si>
    <r>
      <t xml:space="preserve">En los planes de auditoría de la vigencia 2017 se incorporo los criterios contables para evaluar, cuyos resultados se registro en los informes de auditoría interna. </t>
    </r>
    <r>
      <rPr>
        <b/>
        <sz val="14"/>
        <color theme="1"/>
        <rFont val="Times New Roman"/>
        <family val="1"/>
      </rPr>
      <t>Recomendación:</t>
    </r>
    <r>
      <rPr>
        <sz val="14"/>
        <color theme="1"/>
        <rFont val="Times New Roman"/>
        <family val="1"/>
      </rPr>
      <t xml:space="preserve"> Incluir en el universo de auditorias y plan de acción de la Oficina Asesora de Control Interno para la vigencia 2018 la evaluación del Sistema de Control Interno Contable. EJECUCIÓN.</t>
    </r>
  </si>
  <si>
    <t>FILA_63</t>
  </si>
  <si>
    <t>2.1.1.1</t>
  </si>
  <si>
    <t>Numero de PQRS atendidos en término/Numero de PQRS recibidos</t>
  </si>
  <si>
    <t xml:space="preserve">
Tomados los registros de peticiones publicados en la WEB SITE denominados "Informe de PQRS Enero a Marzo de 2017" y "Informe de PQRS Abril a Junio de 2017"se tomó solamente la información de abril, dado el período de tiempo de cumplimiento para la vigencia 2017, se tiene que se recibieron un total de 2996 PQR´s entre Enero y Abril de 2017 de los cuales 347, que corresponden al 11,5%, superaron los tiempos legales de respuesta. No obstante fueron respondidos. INCUMPLIDO.</t>
  </si>
  <si>
    <t>FILA_64</t>
  </si>
  <si>
    <t>Número de Capacitaciones</t>
  </si>
  <si>
    <r>
      <t xml:space="preserve">En PM de CDB con corte a 31 de diciembre de 2016 se estableció como cumplida. En ese orden se adjuntan las capacitaciones de FOREST. CUMPLIDA.
</t>
    </r>
    <r>
      <rPr>
        <b/>
        <sz val="14"/>
        <color theme="1"/>
        <rFont val="Times New Roman"/>
        <family val="1"/>
      </rPr>
      <t/>
    </r>
  </si>
  <si>
    <t>FILA_65</t>
  </si>
  <si>
    <t>2.1.1.10</t>
  </si>
  <si>
    <t>1 convocatoria adjudicada</t>
  </si>
  <si>
    <r>
      <t xml:space="preserve">Se evidenció documentación al Conv Interad No 407 del 28/10/2013 en donde se hace el </t>
    </r>
    <r>
      <rPr>
        <i/>
        <sz val="12"/>
        <color theme="1"/>
        <rFont val="Times New Roman"/>
        <family val="1"/>
      </rPr>
      <t>"ajuste a las cantidades de los proyectos inicialmente convenidos, de acuerdo a modelaciones actualizadas y licencias de construcción e inclusión de nuevo proyecto".</t>
    </r>
    <r>
      <rPr>
        <sz val="12"/>
        <color theme="1"/>
        <rFont val="Times New Roman"/>
        <family val="1"/>
      </rPr>
      <t xml:space="preserve"> En página 3 del OTROSI en donde se incluye el predio USME III en el patrimonio autónomo subordinado 720 (conjuntamente con los demás proyectos enmarcados en el convenio 407). Con Mem No. 2-2017-82036 de sept de 2017 la DHT, remitió a folio 7 a la CB argumentos y soportaes donde establece su cierre. </t>
    </r>
    <r>
      <rPr>
        <b/>
        <sz val="12"/>
        <color theme="1"/>
        <rFont val="Times New Roman"/>
        <family val="1"/>
      </rPr>
      <t/>
    </r>
  </si>
  <si>
    <t>FILA_66</t>
  </si>
  <si>
    <t>2.1.1.11</t>
  </si>
  <si>
    <t>Número de viviendas licenciadas/ Número de viviendas programadas</t>
  </si>
  <si>
    <t xml:space="preserve">S ecuenta con dicumentación del Convenio 407 del 28/10/2013 en donde se hace ajusta en 99 el número de VIP pasando de 910 a 1009 incluyendo el proyecto MZ 18 de Porvenir - Terranova. A. Se cuenta con  documento de licencia de construcción de Urbanización y Construcción en la modalidad de obra nueva y demolición total Resolución No. 17-5-0015 del 3 de enero del 2017. Con mem No. 2-2017-82036 del mes de septiembre de 2017 la SDHT remitió a la CB argumentos y soportes que dejó a su consideración para el cierre de esta acción.
</t>
  </si>
  <si>
    <t>FILA_67</t>
  </si>
  <si>
    <t>2.1.1.5</t>
  </si>
  <si>
    <t>Número de planillas firmadas mensualmente por vehícuLo</t>
  </si>
  <si>
    <t xml:space="preserve">Se evidenció el formato PS02-FO29-V6 "Control de Servicio de Transporte" correspondiente al mes de junio del vehículo WLP-958  diligenciado por los usuarios del servicio. Se encuentra aplicación de planilla " Control registro Servicio de Transporte" del conductor José Olivares del mes de Junio de 2016 - Vehículo WLP-958 ( medio Impreso). Se evidencio formato PS02-FO29 correspondientes a vigencias 2016 y 2017 de los vehículos OBG411, OBI121, ODT007 y ODT016  diligenciado por los usuarios del servicio. CUMPLIDA.
</t>
  </si>
  <si>
    <t>FILA_68</t>
  </si>
  <si>
    <t xml:space="preserve">2.1.1.6  </t>
  </si>
  <si>
    <t>N° de Actos Admon Sancionatorios ejecutoriados remitidos a cobro persuasivo/N° Actos Admon Sancionatorios enviados a  Notificaciones dentro de los 60 dias anteriores</t>
  </si>
  <si>
    <t>Remiten 2 bases de datos Deficiencias arrendamientos, seguimiento y técnica y cobro persuasivo, controla los estados de las Res. expedidas por la Subdir, después de notificar y pasar a persuasivo. La celdaFECHA PERDIDA FUERZA EJECUTORIA alerta sobre las Res. sancionatorias enviadas a notificaciones dentro de los 60 días anteriores y los actos administrativos sancionatorios ejecutoriados remitidos a persuasivo. Las bases de datos se están unificando. Pero hay casos donde la fecha del memorando recibido en persuasivo es mayor a la fecha en que se perdió fuerza ejecutoria el acto administrativo</t>
  </si>
  <si>
    <t>FILA_69</t>
  </si>
  <si>
    <t>2.1.1.9</t>
  </si>
  <si>
    <t>Nùmero de viviendas en proceso de Licenciamiento con seguimiento del Comitè / Nùmero de Viviendas programadas a desarrollarse en el marco del Convenio 407*100</t>
  </si>
  <si>
    <t xml:space="preserve">Con memorando No. 2-2017-82036 del mes de septiembre de 2017 SDHT remitió a la Contraloría de Bogotá argumentos y soportes que dejó a su consideración para el cierre de esta acción. Se cuentacon documentación de seguimiento al convenio. La acción se someterá a evaluación de la Contraloría de Bogotá en la próxima auditoria de regularidad para la vigencia 2017 para que determine su cierre. CUMPLIDA. </t>
  </si>
  <si>
    <t>FILA_70</t>
  </si>
  <si>
    <t>En el caso de los convenios 152 y 359, el objeto recaía sobre la adquisición y habilitación del suelo, (fases 1 y 2 del ciclo de estructuración), para posterior suscribir los convenios del desarrollo inmobiliario (fase 3). Revisado el desarrollo de forma integral, el cometido del desarrollo de los proyectos para la generación de vivienda se realiza mediante la ejecución de varios Convenios Nos. 407 de 2013, 206 y 268 de 2014 vigentes a la fecha con la ERU  algunos de ellos producto de la articulación de convenios anteriores-Convenios 152 y 043 de 2012, y 359 de 2013".  Mem No. 2-2017-82036.</t>
  </si>
  <si>
    <t>FILA_71</t>
  </si>
  <si>
    <t xml:space="preserve">2.1.3.1 </t>
  </si>
  <si>
    <t>Número de estudios previos para contratos de prestación de servicios según normatividad/Número de contratos de prestación de servicios suscritos</t>
  </si>
  <si>
    <r>
      <t xml:space="preserve">Se realizó un muestreo de los cuales se seleccionaron 54 contratos de vigencia 2016 observando que tienen publicados en el SECOP los estudios previos y  la matriz de Excel correspondiente a vigencia 2017 en donde se registran 386  contratos de prestación de servicios  desde el 1 de enero hasta el 17 de abril de 217,  la cual cuenta con hipervínculos para verificación de publicación de estudios previos en SECOP. La muestra aleatoria seleccionada cuenta con los estudios previos. CUMPLIDA.
</t>
    </r>
    <r>
      <rPr>
        <b/>
        <sz val="14"/>
        <color theme="1"/>
        <rFont val="Times New Roman"/>
        <family val="1"/>
      </rPr>
      <t/>
    </r>
  </si>
  <si>
    <t>FILA_72</t>
  </si>
  <si>
    <t>Número de informes de seguimiento  bimestral</t>
  </si>
  <si>
    <r>
      <t>Se cuentan como soportes</t>
    </r>
    <r>
      <rPr>
        <b/>
        <sz val="14"/>
        <color theme="1"/>
        <rFont val="Times New Roman"/>
        <family val="1"/>
      </rPr>
      <t xml:space="preserve"> 5</t>
    </r>
    <r>
      <rPr>
        <sz val="14"/>
        <color theme="1"/>
        <rFont val="Times New Roman"/>
        <family val="1"/>
      </rPr>
      <t xml:space="preserve"> informes de supervisión desde los meses de Mayo a Noviembre de 2016 y en la vigencia 2017 con </t>
    </r>
    <r>
      <rPr>
        <b/>
        <sz val="14"/>
        <color theme="1"/>
        <rFont val="Times New Roman"/>
        <family val="1"/>
      </rPr>
      <t>4</t>
    </r>
    <r>
      <rPr>
        <sz val="14"/>
        <color theme="1"/>
        <rFont val="Times New Roman"/>
        <family val="1"/>
      </rPr>
      <t xml:space="preserve"> informes meses enero a abril. Los proyectos de vivienda desarrollados en el marco del Convenio No. 408 de 2013( Sept 2017), presentan avance asi:: Mz 54 y 55: (Obra: 89%- Comite Tecnico), fue ,la Casona: Obra 94%; pendiente obras de urbanismo y de servicios públicos (EAAB y CODENSA). Con la aprobación de obras adicionales por parte de la CVP  se prorroga el termino de terminaciu`n del Convenio hasta 31 de octubre del 2018. CUMPLIDA
</t>
    </r>
    <r>
      <rPr>
        <b/>
        <sz val="14"/>
        <color theme="1"/>
        <rFont val="Times New Roman"/>
        <family val="1"/>
      </rPr>
      <t/>
    </r>
  </si>
  <si>
    <t>FILA_73</t>
  </si>
  <si>
    <t>Número de sesiones de Comité Operativo realizadas</t>
  </si>
  <si>
    <t xml:space="preserve">Se cuentan con las siguientes actas asi: No 11 del 18/04//2016, No. 12 del 03/08/2016, No.13 del 06/10/2016, No.14  del 13/12/2016, No. 1 Comité Operativo de 26/08/2013,  No 1 del 22/08/2016. Se recomienda la pronta concreción toda vez que el convenio ha sido objeto de 6 otrosí. CUMPLIDA.
</t>
  </si>
  <si>
    <t>FILA_74</t>
  </si>
  <si>
    <t>Número de Informes de seguimiento de la evolución del Plan de Acción del convenio y del cronograma ejecutado.</t>
  </si>
  <si>
    <t>Se evidenció el acta de liquidación del convenio No 373 de 2015.Se evidenció MODIFICACIÓN, TERMINACIÓN ANTICIPADA Y LIQUIDACIÓN DE MUTUO ACUERDO DEL CONVENIO INTERADMINISTRATIVO 373 DE 2015 DE OCTUBRE DE 2016  y el informe de seguimiento de septiembre de 2016. El área cuenta con documentos con la justificación técnica y financiera para la liquidación del convenio 373, Informe de supervisión del mes de Septiembre de 2016 e informe de supervisión de enero a Diciembre de 2016.  El convenio fue liquidado el 3 de octubre de 2016.CUMPLIDA</t>
  </si>
  <si>
    <t>FILA_75</t>
  </si>
  <si>
    <t xml:space="preserve">2.1.3.13 </t>
  </si>
  <si>
    <t>Número de sesiones bimestrales del Comité Operativo con las decisiones adoptadas</t>
  </si>
  <si>
    <t xml:space="preserve">Se evidenciaron las actas de Comité Operativo:  No 001 del 15 de junio de 2016. - No 002 del 16 de junio de 2016. - No 003 del 20 de septiembre de 2016. Debido a que el convenio se liquidó solo se evidenciaron las anteriores actas. El conveno fur liquidado el 3 de octubre de 2016. CUMPLIDA
</t>
  </si>
  <si>
    <t>FILA_76</t>
  </si>
  <si>
    <t xml:space="preserve">Número de Informes de seguimiento y análisis de la situación del convenio </t>
  </si>
  <si>
    <t xml:space="preserve">El convenio en acta 17 del sept /2016 se acordó terminación anticipada. Existen informes del mes de junio y septiembre de 2016. Documento de terminación anticipada y liquidación de mutuo acuerdo del convenio interadministrativo 200 de 2012 y documentos No. 055060 de la S de Havcienda donde certifica reintegro de los recursos del convenio por $ 31,926,181,488 expedido  em octubre 2016. Inf en medio impreso y magnético.Existen 7 actas de Comité, 1 de alcance de comité , 7 informes de supervisión , estudios previos, prorrogas, acta de liquidación y documentación del proceso judicial entre otros. </t>
  </si>
  <si>
    <t>FILA_77</t>
  </si>
  <si>
    <t xml:space="preserve">Número de sesiones del Comité Operativo realizadas </t>
  </si>
  <si>
    <r>
      <t xml:space="preserve"> Se evidenciaron actas de Comité Operativo No 15/03/2016, 16 de 08/04/2016, 17 de 20/09/2016. Se cuenta con 17 actas de Comité Operativo del Convenio. El Convenio fue liquidado el 30/09/2016 Se cuenta como soporte de gestión del convenio: 7  actas de Comité , 1 acta de alcance de comité , 7 informes de supervisión , estudios previos, prorrogas, acta de liquidación y documentación del proceso judicial entre otros. CUMPLIDA
</t>
    </r>
    <r>
      <rPr>
        <b/>
        <sz val="14"/>
        <color theme="1"/>
        <rFont val="Times New Roman"/>
        <family val="1"/>
      </rPr>
      <t/>
    </r>
  </si>
  <si>
    <t>FILA_78</t>
  </si>
  <si>
    <t xml:space="preserve">2.1.3.2 </t>
  </si>
  <si>
    <t>Número de contatos que cumplen la tabla/Número de contratos suscritos</t>
  </si>
  <si>
    <r>
      <rPr>
        <sz val="14"/>
        <color theme="1"/>
        <rFont val="Times New Roman"/>
        <family val="1"/>
      </rPr>
      <t xml:space="preserve">La entidad cuenta con Tabla de Honorarios vigencia 2017 que homologa la experiencia e idoneidad de la prestación de los servicios que requieren. Se realizó una muestra aleatoria de los siguientes 16 contratos vigencia 2017 que cumplen con lo establecido en la Tabla de Honorarios de la entidad, a saber: 008, 23, 47, 145, 163, 174, 175, 303, 308, 315, 322, 349, 358, 360, 333 y 325. Se cuenta con documento de verificación y  contratos en versión digital. De acuerdo a la muestra aleatoria la accion  fue CUMPLIDA.
</t>
    </r>
    <r>
      <rPr>
        <b/>
        <sz val="14"/>
        <color theme="1"/>
        <rFont val="Times New Roman"/>
        <family val="1"/>
      </rPr>
      <t/>
    </r>
  </si>
  <si>
    <t>FILA_79</t>
  </si>
  <si>
    <t xml:space="preserve">2.1.3.3  </t>
  </si>
  <si>
    <t>Documento de Estudio de mercado con condiciones técnicas específicas</t>
  </si>
  <si>
    <t>Se cuenta con  análisis de estudios de mercado de la zona donde se encuentra dicha sede con los requerimientos que se necesitan, comparando los predios de la zona, la cual arroja que el precio promedio del metro cuadrado para el sector de chapinero de $ 45,630 y revisando otro sector  (salitre) con caracteristicas similares el valor por metro cuadrado asciende a $ 64,377. La entidad busco espacios similares en tamaño y ubicación. Se realizó los estudios de mercado en la vigencia 2017 para el contrato 316 del 02/03/2017. Ver Mem No. 2-2017-82036 SDHT</t>
  </si>
  <si>
    <t>FILA_80</t>
  </si>
  <si>
    <t xml:space="preserve">2.1.3.4 </t>
  </si>
  <si>
    <t xml:space="preserve">Número de contatos publicados en el SECOP en término en el trimestre/Número de contratos suscritos en el trimestre </t>
  </si>
  <si>
    <t>Se adelantó la verificación de la publicación de los 371 procesos contractuales correspondiente al primer trimestre de la vigencia 2017 en SECOP,  cumpliendo en término la publicación de  los mismos de acuerdo con la normatividad legal vigente.A partir del mes de Julio de 2017 la Entidad inició los procesos de contratación a través de la plataforma SECOP II.  CUMPLIDO.</t>
  </si>
  <si>
    <t>FILA_81</t>
  </si>
  <si>
    <t xml:space="preserve">2.1.3.5 </t>
  </si>
  <si>
    <t>FILA_82</t>
  </si>
  <si>
    <t xml:space="preserve">2.1.3.9 </t>
  </si>
  <si>
    <t xml:space="preserve">Contrato </t>
  </si>
  <si>
    <r>
      <t xml:space="preserve">La entidad cuenta con 3 contratos de arrendamient:No. 112 de 2016,  316 de 2017 y 261 de 2017: Se redujo los costos de ARRENDAMIENTOS mensual pasando de  $ 142,444,709 a  $ 130,900,000,  La entidad busco espacios similares en tamaño y ubicación teniendo en cuenta el hallazgo de la Contraloría, adicionalmente buscaron que se contara con parqueaderos y zonas comunes como auditorio o salón múltiple y cafetería. CUMPLIDA
</t>
    </r>
    <r>
      <rPr>
        <b/>
        <sz val="14"/>
        <color theme="1"/>
        <rFont val="Times New Roman"/>
        <family val="1"/>
      </rPr>
      <t/>
    </r>
  </si>
  <si>
    <t>FILA_83</t>
  </si>
  <si>
    <t xml:space="preserve">2.2.1.2  </t>
  </si>
  <si>
    <t>Número de comités realizados para revisar el avance en el cumplimiento de las metas/Número de comités programados para revisar el avance en el cumplimiento de las metas</t>
  </si>
  <si>
    <t>Se cuenta con las siguientesa catas de sesión de seguimiento con el fin de verificar el avance de la meta del Proyecto de inversión 488 de las siguientes fechas: Vig 2016: 27 de julio, 15 de septiembre, 7 de octubre y 30 de noviembre. Vigencia 2017: 30 de enero, esta ultima acta se da claridad de la constitución de reservas  realizadas en la vigencia 2016, de la cual fueron pagadas. CUMPLIDA</t>
  </si>
  <si>
    <t>FILA_84</t>
  </si>
  <si>
    <t xml:space="preserve">2.3.1.1.1.1 </t>
  </si>
  <si>
    <t>1 protocolo modificado/1 protocolo por modificar</t>
  </si>
  <si>
    <t>El Protocolo enuenciado - Código PS04-PT03 se actuaizò2004/2017- version 3 La SGF (Junio y Septiembre de 2017) presentò las conciliaciones de saldos por terceros a la SICV para que realizaran los ajustes que consideren pertinentes, logrando que  a corte de 30/06/2017 las diferencias entre los estados de la cuenta contable 140102 Deudores, con el estado de registros de Sanciones de la SICV fuera de  $8,566,456,70 y no es representativa, por lo tanto no tiene la materialidad suficiente que afecte la  Razonabilidad a los Estados Financieros. Mem No. 2-2017-82036.</t>
  </si>
  <si>
    <t>FILA_85</t>
  </si>
  <si>
    <t>Número de solicitudes de desembolso de 2013 a 2015 revisadas/Número de solicitudes de desembolso de 2013 a 2015 expedidas</t>
  </si>
  <si>
    <t xml:space="preserve">Se cuenta con una matriz de los Proyectos que han sido aprobados en el Comité de Elegibilidad con corte 12/04/2017 en cuanto a  los desembolsos siendo esta una herramienta de control oficial por parte del Subdirector de Recursos Públicos que permite reflejar el detalle de las solicitudes de autorización de giro y por terceros.  Se tomo de manera aleatoria 20 resoluciones entre la vigencia 2016 y 2017 en las que se corroboró la inclusión del NIT. CUMPLIDA. </t>
  </si>
  <si>
    <t>FILA_86</t>
  </si>
  <si>
    <t xml:space="preserve">2.3.1.3.4  </t>
  </si>
  <si>
    <t>Total terceros depurados/total terceros identificados con error</t>
  </si>
  <si>
    <t xml:space="preserve">No se refleja la depuración de los saldos por cuanto la suma de los comprobantes anexos es de $ 14.472.839.810 quedando pendiente por depurar $ 5.256.433.390 .  En ultimo seguimiento se evidencia el saldo a 31-12-2017 de la cuenta 142013- Anticipos para proyectos de inversión por $1.813.992.712 correspondiente al anticipo del 30% pactado en el contrato 596-2017 suscrito con el Consorcio Habitabilidad en el mes de diciembre. - es decir que el saldo de esta cuentase encuentra depurado. CUMPLIDO </t>
  </si>
  <si>
    <t>FILA_87</t>
  </si>
  <si>
    <t>2.3.1.6.1</t>
  </si>
  <si>
    <t xml:space="preserve">Planes de Auditoria con criterios de análisis de controles de proceso contable/Número de auditorías realizadas </t>
  </si>
  <si>
    <t>En el Plan  de Auditoria se realizó la evaluación de la contabilidad, informe financieros y contables, ejecución presupuestal y pagos. Todos estos controles contables.  Es importante especificar los criterios de evaluación para la realización de todo ejercicio de auditoria interna en la SDHT, según lo establecido en la Norma de Calidad " Directrices para la Auditoria de los Sistemas de Gestión". por parte de la Subdirección de Programas y Proyectos de acuerdo al procedimiento del SIG. CUMPLIDA</t>
  </si>
  <si>
    <t>FILA_88</t>
  </si>
  <si>
    <t xml:space="preserve">2.3.1.6.1 </t>
  </si>
  <si>
    <t>Herramienta financiera y contable en operación</t>
  </si>
  <si>
    <t xml:space="preserve">
Se cuenta c que el Proceso construyó y opera la herramienta en Excel denominada " Control Contable y Financiero" para el análisis contable y financiero de la Entidad. Se evidencia que la herramienta es administrada por el profesional de la Oficina de Control Interno, y toma como fuente la información remitida por la Subdirección de Gestión Financiera de la Entidad. Se concluye que la acción propuesta se cumplió. no obstante se recomienda estandarizar el instrumento " Control Contable y Financiero" según lo establecido en la NTCGP 1000:2009 numerales 4,2,3 y 4,2,4. CUMPLIDA
</t>
  </si>
  <si>
    <t>FILA_89</t>
  </si>
  <si>
    <t>3.3.1</t>
  </si>
  <si>
    <t>Reglamento operativo expedido con las condiciones mínimas de habitabilidad dispuestas en el Plan de Ordenamiento / Proyecto de reglamento operativo</t>
  </si>
  <si>
    <r>
      <rPr>
        <sz val="14"/>
        <color theme="1"/>
        <rFont val="Times New Roman"/>
        <family val="1"/>
      </rPr>
      <t xml:space="preserve">A octubre de 2017 no se conocio los proyectos aprobados por la SDHT que cumplen con los requisitos del Reglamento Operativo (RO)No. 199 de 2017.es por ello que con Rad No. 2-2017-96824 -SDHT solicito la modificación de items del PM aprobado por la CB Rad No. 2-2017-24659 20/11/2017 y cuyo ajuste quedó surtido a través de SIVICOF.Se cuenta con RO No. 199 de 2017donde se estableció en el </t>
    </r>
    <r>
      <rPr>
        <b/>
        <sz val="14"/>
        <color theme="1"/>
        <rFont val="Times New Roman"/>
        <family val="1"/>
      </rPr>
      <t xml:space="preserve">Artículo 60 </t>
    </r>
    <r>
      <rPr>
        <sz val="14"/>
        <color theme="1"/>
        <rFont val="Times New Roman"/>
        <family val="1"/>
      </rPr>
      <t xml:space="preserve">numeral 1. Apertura de convocatorias, en </t>
    </r>
    <r>
      <rPr>
        <b/>
        <sz val="14"/>
        <color theme="1"/>
        <rFont val="Times New Roman"/>
        <family val="1"/>
      </rPr>
      <t>Paragraf 4 del Art 65</t>
    </r>
    <r>
      <rPr>
        <sz val="14"/>
        <color theme="1"/>
        <rFont val="Times New Roman"/>
        <family val="1"/>
      </rPr>
      <t xml:space="preserve">. Documentos mínimos para la Selección de Proyectos y en  </t>
    </r>
    <r>
      <rPr>
        <b/>
        <sz val="14"/>
        <color theme="1"/>
        <rFont val="Times New Roman"/>
        <family val="1"/>
      </rPr>
      <t>Parágrafo 4. Codic Minimas de habitabilidad por POT.</t>
    </r>
    <r>
      <rPr>
        <sz val="14"/>
        <color theme="1"/>
        <rFont val="Times New Roman"/>
        <family val="1"/>
      </rPr>
      <t xml:space="preserve"> CUMPLIDA.</t>
    </r>
  </si>
  <si>
    <t>FILA_90</t>
  </si>
  <si>
    <t>3.3.2.1</t>
  </si>
  <si>
    <t>Metodología diseñada para el seguimiento y control Financiero de los recursos que disponga el Distrito para generación de vivienda.</t>
  </si>
  <si>
    <t xml:space="preserve"> A octubre de 2017 no se contaba con proyectos con informes de seguimiento a rendimientos financieros; toda vez que hasta ahora se cuentaba con el proceso de "CONVOCATORIA PÚBLICA ABIERTA Y PERMANENTE (PRESENTAR OFERTA DE VIVIENDA NUEVA DE INTERES PRIORITARIO QUE SE EJECUTEN EN EL DISTRITO CAPITAL PARA LA APLICACIÓN DE APORTES DEL DISTRITO), por ello con Radicado No. 2-2017-96824 de la SDHT se pidió solicitud de  modificación al nombre del indicador, formula del indicador y meta. lo cual fue aprobado por la CB con Rad No. 2-2017-24659 el pasado 20/11/2017. CUMPLIDA</t>
  </si>
  <si>
    <t>FILA_91</t>
  </si>
  <si>
    <t>3.3.3.2.2</t>
  </si>
  <si>
    <t>No. de proyecto con giro conforme al avance de obra y a los requisitos del nuevo reglamento/ Total de proyectos con avance de obra reportado * 100%</t>
  </si>
  <si>
    <r>
      <t>En la Resolución No.199 del 27/03/2017- Art70. Giro de los recursos del encargo fiduciario o la fiducia a los constructores, se definen los criterios control mediante el cual se definirán los tiempos, porcentajes y/o condiciones en los que se efectuarán los giros de los recursos del Subsidio frente a los avances de obra de los proyectos de vivienda. La Subsecretaría de Gestión Financiera cuenta con una matriz de seguimiento a los proyectos, no obstante no hay claridad sobre los porcentajes de obra frente a los desembolsos girados de acuerdo con el articulo enunciado.</t>
    </r>
    <r>
      <rPr>
        <b/>
        <sz val="14"/>
        <color theme="1"/>
        <rFont val="Times New Roman"/>
        <family val="1"/>
      </rPr>
      <t/>
    </r>
  </si>
  <si>
    <t>FILA_92</t>
  </si>
  <si>
    <t>3.3.4.2</t>
  </si>
  <si>
    <t>No. de hogares vinculados al proyecto Buenos Aires / Total de hogares por vincular al proyecto Buenos Aires *100%</t>
  </si>
  <si>
    <t>El proyecto Buenos Aires se compone de dieciséis (16) unidades de vivienda; una vez efectuada la verificación el sistema SIPIVE  se puede evidenciar que a la fecha ya se encuentran vinculados trece (13) hogares al proyecto, queda pendiente por vincular tres(3) hogares al proyecto, los cuales serán vinculados a través del Programa Integral de Vivienda Efectiva - PIVE. Se cuenta con las resoluciones que validan 13 vinculaciones. INCUMPLIDO</t>
  </si>
  <si>
    <t>FILA_93</t>
  </si>
  <si>
    <t>3.3.4.3</t>
  </si>
  <si>
    <t>No. De viviendas legalizadas / Total De viviendas entregadas reportadas a las SDHT*100%</t>
  </si>
  <si>
    <t xml:space="preserve">Se cuenta con una matriz de seguimiento del número de viviendas legalizadas. Los soportes entregados no es posible determinar el componente del indicador "Total De viviendas entregadas reportadas a las SDHT*100%" para establecer el avance del indicador, toda vez que en el documento "Reporte Legalizaciones Agosto 2017" no se identifica. INCUMPLIDA
</t>
  </si>
  <si>
    <t>FILA_94</t>
  </si>
  <si>
    <t>2.1.4.9.1</t>
  </si>
  <si>
    <t>Informe de pasivos exigibles depurados</t>
  </si>
  <si>
    <t xml:space="preserve"> Se cuenta con registro de información de pasivos exigibles realizados en la vigencia 2017,  un acta suscrita el 6/09/2017 donde se registra que el 6/12/2017 la Subdirección de Gestión Financiera remitirá a la Subdirección Financiera la base de datos total que contenga la información de pasivos exigibles para continuar con la depuración. 
Se cuenta con informe de pasivos por subsidios  con corte a 10/12/2017,  la actividad se encuetra en desarrollo bajo la Res. No. 107 del 30-03-17 de la CGN que concede plazo hasta dic  de 2018 para su depuración. INCUMPLIDO </t>
  </si>
  <si>
    <t>FILA_95</t>
  </si>
  <si>
    <t>3.3.3.1.1</t>
  </si>
  <si>
    <t>Reglamento operativo expedido con condiciones del otorgamiento de los aportes por parte del Distrito / Proyecto de reglamento operativo</t>
  </si>
  <si>
    <t>En  la Resolución SDHT No. 199 del 27 de abril de 2017 ,no se contemplo ninguna metodología para la aplicación de indexación a aportes, por lo que con Radicado No. 2-2017-96824 de la SDHT solicito la modificación a las acciones del hallazgo,lo cual fue aprobado por la Contraloría de Bogotá con radicado No. 2-2017-24659 el 20/11/2017 y cuyo ajuste quedó surtido a través de SIVICOF .Por lo anterior en el Resolución enunciada en el "Artículo 15se especifica lo valores de los subsidios que aporta el Distrito Capital en equivalencia a SMLMV de la fecha de entrega de las viviendas..."</t>
  </si>
  <si>
    <t>FILA 100 (FILA_1)</t>
  </si>
  <si>
    <t>2017 2017</t>
  </si>
  <si>
    <t>3.3.1.1</t>
  </si>
  <si>
    <t xml:space="preserve">Reglamento operativo con lineamientos para el integro de recursos adoptado
</t>
  </si>
  <si>
    <t>La contruccion de este Plan de Mejoramiento se suscribio en la vigencia 2018 por lo que no cuenta con seguimiento con corte a 31 de diciembre de 2017</t>
  </si>
  <si>
    <t>FILA 101 (FILA_2)</t>
  </si>
  <si>
    <t xml:space="preserve">Procedimiento actualizado </t>
  </si>
  <si>
    <t>FILA 102 (FILA_3)</t>
  </si>
  <si>
    <t>3.3.1.2</t>
  </si>
  <si>
    <t>Procedimiento adoptado</t>
  </si>
  <si>
    <t>FILA 103 (FILA_4)</t>
  </si>
  <si>
    <t>3.3.2.1.1</t>
  </si>
  <si>
    <t xml:space="preserve">Reglamento operativo modificado </t>
  </si>
  <si>
    <t>FILA 104 (FILA_5)</t>
  </si>
  <si>
    <t>3.3.2.1.2</t>
  </si>
  <si>
    <t>FILA 105 (FILA_6)</t>
  </si>
  <si>
    <t>3.3.2.2.1</t>
  </si>
  <si>
    <t xml:space="preserve">Reglamento operativo modificado. </t>
  </si>
  <si>
    <t>FILA 106 (FILA_7)</t>
  </si>
  <si>
    <t>3.3.3.1</t>
  </si>
  <si>
    <t>Actas de mesas de trabajo con los oferentes de los 7 proyectos</t>
  </si>
  <si>
    <t>FILA 107 (FILA_8)</t>
  </si>
  <si>
    <t>Lista de chequeo con criterios establecidos de evaluación juridica</t>
  </si>
  <si>
    <t>FILA 108 (FILA_9)</t>
  </si>
  <si>
    <t>3.3.2.3</t>
  </si>
  <si>
    <t>FILA 109 (FILA_10)</t>
  </si>
  <si>
    <t>3.4.1</t>
  </si>
  <si>
    <t>Acto administrativo ejecutoriado</t>
  </si>
  <si>
    <t>FILA 110 (FILA_11)</t>
  </si>
  <si>
    <t>3.4.2</t>
  </si>
  <si>
    <t>2006 2006</t>
  </si>
  <si>
    <t>2007 2007</t>
  </si>
  <si>
    <t>1 Cierre por vencimiento de términos</t>
  </si>
  <si>
    <t>2008 2008</t>
  </si>
  <si>
    <t>2009 2009</t>
  </si>
  <si>
    <t>2010 2010</t>
  </si>
  <si>
    <t>2011 2011</t>
  </si>
  <si>
    <t>2012 2012</t>
  </si>
  <si>
    <t>2013 2013</t>
  </si>
  <si>
    <t>2014 2014</t>
  </si>
  <si>
    <t>2015 2015</t>
  </si>
  <si>
    <t>ESTADO DE LAS ACCIONES CORRECTIVAS</t>
  </si>
  <si>
    <t>SIVICOF 31122017</t>
  </si>
  <si>
    <t>GUIA DE  SDHT</t>
  </si>
  <si>
    <t>VIGENCIA AUDITADA</t>
  </si>
  <si>
    <t>PI ADMINISTRATIVA</t>
  </si>
  <si>
    <t>PI DISCIPLINARIA</t>
  </si>
  <si>
    <t>PI FISCAL</t>
  </si>
  <si>
    <t>PI PENAL</t>
  </si>
  <si>
    <t xml:space="preserve">MONTO DEL RECURSO INCID FISCAL </t>
  </si>
  <si>
    <t>AREA RESPONSABLE</t>
  </si>
  <si>
    <t>DESCRIPCIÓN DEL HALLAZGO</t>
  </si>
  <si>
    <t>DESCRIPCIÓN ACCION</t>
  </si>
  <si>
    <t>NOMBRE DEL INDICADOR</t>
  </si>
  <si>
    <t xml:space="preserve">VARIABLES DEL INDICADOR </t>
  </si>
  <si>
    <t>META</t>
  </si>
  <si>
    <t>FECHA DE INICIO</t>
  </si>
  <si>
    <t>FECHA DE TERMINACIÓN</t>
  </si>
  <si>
    <t>ANÁLISIS SEGUIMIENTO ENTIDAD- SIVICOF 31/12/2017</t>
  </si>
  <si>
    <t>ABIERTA O CERRADA</t>
  </si>
  <si>
    <t>ESTADO DE LAS ABIERTAS</t>
  </si>
  <si>
    <t>Subdirección Administrativa</t>
  </si>
  <si>
    <t>2.1.3.1. Hallazgo Administrativo con presunta incidencia disciplinaria por la publicación extemporánea en el Secop de los documentos contractuales en los contratos 001, 005, 018, 006, 22, 57, 66, 101, 112, 202, 206, 227, 302, 304, 307, 331, 390, 450, 494, 530 y 535 de 2016.</t>
  </si>
  <si>
    <t>Contar con los registros que validan la publicaciòn en termino en el SECOP por cada contrato suscrito por la entidad, de los documentos contractuales.</t>
  </si>
  <si>
    <t>Documentos</t>
  </si>
  <si>
    <t/>
  </si>
  <si>
    <t>CERRADA</t>
  </si>
  <si>
    <t>PARA CIERRE DE LA CONTRALORÍA</t>
  </si>
  <si>
    <t>NA</t>
  </si>
  <si>
    <t>Subdirección Administrativa y Supervisores</t>
  </si>
  <si>
    <t>Tramitar los procesos contractuales a través del SECOP II</t>
  </si>
  <si>
    <t>Procesos adelantados en Secop II</t>
  </si>
  <si>
    <t>2.1.3.2. Hallazgo Administrativo por la indebida aplicación de reglas de subsanación y rechazo de algunos proponentes dentro de los procesos de selección SDHT-SA-BSCTU-002-2016 (contrato 221 de 2016), SDHT-SA-BSCTU-003-2016 (contrato 304 de 2016) y SDHT-LP-001-2016 (contrato 307 de 2016). (se retira incidencia disciplinaria),</t>
  </si>
  <si>
    <t>Eliminar en los pliegos de condiciones la causal relacionada con "la acreditación de circunstancias ocurridas con posterioridad al cierre del proceso de selección".</t>
  </si>
  <si>
    <t>Pliegos de condiciones ajustados</t>
  </si>
  <si>
    <t>2.1.3.3. Hallazgo Administrativo por el incumplimiento de la Ley de Archivo en los contratos 002, 302, 515 de 2016 y contrato 450 de 2013.</t>
  </si>
  <si>
    <t>Capacitar al personal de la entidad encargado de realizar el archivo de expedientes contractuales en los lineamientos para archivar, de conformidad con las tablas de retención documental.</t>
  </si>
  <si>
    <t>Servidores Capacidados 
(Documento)</t>
  </si>
  <si>
    <t>Número de servidores capacitados/ Total de servidores *  100%</t>
  </si>
  <si>
    <t>30/04/2018
31/08/2018</t>
  </si>
  <si>
    <t>ABIERTA</t>
  </si>
  <si>
    <t>EN EJECUCIÓN</t>
  </si>
  <si>
    <t>2.1.3.4. Hallazgo administrativo con presunta incidencia disciplinaria por la elaboración defectuosa del análisis del sector y por la omisión de las reglas exigidas por el Decreto 1082 de 2015 en su artículo 2.2.1.2.1.4.11, para los contratos de arrendamiento de inmuebles números 002, 18, 104 y 112 de 2016</t>
  </si>
  <si>
    <t xml:space="preserve">Continuar  realizando el análisis de sector de los contratos conforme a lo establecido con la ley 1150 de 2007 , en los articulo 2.2.1.1.1.6.1 y 2.2.1.2.1.4.11 arrendamiento de bienes inmuebles del Decreto Reglamentario No. 1082 de 2015 y los lineamiento que al respecto emita la Agencia Nacional de Contratación" Colombia Compra Eficiente" e implementar  el formato  de Analisis de Sector para contrataciones diretas, aplicando los  criterios de CCE para estos  efectos </t>
  </si>
  <si>
    <t>Documento</t>
  </si>
  <si>
    <t>Formato  analisis de sector implementado</t>
  </si>
  <si>
    <t>2.1.3.6. Hallazgo administrativo con presunta incidencia disciplinaria por violación al principio de anualidad del gasto, en el contrato 530 de 2016.</t>
  </si>
  <si>
    <t>Establecer en el Plan Anual de Adquisiciones plazos que no superen la Vigencia Fiscal</t>
  </si>
  <si>
    <t>Plan Anual de Adquisiciones</t>
  </si>
  <si>
    <t>2.1.3.8. Hallazgo Administrativo, por el incumplimiento de las obligaciones del supervisor de los contratos 001 y 316 de 2016 (Se retira incidencia disciplinaria).</t>
  </si>
  <si>
    <t>2.1.3.10. Hallazgo Administrativo con presunta incidencia disciplinaria por falta de suscripción del acta de inicio del contrato 108 de 2016 por parte de la supervisora del contrato.</t>
  </si>
  <si>
    <t>2.1.3.12.  Hallazgo  Administrativo con presunta incidencia disciplinaria por falta de justificación razonable que soporte la adición y prorroga No. 02 del contrato 108 de 2016.</t>
  </si>
  <si>
    <t>Modificar el  manual de  contratacion ,  estableceindo las modificaciones  como  un instrumento  excepcional que se utilice por  necesidades del servicio y/o la ocurrencia de situaciones imprevisibles al inicio del  contrato y/o  convenio y   debidamente justificadas  por el  suoervisor.</t>
  </si>
  <si>
    <t xml:space="preserve">Manual  modificado </t>
  </si>
  <si>
    <t>2.1.3.13.  Hallazgo Administrativo por la indebida asignación de los honorarios al contratista en el contrato 202-2016. - Se retira la incidencia disciplinaria y fiscal.</t>
  </si>
  <si>
    <t>Establecer conmo  requisito de la contratacion  un certificado  suscrito  por  el jefe del area solicitante  en el  que  se realice el estudio de idoneidad y  las  equivalencias descritas en la tabla de honorarios vigente.</t>
  </si>
  <si>
    <t>Documento donde se establezca como requisito un certificado de idoneiudad y experiencia</t>
  </si>
  <si>
    <t>2.1.3.14. Hallazgo Administrativo con presunta incidencia disciplinaria por falta de justificación razonable que soporte otro si No. 02 en donde se realizó la adición No. 02 del contrato 304 de 2016 y por el incumplimiento de las obligaciones de supervisión. – se retira la incidencia fiscal</t>
  </si>
  <si>
    <t>2.1.3.16. Hallazgo administrativo con presunta incidencia fiscal y disciplinaria por la suscripción del contrato de prestación de servicios 09 de 2016, sin la verificación del cumplimiento de la experiencia requerida, de conformidad con el documento expedido por la dirección de gestión corporativa</t>
  </si>
  <si>
    <t>Modificar el  manual de  contratacion ,  estableceindo como  requisito previo  para la contratacion la  verificacion del cimplimineto de  diligenciamiento  de la informacion de la  hoja de vida  con el carge  de los  respectivos  soportes en el sistema SIDEAP, exigido en el Decreto 367 de 2014 y la Circular 34 del mismo año.</t>
  </si>
  <si>
    <t xml:space="preserve">2.1.3.17.  Hallazgo administrativo con presunta incidencia disciplinaria por la suscripción del contrato de prestación de servicios 101 de 2016, sin la verificación del cumplimiento de la experiencia requerida, de conformidad con el documento expedido por la dirección de gestión corporativa, </t>
  </si>
  <si>
    <t>2.1.3.18. Hallazgo administrativo por la omisión de los plazos establecidos en el Decreto 1082 de 2015, para efectos de limitar la convocatoria a Mipymes en el proceso SDHT-SA-BSCTU-002-2016, del cual se derivó el contrato 221 de 2016. (Se retira incidencia disciplinaria).</t>
  </si>
  <si>
    <t>Adelantar los procesos contractuales a través del SECOP II</t>
  </si>
  <si>
    <t>2.1.3.19. Hallazgo administrativo con presunta incidencia disciplinaria por vulneración al principio de planeación y responsabilidad en la contratación estatal en el contrato 221 de 2016</t>
  </si>
  <si>
    <t>Aplicar la Guia para la Elaboraciòn de Estudios del Sector establecida en el literal B del segundo enciso " Estructura de Anàlisis Econòmico".</t>
  </si>
  <si>
    <t>2.1.3.20.  Hallazgo administrativo con presunta incidencia disciplinaria y fiscal por la suscripción del convenio de cooperación internacional 293 de 2016, vulnerando los lineamientos del artículo 20 de la Ley 1150 de 2007, causando con esto un detrimento patrimonial en la suma de $349.036.642,35</t>
  </si>
  <si>
    <t>Modificar el manual de contratacion incluyendo el procedimiento previo a la suscripción de  convenios  de cooperacion  internacional, en el  que se establezca entre los supuestos para contratar , la justificacion  de la necesidad de la contratacion, incluyendo  las  ventajas en terminos de  costo- beneficio para la  entidad.</t>
  </si>
  <si>
    <t>Subsecretaría de Planeación y políticas</t>
  </si>
  <si>
    <t xml:space="preserve">Reiterar, con el apoyo de los actores encargados de la cooperación internacional en Colombia, la naturaleza del acuerdo jurídico suscrito con el PNUD, para garantizar que el convenio no involucra ni administración de recursos ni tercerización de actividades. </t>
  </si>
  <si>
    <t>2.1.3.21. Hallazgo administrativo con presunta incidencia disciplinaria por la vulneración al artículo 50 de la ley 789 de 2002 y 23 de la ley 1150 de 2007, en el contrato 390 de 2016.</t>
  </si>
  <si>
    <t>2.1.3.22. Hallazgo administrativo con presunta incidencia disciplinaria por la suscripción del convenio de asociación 435 de 2016, vulnerando los lineamientos del Decreto 777 de 1992.</t>
  </si>
  <si>
    <t>Cumplir con los procesos contractuales de acuerdo con lo establecido en el Decreto 092 de 2017.</t>
  </si>
  <si>
    <t>Procesos contractuales</t>
  </si>
  <si>
    <t xml:space="preserve">Al corte del seguimiento no se han suscrito convenio de asociación que permita evidenciar el cumplimiento de la acción de mejora. 
Considerando que la acción se vence el 31/07/2018, se sugiere evaluar si la Entidad proyecta celebrar contratos o convenios bajo el Decreto 092 de 2017 y, de no ser así, determinar si es procedente un ajuste a la acción, al indicador o a la meta considerando la Resolución Reglamentaria No. 069 de 2015 en su articulo 8° de la Contraloría de Bogotá. </t>
  </si>
  <si>
    <t>INCUMPLIDA</t>
  </si>
  <si>
    <t>Subdirección Administrativa 
/Todas las dependencias</t>
  </si>
  <si>
    <t>2.1.3.23. Hallazgo Administrativo con presunta incidencia disciplinaria por vulneración al numeral 4 literal c del artículo 2 de la ley 1150 de 2007, en lo referente a la celebración de contratos interadministrativos cuando las obligaciones derivadas del mismo no tengan relación directa con el objeto de la entidad ejecutora, así como por vulneración al artículo 2.2.1.1.1.6.1 del Decreto 1082 de 2015, por la indebida elaboración del análisis del sector, en el contrato 451 de 2016.</t>
  </si>
  <si>
    <t>Realizar seguimiento  periódicamente al Plan Anual de Adquisiciones establecido para la vigencia</t>
  </si>
  <si>
    <t>Documento de seguimiento</t>
  </si>
  <si>
    <t>Seguimientos  programados/
Seguimiento reaaizados</t>
  </si>
  <si>
    <t>Subdirección Administrativa y supervisores</t>
  </si>
  <si>
    <t>2.1.3.25.  Hallazgo Administrativo con presunta incidencia disciplinaria y fiscal por la indebida autorización de los pagos realizados dentro del contrato 450 de 2013 por la suma $555.170.400, en tanto los productos contratados no fueron debidamente entregados conforme lo pactado contractualmente.</t>
  </si>
  <si>
    <t xml:space="preserve">Capacitar al personal de la entidad que ha sido designado como supervisor en las funciones que debe desempeñar. </t>
  </si>
  <si>
    <t>Capacitaciones</t>
  </si>
  <si>
    <t>2.1.3.26 Hallazgo Administrativo por la falta de gestión para adelantar el proceso de liquidación del contrato 450 de 2013</t>
  </si>
  <si>
    <r>
      <rPr>
        <b/>
        <sz val="14"/>
        <rFont val="Times New Roman"/>
        <family val="1"/>
      </rPr>
      <t xml:space="preserve">Noviembre 2017: </t>
    </r>
    <r>
      <rPr>
        <sz val="14"/>
        <rFont val="Times New Roman"/>
        <family val="1"/>
      </rPr>
      <t xml:space="preserve"> No se evidenció que durante el período entre Agosto y Noviembre se hayan ejecutado las capacitaciones. 
</t>
    </r>
    <r>
      <rPr>
        <b/>
        <sz val="14"/>
        <rFont val="Times New Roman"/>
        <family val="1"/>
      </rPr>
      <t xml:space="preserve">Alerta: </t>
    </r>
    <r>
      <rPr>
        <sz val="14"/>
        <rFont val="Times New Roman"/>
        <family val="1"/>
      </rPr>
      <t xml:space="preserve">
Si la Subdirección Administrativa no ejecuta las capacitaciones a los supervisores se corre un alto riesgo de incumplimiento y por tanto la Oficina de Control Interno no puede conceptuar favorablemente su estado de avance lo que implicaría no lograr cerrar la acción, que puede derivar en una responsabilidad disciplinaria.
</t>
    </r>
    <r>
      <rPr>
        <b/>
        <sz val="14"/>
        <rFont val="Times New Roman"/>
        <family val="1"/>
      </rPr>
      <t xml:space="preserve">Recomendación:
1. </t>
    </r>
    <r>
      <rPr>
        <sz val="14"/>
        <rFont val="Times New Roman"/>
        <family val="1"/>
      </rPr>
      <t xml:space="preserve">Ejecutar de manera prioritaria las tres capacitaciones proyectadas antes del mes de Febrero de 2018 a la totalidad de los servidores públicos y/o contratistas que fungen como supervisores.
2. Considerando los recientes cambios en personal directivo y la coyuntura que implicará la celebración de contratos de prestación de servicios y la ley de garantías electorales, entre otras coyunturas, se sugiere evaluar la procedencia de ampliar la fecha de cumplimiento acción considerando la Resolución Reglamentaria No. 069 de 2015 en su articulo 8° de la Contraloría de Bogotá. Por tanto, si se requiere el ajuste, debe allegarse la respectiva modificación y justificación antes del 15 de Enero de 2018. Si la Subdirección Administrativa no ejecuta las capacitaciones a los supervisores se corre un alto riesgo de incumplimiento y por tanto la Oficina de Control Interno no puede conceptuar favorablemente su estado de avance lo que implicaría no lograr cerrar la acción, que puede derivar en una responsabilidad disciplinaria.
</t>
    </r>
    <r>
      <rPr>
        <b/>
        <sz val="14"/>
        <rFont val="Times New Roman"/>
        <family val="1"/>
      </rPr>
      <t>Abril 2018:</t>
    </r>
    <r>
      <rPr>
        <sz val="14"/>
        <rFont val="Times New Roman"/>
        <family val="1"/>
      </rPr>
      <t xml:space="preserve"> El àrea no remitiò avance ni soportes . Avance 0%</t>
    </r>
    <r>
      <rPr>
        <b/>
        <sz val="14"/>
        <rFont val="Times New Roman"/>
        <family val="1"/>
      </rPr>
      <t xml:space="preserve">
Alerta: </t>
    </r>
    <r>
      <rPr>
        <sz val="14"/>
        <rFont val="Times New Roman"/>
        <family val="1"/>
      </rPr>
      <t xml:space="preserve">Establecer un plan de choqe a fin de cumplir a la mayor brevedad posible la accion establecida, toda vez que se encuentra incumplida.
</t>
    </r>
    <r>
      <rPr>
        <b/>
        <sz val="14"/>
        <rFont val="Times New Roman"/>
        <family val="1"/>
      </rPr>
      <t>Agosto 2018:</t>
    </r>
    <r>
      <rPr>
        <sz val="14"/>
        <rFont val="Times New Roman"/>
        <family val="1"/>
      </rPr>
      <t xml:space="preserve"> El àrea aunque informa que con el Memorando No. 3-2018-04921 del 10 de seprtiembre de 2018, este no procede teniendo en cuenta que el cortte de este seguimiento es a 31 de agosto de 2018. Avance 0%
</t>
    </r>
    <r>
      <rPr>
        <b/>
        <sz val="14"/>
        <rFont val="Times New Roman"/>
        <family val="1"/>
      </rPr>
      <t>Alerta:</t>
    </r>
    <r>
      <rPr>
        <sz val="14"/>
        <rFont val="Times New Roman"/>
        <family val="1"/>
      </rPr>
      <t xml:space="preserve"> Establecer Plan de choque para dar cumplimiento de manera inmediata, toda vez que se materializò el riesgo de acciòn INCUMPLIDA y podria generar un presunto proceso disciplinario como lo establece la Resoluciòn Reglamentaria 012 de 2018 dela Contralorìa de Bogotrà en su capitulo VI.</t>
    </r>
  </si>
  <si>
    <t xml:space="preserve">2.1.3.27.1. Hallazgo Administrativo con incidencia Disciplinaria: Por suscribir el acta de terminación anticipada y liquidación de mutuo acuerdo del convenio 200 de 2012, con inexactitudes, sin concordancia con las decisiones del Comité Operativo, </t>
  </si>
  <si>
    <t>Ajustar el formato de acta de liquidación PS-02-FO249-V6  con formulas  que  minimicen el  margen de error en cifras, avalado  por el  supervisor .</t>
  </si>
  <si>
    <t>2.1.3.27.2.  Hallazgo Administrativo con presunta incidencia Disciplinaria y Fiscal: Por el pago de $1.881.883.929 en 59 contratos suscritos en cumplimiento del Convenio 200 de 2012, sin la entrega de productos que permitieran la generación de 1965 Subsidios Distritales de Vivienda en Especie</t>
  </si>
  <si>
    <t>2.1.3.28.1.  Hallazgo Administrativo con presunta incidencia disciplinaria por la falta al principio de planeación, debido a la celebración del Convenio 464 de 2016, sin tener en cuenta las razones técnicas, financieras y administrativas que llevaron a la liquidación del Convenio 373 de 2015</t>
  </si>
  <si>
    <t>Incluir en los Estudios Previos los antecedentes de los Proyectos de Inversiòn a que haya lugar.</t>
  </si>
  <si>
    <t>Subdirección Financiera</t>
  </si>
  <si>
    <t>2.1.4.8.2.1. Hallazgo Administrativo por presentar inconsistencias en las cifras reportadas e inoportuna ejecución de las reservas presupuestales de la vigencia 2015 no ejecutadas en el 2016.</t>
  </si>
  <si>
    <t>Presentar de manera mensual un  informe de  ejecución de la Reserva Constituida.</t>
  </si>
  <si>
    <t>Informe de Ejecución de Reservas</t>
  </si>
  <si>
    <t>2.1.4.8.3.1. Hallazgo Administrativo por deficiencias en la gestión oportuna para la aplicación de los recursos conforme a los principios de planeación y de anualidad que obliga a la constitución de reservas al cierre de la vigencia 2016.</t>
  </si>
  <si>
    <t>Presentación de manera mensual la ejecución de la Vigencia.</t>
  </si>
  <si>
    <t>Informe de Ejecución de Vigencia.</t>
  </si>
  <si>
    <t>2.1.4.8.4.1. Hallazgo Administrativo: Por la inoportuna gestión para depurar los pasivos exigibles de $54.927.616.450.</t>
  </si>
  <si>
    <t>Elaborar documento guia para la conciliación de los pasivos exigibles de la entidad</t>
  </si>
  <si>
    <t>Guía elaborada</t>
  </si>
  <si>
    <t>Subsecretaria de Coordinación Operativa</t>
  </si>
  <si>
    <t>2.2.1.1. Hallazgo Administrativo con presunta incidencia Disciplinaria: Por falta de planeación en la estructuración y en el comportamiento de los recursos programados para la Meta 1. “Gestionar 3 proyectos asociativos en las intervenciones urbanas públicas priorizadas”.</t>
  </si>
  <si>
    <t>Revisar los indicadores establecidos para los proyecto de inversión vigentes, con el fin de verificar la medición eficaz de la meta.</t>
  </si>
  <si>
    <t xml:space="preserve">Hoja de vida de indicador revisadas.
</t>
  </si>
  <si>
    <t>Elaborar reporte de cumplimiento  validado por el responsable de cada componente, con el fin de  fortalecer el seguimiento a la ejecución de las metas establecidas en los proyectos de inversión.</t>
  </si>
  <si>
    <t>Reportes</t>
  </si>
  <si>
    <t>a</t>
  </si>
  <si>
    <t>Subsecretaría de Gestión Financiera</t>
  </si>
  <si>
    <t>2.2.1.3. Hallazgo Administrativo con presunta Incidencia Disciplinaria: Por Incumplimiento de la Meta No.11: “Generar 2.302 subsidios en especie para hogares en proyectos de vivienda de interés prioritario”, para la vigencia 2016.</t>
  </si>
  <si>
    <t>Realizar seguimiento periódico al avance de las metas definidas en el plan de acción y reportar las causas que llegaren a implicar una eventual reprogramación.</t>
  </si>
  <si>
    <t xml:space="preserve">Informes de Seguimiento </t>
  </si>
  <si>
    <t xml:space="preserve">Informes de seguimiento trimestrales </t>
  </si>
  <si>
    <t>2.2.1.4. Hallazgo Administrativo con presunta Incidencia Disciplinaria: Por inconsistencias en el registro del valor de los subsidios realmente generados, en cumplimiento de la Meta 11</t>
  </si>
  <si>
    <t>Coordinar la conciliación de la información de las áreas involucradas.</t>
  </si>
  <si>
    <t>Reunión</t>
  </si>
  <si>
    <t>2.2.1.5. Hallazgo Administrativo con Presunta Incidencia Disciplinaria por falta de planeación en la estructuración y en el comportamiento de los recursos programados para la meta 11 del proyecto 488</t>
  </si>
  <si>
    <t>2.3.1.1.1.1. Hallazgo Administrativo: Por Sobre estimación de $4.535.870.135 en el saldo de la Cuenta 140102 Deudores, Ingresos no Tributarios - Multas. por la 60 causación de resoluciones de Multa no ejecutoriadas según la Subsecretaria de Inspección y Vigilancia y Control de Vivienda</t>
  </si>
  <si>
    <t>Discriminar contablemente  el saldo  de la cuenta deudores,  teniendo en cuenta los actos administrativos en  etapa  de cobro persuasivo y etapa de cobro coactivo.</t>
  </si>
  <si>
    <t xml:space="preserve">Cuenta Contable a nivel Auxiliar  discriminada. </t>
  </si>
  <si>
    <t>Generar lineamientos al interior de la entidad, en los que se indique a las áreas los plazos para realizar el envío de información a la Subdirección Financiera a fin de generar mayor fluidez en la información</t>
  </si>
  <si>
    <t>Lineamientos generados</t>
  </si>
  <si>
    <t>2.3.1.1.1.2. Hallazgo Administrativo: Por menor valor de $866.067.891 en el saldo por cobrar de los Deudores de los procesos sancionatorios de multa en cobro coactivo reportados en la Base de Datos de la SDHT frente a los reportes de la Subdirección de Ejecuciones Fiscales de la Secretaria de Hacienda Distrital.</t>
  </si>
  <si>
    <t>Generar lineamientos al interior de la entidad, en el que se indique a las áreas los plazos para realizar el envío de información a la Subdirección Financiera a fin de generar mayor fluidez en la información</t>
  </si>
  <si>
    <t>2.3.1.1.1.3. Hallazgo Administrativo: Por Sobreestimación de $252.337.863 en el saldo de la Cuenta 140102 Deudores, Ingresos no Tributarios - Multas, por presentar resoluciones de Multa Incobrables según el Comité de Sostenibilidad Contable de la SDHT</t>
  </si>
  <si>
    <t xml:space="preserve">Realizar la depuración de la cuenta contable 140102  según la etapa de cobro en que se encuentre el acto administrativo, y lo establecido en los documentos soporte.  </t>
  </si>
  <si>
    <t>Comprobante Contable  de ajuste.</t>
  </si>
  <si>
    <t xml:space="preserve">2.3.1.2.1. Hallazgo Administrativo: Por presentar subestimado el saldo de la Cuenta 819090 - Cuentas de Orden - Derechos Contingentes - Otros Derechos Contingentes en $4.531.911.409 por el no registro de Multas no ejecutoriadas
según la Subsecretaria de Inspección y Vigilancia y Control de Vivienda.
</t>
  </si>
  <si>
    <t>SICV-Subdirección Financiera.</t>
  </si>
  <si>
    <t>2.3.1.2.2. Hallazgo Administrativo: Por presentar incertidumbre en $1.652.059.967 en el saldo por cobrar de los Deudores de los procesos sancionatorios de multa ejecutoriados reportados en la Base de Datos de la SDHT.</t>
  </si>
  <si>
    <t>Identificar el estado de los actos administrativos  por tercero  que conforman el saldo $1.652.059.967, determinando  la situación  real de cada resolución no ejecutoriada.</t>
  </si>
  <si>
    <t>Subsecretaría de Inspección Vigilancia y Control de Vivienda</t>
  </si>
  <si>
    <t>2.3.1.3.1. Hallazgo Administrativo: Por no revelar en las Notas a los Estados Contables la conformación del saldo de la cuenta "142013 - Anticipos para proyectos de inversión" según los tipos de proyectos de inversión a los cuales se efectuaron los desembolsos</t>
  </si>
  <si>
    <t>Continuar  con la revelación de los hechos económicos en las Notas a los Estados Financieros,  de acuerdo con lo establecido en el Régimen de Contabilidad Publica vigente.</t>
  </si>
  <si>
    <t xml:space="preserve">Notas Estados Financieros </t>
  </si>
  <si>
    <t>2.3.1.3.2. Hallazgo Administrativo: Por presentar Subestimado en $7.794.958.500 el saldo del tercero Caja de compensación familiar Compensar presentado dentro de la cuenta "142013 - Anticipos para proyectos de inversión" al presentar un saldo negativo de $2.936.565.900 que no corresponde al saldo a diciembre 31 de 2016.</t>
  </si>
  <si>
    <t xml:space="preserve">Mantener el tercero "Caja de compensación Familiar " como se encuentra registrado en  la actualidad en la cuenta 142013 (la reclasificación se realizo en el mes de enero de 2017 antes de la solicitud de información por parte del equipo auditor). </t>
  </si>
  <si>
    <t xml:space="preserve">Comprobante de ajuste </t>
  </si>
  <si>
    <t>2.3.1.3.3. Hallazgo Administrativo: Por subestimación en el saldo de la cuenta "142013 - Anticipos para proyectos de inversión" por el no registro de giros efectuados por $59.037.420.</t>
  </si>
  <si>
    <t>Registrar los desembolsos   de convenios firmados con cargo a proyectos de inversión, en la cuenta 1908 Recursos entregados en administración, de acuerdo con los documentos soporte.</t>
  </si>
  <si>
    <t>Auxiliar de cuenta 1908</t>
  </si>
  <si>
    <t>Auxiliar de cuenta 1908 con saldo razonable.</t>
  </si>
  <si>
    <t>2.3.1.3.4. Hallazgo Administrativo: Por presentar una sobrestimación por $1.511.577.678 en el saldo de la cuenta 142013 - Anticipos para proyectos de inversión de la Constructora Capital Bogotá, al no' haber efectuado el registro del recibo de 38 viviendas con ocasión a la ejecución del Contrato de Compraventa 403 de 2013 por $1.511.577.678</t>
  </si>
  <si>
    <t>Efectuar la legalización  de las 38 viviendas  con ocasión a la ejecución del Contrato de Compraventa 403 de 2013 por $1.511.577.678., con los documentos soporte idóneos.</t>
  </si>
  <si>
    <t xml:space="preserve">Auxiliar de cuenta 142013 </t>
  </si>
  <si>
    <t>2.3.1.3.4. Hallazgo Administrativo: Por presentar una sobrestimación por $1.511.577.678 en el saldo de la cuenta 142013 - Anticipos para proyectos de inversión de la Constructora Capital Bogotá, al no haber efectuado el registro del recibo de 38 viviendas con ocasión a la ejecución del Contrato de Compraventa 403 de 2013 por $1.511.577.678</t>
  </si>
  <si>
    <t>Realizar una mesa de trabajo para establecer acciones encaminadas a que las dependencias suministren oportunamente la información necesaria a la Subdirección financiera.</t>
  </si>
  <si>
    <t>Acta y lista de Asistencia</t>
  </si>
  <si>
    <r>
      <t xml:space="preserve">Noviembre 2017: Se aporta acta No. 004 del 29 de Septiembre de 2017 la cual refiere aspectos relacionados con la legalización de subsidios.
Observación: El acta citada no da cuenta del establecimiento de acciones encaminadas a que las dependencias suministren oportunamente la información necesaria a la Subdirección Financiera. Por lo anterior, la evidencia no pertinente a la acción planteada.
Recomendaciones:
1. Celebrar la mesa de trabajo con los involucrados en el reporte de la información a la Subdirección Financiera y documentar su ejecución, con el propósito de contar con las evidencias suficientes para gestionar el cierre de la acción. 
2. Su sugiere concretar la acción durante el primer bimestre de la vigencia 2018 incorporando los requisitos del Nuevo Marco Normativo de Regulación Contable describiendo las actividades de conciliación.
3. La Oficina de Control Interno debe verificar durante el primer bimestre la ejecución efectiva de la acción para someterla a la verificación de la Contraloría de Bogotá con ocasión del desarrollo de la Auditoría de Regularidad de la vigencia 2017.
</t>
    </r>
    <r>
      <rPr>
        <b/>
        <sz val="14"/>
        <rFont val="Times New Roman"/>
        <family val="1"/>
      </rPr>
      <t xml:space="preserve">Diciembre:: </t>
    </r>
    <r>
      <rPr>
        <sz val="14"/>
        <rFont val="Times New Roman"/>
        <family val="1"/>
      </rPr>
      <t xml:space="preserve">Se evidenciaron reuniones mensuales entre la Subsecretaria de Gestión Financiera (Subdirección de Recursos Públicos) y la Subdirección Financiera en donde se tratan temas relacionados con la legalización de subsidios. Durante el cuarto trimestre, producto de esas reuniones se suscribieron las siguientes actas de reunión: · 01-2017 del 10 de agosto de 2017 · 03-2017 del 15 de septiembre de 2017 · 04-2017 del 29 de septiembre de 2017 · 05-2017 del 18 de octubre de 2017 · 06-2017 del 31 de octubre de 2017 · 07-2017 del 17 de noviembre de 2017 · 08-2017 del 30 de noviembre de 2017 · 09-2017 del 19 de diciembre de 2017. También se realizaron reuniones con: · Subsecretaría Jurídica relacionadas con el aplicativo SIPROJWEB (Listado de asistencia del 01 de diciembre de 2017) · Conciliación de cuentas reciprocas: o Caja de Vivienda Popular (Listado de asistencia 29 de noviembre de 2018) o Áreas internas: Subsecretaria de Inspección, Vigilancia y Control Interno, Subdirección de Recursos Públicos, Empresa Asesora Parker Randall Colombia, Subdirección Financiera .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t>
    </r>
    <r>
      <rPr>
        <b/>
        <sz val="14"/>
        <rFont val="Times New Roman"/>
        <family val="1"/>
      </rPr>
      <t>Agosto 2018:</t>
    </r>
    <r>
      <rPr>
        <sz val="14"/>
        <rFont val="Times New Roman"/>
        <family val="1"/>
      </rPr>
      <t xml:space="preserve"> Se evidenció el "COMPROBANTE AJUSTES CONTA" del período: Agosto de 2017 por valor de $1.536.336.678 - Descripción: LEG. CONT. 403/2013 - constructora capital.  Mediante Memorando 3-2017-70112 del 29-08-2017 la Subdirección de Recursos Públicos informa los beneficiarios de la sentencia T-908 de 2012 que deben ser legalizados (Contrato 403-2013). Se evidenciaron nueve (9) actas de seguimento a las legalizciones de subsidios del año 2017 y seis (6) actas suscritas durante la vigencia 2018 en donde se evidencia gestiòn para mejorar el flujo de informaciòn relacionada con la legalizaciòn de subsidios. 
</t>
    </r>
  </si>
  <si>
    <t>2.3.1.3.5. Hallazgo Administrativo. Por Sobreestimación de $43.439.411.257 en el saldo de la cuenta "142013 - Anticipos para proyectos de inversión" por no efectuar el registro de la legalización de VIP entregadas y escrituradas a favor del beneficiario del subsidio de vivienda en especie, en cumplimiento de los Proyectos Asociativos de Vivienda.</t>
  </si>
  <si>
    <t>Efectuar la legalización  de las VIP entregadas y escrituradas a favor del beneficiario del subsidio de vivienda en especie por valor de $43.439.411,257, en cumplimiento de los Proyectos Asociativos de Vivienda, con los documentos soportes idóneos.</t>
  </si>
  <si>
    <t>Auxiliar de cuenta 142013</t>
  </si>
  <si>
    <t>2.3.1.4.1. Hallazgo Administrativo. Por sobrestimación de $243.439.347,22 y Subestimación de $1.426.337.906,17 en el saldo de la cuenta 14240201 Recursos entregados en Administración - Subsidio de Vivienda con ocasión al registro de la ejecución de los Convenios 359 de 2013, 407 de 2013 y 464 de 2016 suscritos con Metrovivienda, sin contar con los soportes correspondientes.</t>
  </si>
  <si>
    <t>Realizar el proceso de conciliación de los desembolsos efectuados por parte de la Entidad con entidades ejecutoras, de acuerdo con los documentos soporte suministrados por los supervisores designados.</t>
  </si>
  <si>
    <t>Auxiliar de la cuenta 14240201</t>
  </si>
  <si>
    <t>2.3.1.4.2.1. Hallazgo Administrativo con presunta Incidencia Disciplinaria: Por Subestimación por $1.030.582.556 en el saldo de la cuenta 14240201 Recursos entregados en Administración - Subsidio de vivienda al registrar la Transferencia de Suelo a la ERDU por un menor valor del costo histórico de los Predios.</t>
  </si>
  <si>
    <t>Realizar la reversion del gasto a una cuenta por cobrar entre tanto se identifican los soportes que dieron origen al registro de los hechos economicos y realizar los ajustes a los que haya lugar.</t>
  </si>
  <si>
    <t>Registro contable
Comunicaciones enviadas a la ERU</t>
  </si>
  <si>
    <t>Realizar la reversión del movimiento contable
Comunicaciones con la ERU</t>
  </si>
  <si>
    <t>2.3.1.4.3. Hallazgo Administrativo con presunta incidencia Disciplinaria: Por Subestimación del Saldo de la Cuenta 14240201 Recursos entregados en Administración - Subsidio de Vivienda en $2.073.818.512 por no presentar el saldo no ejecutado del Convenio 200 de diciembre 20 de 2012 - Empresa de Renovación y Desarrollo Urbano</t>
  </si>
  <si>
    <t>Ajustar el formato de acta de liquidación PS-02-FO249-V6 con fórmulas que minimicen el margen de error en cifras, avalado por el supervisor.</t>
  </si>
  <si>
    <t>2.3.1.4.4. Hallazgo Administrativo: Por subestimación del Saldo de la Cuenta 14240201 Recursos entregados en Administración - Subsidio de Vivienda en $473.750.000 por no registrar la orden de pago No. 2050 de 2016 del 120 Convenio 435 de Agosto 31 de 2016 - Fundación Orbis.</t>
  </si>
  <si>
    <t>Registrar los desembolsos   de convenios firmados con cargo a proyectos de inversión, en la cuenta que corresponda considerando sise debe llevar a cuentas de balance o de resultado</t>
  </si>
  <si>
    <t>Registros contables</t>
  </si>
  <si>
    <t>Realizar registros contables de acuerdo con el tipo de operación</t>
  </si>
  <si>
    <t>2.3.1.4.5. Hallazgo Administrativo: Por mora en la ejecución del proyecto de vivienda Asociación de Vivienda Caminos de Esperanza y la no revelación de su estado en las notas a los Estados Contables.</t>
  </si>
  <si>
    <t>Establecer lineamientos en los que se solicite a las áreas brindar mayor información respecto del desarrollo de las actividades misionales de la Secretaría.
Realizar reuniones para socializar los lineamientos.</t>
  </si>
  <si>
    <t>Documento
Acta y lista de Asistencia</t>
  </si>
  <si>
    <t>Lineamientos generados
Mesa de trabajo realizada</t>
  </si>
  <si>
    <t>2.3.1.4.6 Hallazgo Administrativo: Por sobrestimación del saldo de la cuenta 142402 Recursos Entregados en Administración - Subsidios de Vivienda por $87.357.904.431 al presentar saldos de convenios interadministrativos sobre los cuales se constituyó fiducia mercantil</t>
  </si>
  <si>
    <t>Remitir comunicación a los supervisores en la cual se solicite  indiquen para los convenios de los que son supervisores, para cuáles se constituyó fiducia mercantil o encargo fiduciario y a partir de dicha información realizar el correcto registro de acuerdo con la naturaleza de la operación.</t>
  </si>
  <si>
    <t>Comunicación dirigida a los supervisores
Reclasificaciones</t>
  </si>
  <si>
    <t>Subsecretaria de Gestión Financiera y  la Subdirección Financiera</t>
  </si>
  <si>
    <t>2.3.1.5.1. Hallazgo Administrativo: Por Sobrestimación por $2.757.857.350 en el saldo 2.3.1.51. de la cuenta 151002 inventario - Mercancías en Existencias - Terrenos al presentar un saldo inexistente.</t>
  </si>
  <si>
    <t>Realizar la reclasificación a una cuenta por cobrar entre tanto se identifican los soportes que dieron origen al registro de los hechos economicos y realizar los ajustes a los que haya lugar.</t>
  </si>
  <si>
    <t>Registro contable
Mesas de trabajos a la ERU</t>
  </si>
  <si>
    <t>Oficina Asesora de Control Interno</t>
  </si>
  <si>
    <t>2.3.1.7.1. Hallazgo Administrativo: Por debilidades en la evaluación del Control Interno  Contable ven el contenido de su Informe.</t>
  </si>
  <si>
    <t>Realizar una evaluación al “Sistema de Control Interno Contable” enfocándose en las cuentas representativas de los Estados Financieros de la Entidad y en especial las que han sido objeto de observaciones de la Contraloría de Bogotá.</t>
  </si>
  <si>
    <t>Informes de Control Interno Contable</t>
  </si>
  <si>
    <t>Informe elaborado</t>
  </si>
  <si>
    <t>Incorporar en el informe de Control Interno Contable con corte a 31 de diciembre de 2018 el seguimiento a las acciones de los hallazgos que se encuentren en el Plan de Mejoramiento vigente suscrito con la Contraloría de Bogotá y que corresponden al componente contables y financieros.</t>
  </si>
  <si>
    <t>Informes de Control Interno Contable anual con seguimiento a acciones del PM suscrito con la CB.</t>
  </si>
  <si>
    <t xml:space="preserve">Informe </t>
  </si>
  <si>
    <t>FILA_67 ( Fila NN</t>
  </si>
  <si>
    <t>NN</t>
  </si>
  <si>
    <t>2.1.1.24</t>
  </si>
  <si>
    <t>2.1.1.24. Hallazgo Administrativo con Presunta Incidencia Disciplinaria Por pago de seis viviendas y solamente hay soportes de entrega de cinco viviendas en el Contrato de Compra Venta No. 420 suscrito el 18 noviembre de 2013</t>
  </si>
  <si>
    <t>Continuar con los trámites que adelanta la entidad a fin de dar cabal cumplimiento a la Sentencia T-908 de 2012, lo cual incluye la asignación de las viviendas a los hogares tutelados, en el marco de lo cual se continuará con las gestiones para ofertar a dichos hogares el inmueble que del contrato 420 no ha sido asignado</t>
  </si>
  <si>
    <t>Número de viviendas del Contrato 420 asignadas / Número total de viviendas del Contrato 420 * 100</t>
  </si>
  <si>
    <t>Se evidencia que el Juzgado 71 Civil Municipal emite acto de cumplimiento de la Sentencia T-908/12 el 20 de enero de 2015, por lo que la acción fue cumplida y queda a espera de cierre por parte de la Contraloría Distrital en el próximo seguimiento. Nota: Este hallazgo no se fue objeto de verificación en las auditorias de Contraloría vigencias 2014, 2015 y 2016. Se cuenta con contrato de Compraventa 420 de 2013  y la sentencia T 908 de 2012 . Se recopiló información de la asignación de las viviendas. CUMPLIDA.</t>
  </si>
  <si>
    <t>2.1.1.6    Hallazgo Administrativo con Incidencia Fiscal y presunta inicidencia Disciplinaria por configurarse la pérdida de fuerza de ejecutoria de una Resolución de Multa por $10.266.576.</t>
  </si>
  <si>
    <t>Realizar seguimiento y control al area de notificaciones con el fin de verificar  los actos administrativos sancionatorios para que  esten ejecutoriados</t>
  </si>
  <si>
    <t>Seguimiento de actos administrativos ejecutoriados</t>
  </si>
  <si>
    <t>FILA_70 ( Fila NN- NO esta REGISTRADO EN SIVICOF )</t>
  </si>
  <si>
    <t>2.1.1.7</t>
  </si>
  <si>
    <t>Subsecretaría de Coordinación Operativa</t>
  </si>
  <si>
    <t>2.1.1.7. Hallazgo Administrativo, por diferencias en los giros efectuados en el tercer pago y el anexo Técnico No. 1 Modificado del Convenio 303/2013</t>
  </si>
  <si>
    <t xml:space="preserve">
Continuar con el seguimiento al convenio  303 de 2013  mediante el Comité establecido para tal fin, dejando registro específico sobre la destinación de los recursos generados por las diferencias entre los presupuestos oficiales de los procesos contractuales y los valores finales de las adjudicaciones de los mismos .
</t>
  </si>
  <si>
    <t>Número total de reuniones del Comité de Seguimiento del Convenio 303 de 2013 realizadas, en las que se detalle la destinación de los recursos / Número de reuniones del Comité de Seguimiento del Convenio 303 de 2013 programadas para verificar el detalle de la destinación de los recursos * 100</t>
  </si>
  <si>
    <t xml:space="preserve">100%
</t>
  </si>
  <si>
    <t xml:space="preserve">El proceso continuo realizando los comités de Seguimiento al Convenio Interadministrativo 303 de 2013 suscrito entre la SDHT y la CVP como se evidencia en los soportes de los comités 16 y 17 realizados el  06-04-2016 y 23-04-2016 respectivamente. El Convenio 303 de 2013 se encuentra liquidado.
</t>
  </si>
  <si>
    <t>SDHT Junio 2012 a Oct 31 de 2017 Vig 2017</t>
  </si>
  <si>
    <t xml:space="preserve">Incluir en el Reglamento Operativo lineamientos para el reintegro de recursos por parte de los oferentes de proyectos. 
</t>
  </si>
  <si>
    <t>Reglamento operativo con lineamientos para el integro de recursos</t>
  </si>
  <si>
    <t>Actualizar el procedimiento del SIG PM06-PR06 Reintegro de recursos de subsidios</t>
  </si>
  <si>
    <t>Procedimiento de reintegro de recursos de subsidios actualizado</t>
  </si>
  <si>
    <t>3.3.1.2. Hallazgo Administrativo con presunta Incidencia Disciplinaria: Por falta de control y seguimiento oportuno a los Rendimientos Financieros generados con los recursos de los SDVE.</t>
  </si>
  <si>
    <t>Definir el procedimiento mediante el cual la SDHT realizará seguimiento y control a los rendimientos financieros.</t>
  </si>
  <si>
    <t>Procedimiento para el  seguimiento y control de rendimientos financieros adoptado</t>
  </si>
  <si>
    <t>3.3.2.1.1. Hallazgo Administrativo: Por mayor reconocimiento a noviembre 30 de 2017 en e/ valor de las indexaciones y en el saldo por pagar a los oferentes de los Proyectos VIP por la suma de $4.051.362.783.</t>
  </si>
  <si>
    <t>Incluir en el Reglamento Operativo la metodología para realizar la indexación.</t>
  </si>
  <si>
    <t>Reglamento operativo modificado</t>
  </si>
  <si>
    <t>3.3.2.1.2. Hallazgo Administrativo con incidencia Disciplinaria y Fiscal: Por el mayor valor pagado de $108.282.723, originado en el mayor reconocimiento en el valor de las indexaciones y en el saldo por pagar al oferente del Proyecto de vivienda Rincón de Bolonia MZ 3A y 3B.</t>
  </si>
  <si>
    <t>Incluir en el Reglamento Operativo la metodología para realizar la indexación del valor del subsidio.</t>
  </si>
  <si>
    <t>3.3.2.2.1. Hallazgo Administrativo: Porque en los Proyectos Asociativos Bolonia Unidad 4 (Puerta del Rey), Mirador Del Virrey I y Torres de San Rafael II,no hay proporcionalidad entre el avance de la obra y los giros efectuados al oferente.</t>
  </si>
  <si>
    <t>Aclarar las condiciones de giro a los oferentes de los proyectos seleccionados por la Secretaria</t>
  </si>
  <si>
    <t>Reglamento operativo aplicable a los proyectos seleccionados por la Secretaria modificado</t>
  </si>
  <si>
    <t>3.3.3.1. Hallazgo Administrativo: Por presentarse atraso en el proceso de vinculación de hogares a 7 proyectos asociativos terminados con certificado de habitabilidad.</t>
  </si>
  <si>
    <t>Realizar mesas de trabajo con los oferentes de los 7 proyectos, para definir las medidas a implementar y finalizar el proceso de vinculación en los cupos pendientes.</t>
  </si>
  <si>
    <t>Mesas de trabajo con oferentes con acciones definidas para la vinculación de hogares</t>
  </si>
  <si>
    <t>CVP 2012-2016 ENERO 2018</t>
  </si>
  <si>
    <t>Secretaria Distrital del Habitat-Subsecretaría Jurídica</t>
  </si>
  <si>
    <t>3.3.2.1. Hallazgo administrativo con presunta incidencia disciplinaria por la indebida adjudicación y aprobación de los proyectos de mejoramiento habitacional de vivienda Alfonso López HAB. I Y San Isidro - Ciudad Bolívar, al oferente Asoencuentros.</t>
  </si>
  <si>
    <t>Ajustar  los controles de la evaluación juridica, definiendo   los criterios que permitan determinar el cumplimiento de los requisitos  establecidos en el reglamento operativo</t>
  </si>
  <si>
    <t>Controles ajustados</t>
  </si>
  <si>
    <t>Secretaria Distrital del Habitat-Subsecretaría de Gestión Financiera y Subsecretaria Jurídica</t>
  </si>
  <si>
    <t>3.3.2.3. Observación administrativa con presunta incidencia disciplinaria, por inadecuado seguimiento a los subsidios por la Secretaria Distrital del Hábitat - SDHT, recursos con los que se adelantan los proyectos de mejoramiento de vivienda.</t>
  </si>
  <si>
    <t>Definir un procedimiento para el  acompañamiento a la Caja de Vivienda Popular en el seguimiento de la ejecución presupuestal y el avance físico de las obras de mejoramiento de vivienda.</t>
  </si>
  <si>
    <t>Secretaria Distrital del Habitat-Subsecretaría Jurídica.</t>
  </si>
  <si>
    <t xml:space="preserve">3.4.1. Observación Administrativa con presunta incidencia disciplinaria y fiscal por la no devolución de los recursos cancelados como anticipo de 9 Subsidios Distritales de Vivienda en Especie - SDVE en la modalidad de Mejoramiento de Vivienda Construcción en Sitio Propio, que no fueron ejecutados, por valor de $135.700.110. </t>
  </si>
  <si>
    <t>Resolver los recursos interpuestos  contra el acto administrativo que hizo efectiva la poliza en el sentido dedeterminar juridicamente la procedencia o no de la reclamacion por parte de la Secretaría Distrital del Habitat del amparo de  Anticipo equivalente a 9 subsidios.</t>
  </si>
  <si>
    <t>3.4.2. Observación Administrativa con incidencia fiscal y presunta incidencia disciplinaria por la indebida ejecución de parte del Oferente Consorcio Geoconstrucciones, de las obras de Mejoramiento de Vivienda bajo la modalidad de Construcción en Sitio Propio, conforme a las especificaciones técnicas contempladas en las Licencias de Construcción, por un valor de $120.622.320.</t>
  </si>
  <si>
    <t>Resolver los recursos interpuestos  contra el acto administrativo que hizo efectiva la poliza en el sentido de determinar juridicamente la procedencia o no de la reclamacion por parte de la Secretaría Distrital del Habitat del amparo de  cumplimiento equivalente a 8 subsidios.</t>
  </si>
  <si>
    <t>FILA 111 ( Audit Vig 2017)</t>
  </si>
  <si>
    <t>2018 2018</t>
  </si>
  <si>
    <t>Regularidad Vigencia 2017</t>
  </si>
  <si>
    <t>3.1.1.1</t>
  </si>
  <si>
    <t>Subdirección de Programas y Proyectos y Subdirección Administrativa</t>
  </si>
  <si>
    <r>
      <t xml:space="preserve">3.1.1.1. Hallazgo Administrativo con presunta incidencia Disciplinaria: Por la debilidad del sistema de información relacionada con los proyectos 1153, 1144 y 1075 vigencia 2017  </t>
    </r>
    <r>
      <rPr>
        <b/>
        <sz val="12"/>
        <rFont val="Times New Roman"/>
        <family val="1"/>
      </rPr>
      <t>(Pagina 21 - Informe final auditoria regularidad 2017)</t>
    </r>
  </si>
  <si>
    <t>Realizar mesas de trabajo con la subsecretaria de Gestión Corporativa y CID con el fin de identificar los requerimientos de información, definir la metodología de trabajo y la propuesta de herramienta de información a desarrollar</t>
  </si>
  <si>
    <t xml:space="preserve">Numero de mesas de trabajo </t>
  </si>
  <si>
    <t>Sumatoria de las mesas de trabajo realizadas</t>
  </si>
  <si>
    <t>Agosto 1 de 2018: Se suscribio Plan en el SIVICOF</t>
  </si>
  <si>
    <t>FILA 112 ( Audit Vig 2017)</t>
  </si>
  <si>
    <t xml:space="preserve">Crear una base de datos de contratación con el fin de generar información general de los proyectos de inversión mientras se desarrolla la herramienta de información contractual. </t>
  </si>
  <si>
    <t>Número de base de datos creadas</t>
  </si>
  <si>
    <t>sumatoria de las bases de datos creadas</t>
  </si>
  <si>
    <t>FILA 113 ( Audit Vig 2017)</t>
  </si>
  <si>
    <t>Generar una directriz a los gerentes de proyecto frente a la presentación de información contractual periódica</t>
  </si>
  <si>
    <t xml:space="preserve">Numero de directrices emitidas </t>
  </si>
  <si>
    <t>Sumatoria de las duirectrices emitidas</t>
  </si>
  <si>
    <t>FILA 114 ( Audit Vig 2017)</t>
  </si>
  <si>
    <t>Desarrollar y validar la herramienta de información integral de la SDHT</t>
  </si>
  <si>
    <t>Porcentaje de avance del Desarrollo de la herramienta</t>
  </si>
  <si>
    <t>Avance del cronograma del proyecto "sistema de información integral"</t>
  </si>
  <si>
    <t>FILA 115 ( Audit Vig 2017)</t>
  </si>
  <si>
    <t xml:space="preserve">Subdirección de Servicios Públicos </t>
  </si>
  <si>
    <t xml:space="preserve">Establecer  e implementar como fuente de verificación del proyecto de inversión 1144  la información registrada en la matriz de actividades realizada por la SDHT, para el fortalecimiento de prestadores de los acueductos comunitarios. </t>
  </si>
  <si>
    <t xml:space="preserve">Registros incluidos en la fuente de verificación  e implementación de la matriz de actividades </t>
  </si>
  <si>
    <t xml:space="preserve">Matriz implementada e incluida en ítem del Sistema de Información para la Planeación Interna - SIPI        " fuentes de verificación" </t>
  </si>
  <si>
    <t>FILA 116 ( Audit Vig 2017)</t>
  </si>
  <si>
    <t>3.1.1.2</t>
  </si>
  <si>
    <r>
      <t xml:space="preserve">3.1.1.2. Hallazgo administrativo por la no exigencia de firma a los profesionales que presentan los informes resultado de visita de diagnóstico, los cuales respaldan las gestiones y acompañamiento técnico a los prestadores de servicio de suministro de agua potable a la población beneficiada del D.C </t>
    </r>
    <r>
      <rPr>
        <b/>
        <sz val="12"/>
        <rFont val="Times New Roman"/>
        <family val="1"/>
      </rPr>
      <t>(Pagina 27 - Informe final auditoria regularidad 2017).</t>
    </r>
  </si>
  <si>
    <t xml:space="preserve">Generar un lineamiento en el que se indique que los informes de diagnóstico realizados a los prestadores de servicios públicos  debe anexarse el acta de visita con el prestador. </t>
  </si>
  <si>
    <t>Circular</t>
  </si>
  <si>
    <t xml:space="preserve">Circular que establezca los lineamientos para anexar el acta de visita con el prestador a los informes de diagnóstico realizados a los prestadores de servicios públicos </t>
  </si>
  <si>
    <t>FILA 117 ( Audit Vig 2017)</t>
  </si>
  <si>
    <t>Realizar el seguimiernto anual de la informaciòn de lineamientos</t>
  </si>
  <si>
    <t>Reuniònm de Seguimiento</t>
  </si>
  <si>
    <t>Nùmero de reuniones de seguimiento realizadas/ numero de reuniones deseguimiento programadas</t>
  </si>
  <si>
    <t>FILA 118 ( Audit Vig 2017)</t>
  </si>
  <si>
    <t>3.1.3.1</t>
  </si>
  <si>
    <r>
      <t>3.1.3.1. Hallazgo administrativo con presunta incidencia disciplinaria por omitir la publicación de las actuaciones administrativas o publicación extemporánea en el sistema electrónico para la contratación pública- www.secop.gov.co de los Contratos Nos. 451, 454 y 329/2017, 536/2016, 211/2014 y 297/2013.</t>
    </r>
    <r>
      <rPr>
        <b/>
        <sz val="12"/>
        <rFont val="Times New Roman"/>
        <family val="1"/>
      </rPr>
      <t>(Pagina 42 - Informe final auditoria regularidad 2017)</t>
    </r>
    <r>
      <rPr>
        <sz val="12"/>
        <rFont val="Times New Roman"/>
        <family val="1"/>
      </rPr>
      <t>.</t>
    </r>
  </si>
  <si>
    <t>Verificar que la  contratacion que se adelantó por la plataforma SECOP I.  cuya ejecución no ha culminado, publique los documentos que de ella se deriven en los términos de ley.</t>
  </si>
  <si>
    <t>Procesos contractuales de SECOP verificados</t>
  </si>
  <si>
    <t>procesos contractuales SECOP I que no han culminado verificados/ Total de procesos contracutales SECOP I que no han culminado</t>
  </si>
  <si>
    <t>FILA 119 ( Audit Vig 2017)</t>
  </si>
  <si>
    <t>3.1.3.2</t>
  </si>
  <si>
    <t>Subdirección de Barrios</t>
  </si>
  <si>
    <r>
      <t xml:space="preserve">3.1.3.2 Hallazgo administrativo con presunta incidencia disciplinaria por la inexistencia de mecanismos para la verificación de beneficiarios y actividades en el Convenio de Asociación No. 425 de 2017 </t>
    </r>
    <r>
      <rPr>
        <b/>
        <sz val="12"/>
        <rFont val="Times New Roman"/>
        <family val="1"/>
      </rPr>
      <t>.(Pagina 44 - Informe final auditoria regularidad 2017).</t>
    </r>
  </si>
  <si>
    <t>Elaborar  una matriz de control, en formato modificable, con la información detallada para asegurar la verificación de beneficiarios y actividades derivados de la ejecución de la estrategia “Habitarte” a cargo de la Subdirección de Barrios.</t>
  </si>
  <si>
    <t>matrices elaborada</t>
  </si>
  <si>
    <t>Número de matrices elaboradas</t>
  </si>
  <si>
    <t>FILA 120 ( Audit Vig 2017)</t>
  </si>
  <si>
    <r>
      <t>Consolidar la matriz de control, en formato modificable, para la verificación de los beneficiarios y actividades derivados de la ejecución del Convenio de Asociación No. 425 de 2017</t>
    </r>
    <r>
      <rPr>
        <b/>
        <sz val="12"/>
        <rFont val="Times New Roman"/>
        <family val="1"/>
      </rPr>
      <t>.</t>
    </r>
    <r>
      <rPr>
        <sz val="12"/>
        <color rgb="FFFF0000"/>
        <rFont val="Times New Roman"/>
        <family val="1"/>
      </rPr>
      <t/>
    </r>
  </si>
  <si>
    <t>Porcentaje de matrices cosolidadas por territorio.</t>
  </si>
  <si>
    <t>Número de matrices consolidadas por territorio/número de territorios priorizados.</t>
  </si>
  <si>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El area no reporto avance.
</t>
    </r>
    <r>
      <rPr>
        <b/>
        <sz val="14"/>
        <rFont val="Times New Roman"/>
        <family val="1"/>
      </rPr>
      <t>Recomendaciòn:</t>
    </r>
    <r>
      <rPr>
        <sz val="14"/>
        <rFont val="Times New Roman"/>
        <family val="1"/>
      </rPr>
      <t xml:space="preserve"> Contar en el proximo sequimiento estado de avance sigfnificativo, toda vez que permite reducir la materializaciòn del riesgo de accion INCUMPLIDA.</t>
    </r>
  </si>
  <si>
    <t>FILA 121 ( Audit Vig 2017)</t>
  </si>
  <si>
    <t>Implementar la matriz de control diseñada, en formato modificable, con la información detallada para asegurar la verificación de beneficiarios y actividades derivados de la ejecución de la estrategia “Habitarte” a cargo de la Subdirección de Barrios.</t>
  </si>
  <si>
    <t>Porcentaje de matrices implementadas por territorio.</t>
  </si>
  <si>
    <t>Número de matrices implementadas por territorio/número de territorios priorizados.</t>
  </si>
  <si>
    <t>FILA 122 ( Audit Vig 2017)</t>
  </si>
  <si>
    <t>3.1.3.3</t>
  </si>
  <si>
    <r>
      <t>3.1.3.3. Hallazgo administrativo por el indebido diligenciamiento de las planillas de control de servicio de transporte en el Contrato No. 298 de 2016.</t>
    </r>
    <r>
      <rPr>
        <b/>
        <sz val="12"/>
        <rFont val="Times New Roman"/>
        <family val="1"/>
      </rPr>
      <t>(Pagina 46 - Informe final auditoria regularidad 2017).</t>
    </r>
  </si>
  <si>
    <t>Ajustar e implementar el formato “PS02-FO29 Control de  registro serv transp V7” en el que la  fecha del  servicio, este predeterminada  por cada día de servicio.</t>
  </si>
  <si>
    <t>Formato</t>
  </si>
  <si>
    <t>Formato ajustado e implementado</t>
  </si>
  <si>
    <t>FILA 123 ( Audit Vig 2017)</t>
  </si>
  <si>
    <r>
      <t xml:space="preserve">Socializar con el proveedor de servicio de transporte el formato </t>
    </r>
    <r>
      <rPr>
        <i/>
        <sz val="12"/>
        <rFont val="Times New Roman"/>
        <family val="1"/>
      </rPr>
      <t>“PS02-FO29 Contr registro serv transp V7”</t>
    </r>
    <r>
      <rPr>
        <sz val="12"/>
        <rFont val="Times New Roman"/>
        <family val="1"/>
      </rPr>
      <t xml:space="preserve"> ajustado con el fin de que capacite al personal encargado de brindar el servicio. </t>
    </r>
  </si>
  <si>
    <t>Formato socializado</t>
  </si>
  <si>
    <t>Formato socializado a proveedor</t>
  </si>
  <si>
    <t>FILA 124 ( Audit Vig 2017)</t>
  </si>
  <si>
    <t>Verificar la implementación del formato   “PS02-FO29 Control de  registro serv transp V7” en el que la  fecha del  servicio, este predeterminada  por cada día de servicio.</t>
  </si>
  <si>
    <t xml:space="preserve">Planilla diligenciada </t>
  </si>
  <si>
    <t>No. Planillas diligenciadas sin errores / total de planillas de la muestra</t>
  </si>
  <si>
    <t>FILA 125 ( Audit Vig 2017)</t>
  </si>
  <si>
    <t>3.1.3.4</t>
  </si>
  <si>
    <r>
      <t xml:space="preserve">3.1.3.4 Hallazgo administrativo con presunta incidencia disciplinaria por la carencia en los requisitos reglamentarios de los estudios previos, en el Contrato No. 451 de 2017. </t>
    </r>
    <r>
      <rPr>
        <b/>
        <sz val="12"/>
        <rFont val="Times New Roman"/>
        <family val="1"/>
      </rPr>
      <t>(Pagina 47 - Informe final auditoria regularidad 2017)</t>
    </r>
    <r>
      <rPr>
        <sz val="12"/>
        <rFont val="Times New Roman"/>
        <family val="1"/>
      </rPr>
      <t>.</t>
    </r>
  </si>
  <si>
    <t>Modificar e implementar el formato de Estudios Previos, en el que se incluya  un instructivo independiente detallado para su diligenciamiento que incluya la  normativa aplicable</t>
  </si>
  <si>
    <t>FILA 126 ( Audit Vig 2017)</t>
  </si>
  <si>
    <t xml:space="preserve">Socializar el formato de Estudios Previos en el que se incluya  un instructivo independiente detallado para su diigenciamiento que incluya la  normativa aplicable </t>
  </si>
  <si>
    <t xml:space="preserve">Circular </t>
  </si>
  <si>
    <t>Circular emitida</t>
  </si>
  <si>
    <t>FILA 127 ( Audit Vig 2017)</t>
  </si>
  <si>
    <t xml:space="preserve">Verificar la implementación del formato de Estudios Previos en el que se incluya  un instructivo independiente detallado para su diigenciamiento que incluya la  normativa aplicable </t>
  </si>
  <si>
    <t>Formato de estudios previos implementado</t>
  </si>
  <si>
    <t>(numero de estudios previos que cumplen el instructivo/ Total del procesos adelantado)</t>
  </si>
  <si>
    <t>FILA 128 ( Audit Vig 2017)</t>
  </si>
  <si>
    <t>3.1.3.5</t>
  </si>
  <si>
    <r>
      <t xml:space="preserve">3.1.3.5 Hallazgo administrativo con presunta incidencia disciplinaria al supervisor por no exigir los documentos que soporten y evidencien la ejecución de las obligaciones específicas del Contrato de Prestación de Servicios No. 150-2017. </t>
    </r>
    <r>
      <rPr>
        <b/>
        <sz val="12"/>
        <rFont val="Times New Roman"/>
        <family val="1"/>
      </rPr>
      <t>(Pagina 49 - Informe final auditoria regularidad 2017).</t>
    </r>
  </si>
  <si>
    <t>Emitir circular dirigida a los servidores de la entidad en donde se establezcan lineamientos y directrices requeridos para la presentación de informes de ejecución contractual.</t>
  </si>
  <si>
    <t>FILA 129 ( Audit Vig 2017)</t>
  </si>
  <si>
    <t>Socializar circular  en donde se establezcan lineamientos y directrices requeridos para la presentación de informes de ejecución contractual.</t>
  </si>
  <si>
    <t>Socialización</t>
  </si>
  <si>
    <t>Socialización realizada</t>
  </si>
  <si>
    <t>FILA 130 ( Audit Vig 2017)</t>
  </si>
  <si>
    <t>3.1.3.6</t>
  </si>
  <si>
    <t>Subdirección de Gestión del Suelo</t>
  </si>
  <si>
    <r>
      <t xml:space="preserve">3.1.3.6 Hallazgo administrativo con presunta incidencia disciplinaria por modificación contractual respecto al Comité Fiduciario dejando las decisiones del manejo de los recursos en cabeza del fideicomitente constructor y el fideicomitente gestor. </t>
    </r>
    <r>
      <rPr>
        <b/>
        <sz val="12"/>
        <rFont val="Times New Roman"/>
        <family val="1"/>
      </rPr>
      <t>(Pagina 52- Informe final auditoria regularidad 2017).</t>
    </r>
  </si>
  <si>
    <r>
      <t xml:space="preserve">Incluir en los futuros convenios a cargo de la Subdirección de Gestión del Suelo una obligación  en donde el </t>
    </r>
    <r>
      <rPr>
        <i/>
        <sz val="12"/>
        <rFont val="Times New Roman"/>
        <family val="1"/>
      </rPr>
      <t xml:space="preserve">"El Comité Fiduciario deberá realizar el seguimiento y reportar periódicamente el manejo de los recursos al Comité Operativo del Convenio", </t>
    </r>
    <r>
      <rPr>
        <sz val="12"/>
        <rFont val="Times New Roman"/>
        <family val="1"/>
      </rPr>
      <t>solamente en caso de que los recursos aportados por la SDHT sean manejados a través de encargos  Fiduciarios.</t>
    </r>
  </si>
  <si>
    <t>Obligaciòn incluida en los convenios  donde los recursos impliquen encargos Fiduciarios.</t>
  </si>
  <si>
    <t xml:space="preserve">Número de convenios con obligación incluida / Número de Convenios que manejan recursos a través de Fiducia. </t>
  </si>
  <si>
    <t>FILA 131 ( Audit Vig 2017)</t>
  </si>
  <si>
    <t>3.1.4.7.2.1</t>
  </si>
  <si>
    <t xml:space="preserve">Subdirección Financiera y todas las áreas </t>
  </si>
  <si>
    <r>
      <t xml:space="preserve">3.1.4.7.2.1.  Hallazgo Administrativo: Por la no ejecución en el 2017 de $7.102.226.787 de las reservas presupuestales de la vigencia 2016 – “De acuerdo con el análisis efectuado a la respuesta remitida, se aceptan parcialmente los argumentos planteados y se retira la incidencia Disciplinaria”. </t>
    </r>
    <r>
      <rPr>
        <b/>
        <sz val="12"/>
        <rFont val="Times New Roman"/>
        <family val="1"/>
      </rPr>
      <t>(Pagina 83- Informe final auditoria regularidad 2017).</t>
    </r>
  </si>
  <si>
    <t>Realizar reuniones de seguimiento mensual,  con los gerentes de los proyectos  relativas a la ejecución presupuestal, incluyendo reservas presupuestales y pasivos exigibles, para establecer compromisos tendientes a su ejecución y/o liberación.</t>
  </si>
  <si>
    <t>Reuniones de Seguimiento</t>
  </si>
  <si>
    <t>(Número de reuniones de seguimiento realizadas / Número de
reuniones de seguimiento programadas)</t>
  </si>
  <si>
    <t>FILA 132 ( Audit Vig 2017)</t>
  </si>
  <si>
    <t>3.1.4.7.3.1</t>
  </si>
  <si>
    <r>
      <t xml:space="preserve">3.1.4.7.3.1.  Hallazgo Administrativo: Por la ineficiente gestión en la aplicación de los recursos conforme a los principios de planeación y anualidad que obliga a la constitución de reservas por $37.482.696.870 al cierre de la vigencia 2017. “De acuerdo con el análisis efectuado a la respuesta remitida, se aceptan parcialmente los argumentos planteados y se retira la incidencia Disciplinaria”.  </t>
    </r>
    <r>
      <rPr>
        <b/>
        <sz val="12"/>
        <rFont val="Times New Roman"/>
        <family val="1"/>
      </rPr>
      <t>(Pagina87- Informe final auditoria regularidad 2017).</t>
    </r>
  </si>
  <si>
    <t>Número de reuniones de seguimiento realizadas / Número de
reuniones de seguimiento programadas</t>
  </si>
  <si>
    <t>FILA 133 ( Audit Vig 2017)</t>
  </si>
  <si>
    <t>3.2.1.1.1</t>
  </si>
  <si>
    <t>Subdirección Administrativa
Subdirección de Programas y Proyectos</t>
  </si>
  <si>
    <r>
      <t xml:space="preserve">3.2.1.1.1 Hallazgo Administrativo con Presunta Incidencia Disciplinaria por la falta de planeación en la contratación de la vigencia 2017, para la ejecución de las metas de los proyectos del Plan de Desarrollo.  </t>
    </r>
    <r>
      <rPr>
        <b/>
        <sz val="12"/>
        <rFont val="Times New Roman"/>
        <family val="1"/>
      </rPr>
      <t>(Pagina 96- Informe final auditoria regularidad 2017).</t>
    </r>
  </si>
  <si>
    <t>Crear el comité de adquisiciones de la entidad con el fin de fortalecer el seguimiento a la gestión y ejecución de los procesos contractuales de la entidad.</t>
  </si>
  <si>
    <t xml:space="preserve">Resolución de creación comité </t>
  </si>
  <si>
    <t>Comité adquisiciones creado</t>
  </si>
  <si>
    <t>FILA 134 ( Audit Vig 2017)</t>
  </si>
  <si>
    <t>3.2.1.1.2</t>
  </si>
  <si>
    <r>
      <t xml:space="preserve">3.2.1.1.2 Hallazgo Administrativo con Presunta Incidencia Disciplinaria por falta de planeación en la estructuración y en el comportamiento de los recursos programados frente a las Metas Físicas programadas </t>
    </r>
    <r>
      <rPr>
        <b/>
        <sz val="12"/>
        <rFont val="Times New Roman"/>
        <family val="1"/>
      </rPr>
      <t xml:space="preserve"> (Pagina 98- Informe final auditoria regularidad 2017).</t>
    </r>
  </si>
  <si>
    <t>FILA 135 ( Audit Vig 2017)</t>
  </si>
  <si>
    <t>Subdirección de Programas y Proyectos</t>
  </si>
  <si>
    <t xml:space="preserve">Realizar seguimiento a la ejecución presupuestal Vs. Ejecuciòn magnitud de meta de cada uno de los proyectos de inversión generando las respectivas alertas frente a la baja ejecución. </t>
  </si>
  <si>
    <t>Seguimientos realizados</t>
  </si>
  <si>
    <t>Sumatoria de los seguimientos realizados</t>
  </si>
  <si>
    <t>FILA 136 ( Audit Vig 2017)</t>
  </si>
  <si>
    <t>3.2.1.2.1</t>
  </si>
  <si>
    <r>
      <t>3.2.1.2.1. Hallazgo Administrativo con presunta incidencia disciplinaria por la falta de claridad en las actividades de la programación global en magnitud de la meta 2 “Coordinar 100 Por Ciento de las Intervenciones Para el Mejoramiento Integral.”</t>
    </r>
    <r>
      <rPr>
        <b/>
        <sz val="12"/>
        <rFont val="Times New Roman"/>
        <family val="1"/>
      </rPr>
      <t>(Pagina 106- Informe final auditoria regularidad 2017).</t>
    </r>
  </si>
  <si>
    <t>Establecer plan de trabajo y cronograma detallado derivados del objeto contractual y obligaciones derivados de la estrategia “Habitarte” a cargo de la Subdirección de Barrios.</t>
  </si>
  <si>
    <t>Porcentaje de planes de trabajo y cronogramas establecidos por territorios.</t>
  </si>
  <si>
    <t>Número de planes de trabajo y cronogramas establecidas/número de territorios priorizados.</t>
  </si>
  <si>
    <r>
      <rPr>
        <b/>
        <sz val="14"/>
        <rFont val="Times New Roman"/>
        <family val="1"/>
      </rPr>
      <t>Agosto 2018:</t>
    </r>
    <r>
      <rPr>
        <sz val="14"/>
        <rFont val="Times New Roman"/>
        <family val="1"/>
      </rPr>
      <t xml:space="preserve"> El àrea no reporto avance.
</t>
    </r>
    <r>
      <rPr>
        <b/>
        <sz val="14"/>
        <rFont val="Times New Roman"/>
        <family val="1"/>
      </rPr>
      <t xml:space="preserve">Alerta:  </t>
    </r>
    <r>
      <rPr>
        <sz val="14"/>
        <rFont val="Times New Roman"/>
        <family val="1"/>
      </rPr>
      <t>Contar en el próximo seguimiento con un estado de avance significativo que permita  eliminar el riesgo de incumplimiento de la acción en las fechas establecidas.</t>
    </r>
  </si>
  <si>
    <t>FILA 137 ( Audit Vig 2017)</t>
  </si>
  <si>
    <t>Hacer seguimiento al plan de trabajo y cronograma derivados del objeto contractual  y obligaciones  derivados de la estrategia “Habitarte” a cargo de la Subdirección de Barrios.</t>
  </si>
  <si>
    <t>Seguimientos desarrollados al plan de trabajo de acuerdo al cronograma.</t>
  </si>
  <si>
    <t>Número de seguimientos programados en el plan de trabajo de acuerdo al cronograma</t>
  </si>
  <si>
    <t>FILA 138 ( Audit Vig 2017)</t>
  </si>
  <si>
    <t>3.2.1.2.2</t>
  </si>
  <si>
    <r>
      <t>3.2.1.2.2. Hallazgo Administrativo con presunta incidencia Disciplinaria Por la falta de planeación en el manejo de los recursos frente a la magnitud de la meta 2    Coordinar 100 Por Ciento de las Intervenciones Para el Mejoramiento Integral del proyecto 1153 para la vigencia 2017-.</t>
    </r>
    <r>
      <rPr>
        <b/>
        <sz val="12"/>
        <rFont val="Times New Roman"/>
        <family val="1"/>
      </rPr>
      <t>(Pagina 109- Informe final auditoria regularidad 2017).</t>
    </r>
  </si>
  <si>
    <t>Realizar entre la Subsecretaria de Coordinación Operativa y la Subdirección de Barrios, mesas de trabajo para presentar las posibles causas de imposibilidad para la consecución del número de diagnosticos proyectados en  la ejecución del convenio de estructuración de mejoramientos de vivienda, con el fin de asegurar la toma de decisiones para superar las mismas.</t>
  </si>
  <si>
    <t>Actas de reunión</t>
  </si>
  <si>
    <t>Número de actas de reuniones</t>
  </si>
  <si>
    <t>FILA 139 ( Audit Vig 2017)</t>
  </si>
  <si>
    <t>3.2.1.2.3</t>
  </si>
  <si>
    <r>
      <t>3.2.1.2.3. Hallazgo Administrativo con presunta incidencia Disciplinaria Por la falta de planeación en el manejo de los recursos frente a la magnitud de la meta 3 “Conformar 14 Expedientes Urbanos Para La Legalización de Asentamientos de Origen Informal” del proyecto 1153 para la vigencia 2017-</t>
    </r>
    <r>
      <rPr>
        <b/>
        <sz val="12"/>
        <rFont val="Times New Roman"/>
        <family val="1"/>
      </rPr>
      <t>(Pagina 111- Informe final auditoria regularidad 2017)</t>
    </r>
  </si>
  <si>
    <t xml:space="preserve">
Realizar entre la Subsecretaria de Coordinación Operativa y la Subdirección de Barrios, mesas de trabajo para presentar avances de ejecución y cumplimiento de la meta frente a la ejecución de los contratos de consultoría y prestación de servicios profesionales por lo menos una vez al mes, a fin de tomar las medidas necesarias para el cumplimiento de la meta.
</t>
  </si>
  <si>
    <t>Número de actas de reunión realizadas</t>
  </si>
  <si>
    <t>FILA 140 ( Audit Vig 2017)</t>
  </si>
  <si>
    <t>3.2.1.2.4</t>
  </si>
  <si>
    <t>Subsecretaría de Gestión Financiera - Subdirección de Recursos Públicos</t>
  </si>
  <si>
    <r>
      <t xml:space="preserve">3.2.1.2.4. Hallazgo Administrativo con presunta incidencia disciplinaria por la carencia de evidencias que soporten la ejecución de la meta 4 “Acompañar 4000 hogares víctimas del conflicto residentes en Bogotá en la presentación a Programas o Esquemas Financiero de Acceso a Vivienda” del del proyecto 1075 “Estructuración de Instrumentos de Financiación para el Desarrollo Territorial”; situación que no permite determinar la verdadera magnitud alcanzada en la vigencia 2017, hacer el seguimiento a la misma y evaluar su incidencia, en términos de beneficio social, para esta población desprotegida. </t>
    </r>
    <r>
      <rPr>
        <b/>
        <sz val="12"/>
        <rFont val="Times New Roman"/>
        <family val="1"/>
      </rPr>
      <t>(Pagina 120- Informe final auditoria regularidad 2017)</t>
    </r>
    <r>
      <rPr>
        <sz val="12"/>
        <rFont val="Times New Roman"/>
        <family val="1"/>
      </rPr>
      <t>.</t>
    </r>
  </si>
  <si>
    <t>Actualizar la hoja de vida del indicador “2110 – Número de hogares víctimas del conflicto acompañados en la presentación a programas o esquemas financieros de acceso a vivienda”, incluyendo la referencia a la verificación, en el Registro Único de Víctimas, de la condición de víctima de los hogares reportados.</t>
  </si>
  <si>
    <t>Hoja de vida de indicador actualizada</t>
  </si>
  <si>
    <t>Hoja de vida de indicador actualizada.</t>
  </si>
  <si>
    <t>FILA 141 ( Audit Vig 2017)</t>
  </si>
  <si>
    <t>3.2.1.2.5</t>
  </si>
  <si>
    <t>Subsecretaría de Gestión Financiera - Subdirección de Recursos Privados</t>
  </si>
  <si>
    <r>
      <t>3.2.1.2.5. Hallazgo Administrativo con presunta incidencia disciplinaria por la carencia de evidencias que soporten la ejecución de la meta 5: “Apoyar la gestión de 80 hectáreas útiles para la construcción de Vivienda de Interés Social - VIS, mediante la aplicación de instrumentos de financiación.”, situación que no permite determinar la verdadera magnitud alcanzada en la vigencia 2017, hacer el seguimiento a la misma y evaluar su incidencia, en términos de beneficio social, para esta población desprotegida.</t>
    </r>
    <r>
      <rPr>
        <b/>
        <sz val="12"/>
        <rFont val="Times New Roman"/>
        <family val="1"/>
      </rPr>
      <t>(Pagina 122- Informe final auditoria regularidad 2017)</t>
    </r>
    <r>
      <rPr>
        <sz val="12"/>
        <rFont val="Times New Roman"/>
        <family val="1"/>
      </rPr>
      <t xml:space="preserve">. </t>
    </r>
  </si>
  <si>
    <t>Verificar que el reporte de ejecución de la meta  “Apoyar la gestión de 80 hectáreas útil para la construcción de Vivienda de Interés Social - VIS, mediante la aplicación de instrumentos de financiación”, tenga como soporte las resoluciones de asignación expedidas por la Secretaría Distrital del Hábitat y/o el reporte de subsidios asignados en Bogotá, remitido por el Ministerio de Vivienda, Ciudad y Territorio.</t>
  </si>
  <si>
    <t>Verificación soportes cumplimiento Meta No.5</t>
  </si>
  <si>
    <t>Porcentaje de documentos de soporte revisados, para la entrega de reportes de cumplimiento de la meta No. 5 del proyecto de inversión 1075</t>
  </si>
  <si>
    <t>FILA 142 ( Audit Vig 2017)</t>
  </si>
  <si>
    <t>3.2.5.1</t>
  </si>
  <si>
    <t xml:space="preserve">Subdirección de Programas y Proyectos </t>
  </si>
  <si>
    <r>
      <t xml:space="preserve">3.2.5.1 Hallazgo administrativo: Por no discriminar dentro del diligenciamiento de la Ficha EBI-D, la Población Objetivo a Beneficiar y no existir concordancia entre el monto del presupuesto programado para el año 2017 con el registrado en el Plan de Acción. </t>
    </r>
    <r>
      <rPr>
        <b/>
        <sz val="12"/>
        <rFont val="Times New Roman"/>
        <family val="1"/>
      </rPr>
      <t xml:space="preserve">(Pagina 140- Informe final auditoria regularidad 2017). </t>
    </r>
  </si>
  <si>
    <t xml:space="preserve"> Actualizar la ficha EBID  después de la reprogramación del plan de acción en el sistema SEGPLAN al inicio de cada vigencia, donde se garantice que el dato registrado para las vigencias anteriores es el final ejecutado y la población objetivo sea la registrada en el plan de acción de cada uno de los proyectos de inversión.</t>
  </si>
  <si>
    <t>Fichas EBID actualizadas con la ejec final presup de la vigenia anterior y la población objetivo</t>
  </si>
  <si>
    <t>Sumatoria de fichas EBID actualizadas en el periodo de reprogramación de SEGPLAN de cada vigencia</t>
  </si>
  <si>
    <t>FILA 143 ( Audit Vig 2017)</t>
  </si>
  <si>
    <t>3.3.1.1.1</t>
  </si>
  <si>
    <t xml:space="preserve">Subdirecciòn Financiera </t>
  </si>
  <si>
    <t xml:space="preserve">3.3.1.1.1. Hallazgo Administrativo: Por crear dos cuentas auxiliares bajo el mismo nombre y establecer en los libros de contabilidad un sistema de acumulación de saldos irregular: </t>
  </si>
  <si>
    <t>Realizar la revisión previa y posterior a la creación de cuentas de los parámetros del plan de cuentas de la entidad.</t>
  </si>
  <si>
    <t>Creación de cuentas</t>
  </si>
  <si>
    <t>(Número de revisiones realizadas/Número de cuentas creadas)*100</t>
  </si>
  <si>
    <t>FILA 144 ( Audit Vig 2017)</t>
  </si>
  <si>
    <t>3.3.1.1.2</t>
  </si>
  <si>
    <t xml:space="preserve">Subdireccion Financiera </t>
  </si>
  <si>
    <t>3.3.1.1.2. Hallazgo Administrativo: Por efectuar el registro y presentar saldos de operaciones de la misma naturaleza en dos cuentas auxiliares diferentes</t>
  </si>
  <si>
    <t xml:space="preserve">
Realizar mensualmente conciliación de terceros, revisando que para la misma operación no se realicen registros en cuentas diferentes</t>
  </si>
  <si>
    <t>Conciliaciones mensuales</t>
  </si>
  <si>
    <t>Numero de conciliaciones realizadas</t>
  </si>
  <si>
    <t>FILA 145 ( Audit Vig 2017)</t>
  </si>
  <si>
    <t>3.3.1.1.3</t>
  </si>
  <si>
    <t xml:space="preserve">3.3.1.1.3. Hallazgo Administrativo: Por sobrestimación de $2.507.857.350 y Subestimación de $260.115.300 en el saldo de la cuenta 14240201 Recursos entregados en Administración – Subsidio de Vivienda con ocasión al no registro de la transferencia del suelo efectuada mediante la Resolución 61 de 2013 y por presentar un mayor registro del valor legalizado de subsidios para la adquisición de vivienda del programa Emberas </t>
  </si>
  <si>
    <t xml:space="preserve">Realizar mesas de trabajo con la Empresa de Renovación y Desarrollo Urbano y las áreas responsables de la SDHT, con el fin de establecer las acciones a seguir para la consecución de los soportes documentales que permitan realizar el retiro de los predios. </t>
  </si>
  <si>
    <t>Mesas de trabajo realizadas</t>
  </si>
  <si>
    <t>(Numero de mesas de trabajo realizadas  / Numero de mesas de trabajo programadas)*100</t>
  </si>
  <si>
    <t>FILA 146 ( Audit Vig 2017)</t>
  </si>
  <si>
    <t>Actualizar el procedimiento de gestión contable, estableciendo el punto de control ,a fin de evitar el registro contable  indebido en otras cuentas</t>
  </si>
  <si>
    <t>Procedimiento actualizado</t>
  </si>
  <si>
    <t>Procedimiento de gestión contable actualizado con punto de control a registros contables</t>
  </si>
  <si>
    <t>FILA 147 ( Audit Vig 2017)</t>
  </si>
  <si>
    <t>3.3.1.1.4</t>
  </si>
  <si>
    <t>Subdirección Financiera y los supervisores de los proyectos</t>
  </si>
  <si>
    <t xml:space="preserve">3.3.1.1.4. Hallazgo Administrativo: Por la no revelación en las notas a los Estados Contables el estado de ejecución del proyecto de vivienda Asociación de Vivienda Caminos de Esperanza </t>
  </si>
  <si>
    <t>Elaborar las revelaciones a los estados financieros de acuerdo a la Información referente al estado de ejecución de los proyectos  remitidas  supervisores,según lo establecido en el marco normativo aplicable a la Entidad</t>
  </si>
  <si>
    <t>Relevaciones a los estados financieros</t>
  </si>
  <si>
    <t xml:space="preserve">Revelaciones a los estados financieros realizadas </t>
  </si>
  <si>
    <t>FILA 148 ( Audit Vig 2017)</t>
  </si>
  <si>
    <t>3.3.1.1.5</t>
  </si>
  <si>
    <t>Supervisores de convenios y de contratos
Subdirección Financiera</t>
  </si>
  <si>
    <t xml:space="preserve">3.3.1.1.5. Hallazgo Administrativo: Por subestimación de $6.032.301.416; $1.299.009.600 en el saldo de la cuenta 142402010102 Convenio 407/2013 y por $4.733.291.816 en el saldo de la cuenta 142402010107 Convenio 464/2016 debido a legalizaciones efectuadas sin los soportes idóneos </t>
  </si>
  <si>
    <t>Realizar mesas de trabajo con el fin de establecer y socializar un lineamiento en el que se definan los momentos y soportes idóneos para realizar la legalización de los recursos entregados en administración.</t>
  </si>
  <si>
    <t xml:space="preserve">Documento </t>
  </si>
  <si>
    <t>Lineamiento establecido y socializado</t>
  </si>
  <si>
    <t>Subdireccion Financiera  y supervisores de convenios y contratos</t>
  </si>
  <si>
    <t xml:space="preserve">Realizar los registros contables a los que haya lugar,de acuerdo con los soportes delegalización de los convenios y contratos remitidos por los supervisores de acuerdo al lineamiento establecido </t>
  </si>
  <si>
    <t>Registros contables realizados</t>
  </si>
  <si>
    <t>(Registros contables realizados/ Registros contables a que haya lugar de acuerdo a los soportes )</t>
  </si>
  <si>
    <t>FILA 150 ( Audit Vig 2017)</t>
  </si>
  <si>
    <t>Subdirecciòn Financiera</t>
  </si>
  <si>
    <t>Realizar mesa de trabajo con la Dirección Distrital de Contabilidad a fin de establecer la manera de realizar el registro contable de las legalizaciones de los recursos entregados en admnistración</t>
  </si>
  <si>
    <t>Mesas de trabajo realizada</t>
  </si>
  <si>
    <t>Numero de mesas de trabajo realizadas</t>
  </si>
  <si>
    <t>FILA 151 ( Audit Vig 2017)</t>
  </si>
  <si>
    <t>3.3.1.1.6.1</t>
  </si>
  <si>
    <t>Subdirección de Recursos Privados
Subdirección de Recursos Públicos</t>
  </si>
  <si>
    <t xml:space="preserve">3.3.1.1.6.1. Hallazgo Administrativo: Por Sobrestimación de $54.071.980.393 en el saldo de la cuenta 1424020103 SUBSIDIOS DE VIVIENDA por el no registro de los reintegros y legalizaciones de los PROYECTOS ASOCIATIVOS </t>
  </si>
  <si>
    <t xml:space="preserve">Realizar la remisión mensual de soportes por parte de la Subdirección de Recursos Privados y la Subdirección de Recursos Públicos, para la legalización de los recursos entregados por la Secretaría Distrital del  Habitat.
</t>
  </si>
  <si>
    <t>Soportes remitidos</t>
  </si>
  <si>
    <t xml:space="preserve">Número de soportes remitidos </t>
  </si>
  <si>
    <t>FILA 152 ( Audit Vig 2017)</t>
  </si>
  <si>
    <t>Subdirección Financiera
Subdirección de Recursos Privados
Subdirección de Recursos Públicos</t>
  </si>
  <si>
    <t xml:space="preserve">Realizar conciliaciones mensuales entre las Subdirecciones de Recursos Públicos y Recursos Privados y la Subdirección Financiera, con la finalidad de mantener uniformidad en los valores a legalizar por conceptos de subsidios de vivienda.
</t>
  </si>
  <si>
    <t>Conciliaciones</t>
  </si>
  <si>
    <t>Número de Conciliaciones realizadas</t>
  </si>
  <si>
    <t>FILA 153 ( Audit Vig 2017)</t>
  </si>
  <si>
    <t>3.3.1.1.6.2</t>
  </si>
  <si>
    <t xml:space="preserve">3.3.1.1.6.2. Hallazgo Administrativo: Por Sobrestimación de $1.092.509.610 en el saldo de la cuenta 1424020103 SUBSIDIOS DE VIVIENDA por el no registro de legalizaciones de los subsidios de vivienda aprobados </t>
  </si>
  <si>
    <t xml:space="preserve">Realizar la remisión mensual de soportes para la legalización de los recursos entregados por la Secretaría, así como el detalle de los reintegros realizados.
</t>
  </si>
  <si>
    <r>
      <rPr>
        <b/>
        <sz val="14"/>
        <rFont val="Times New Roman"/>
        <family val="1"/>
      </rPr>
      <t>Agosto 2018:</t>
    </r>
    <r>
      <rPr>
        <sz val="14"/>
        <rFont val="Times New Roman"/>
        <family val="1"/>
      </rPr>
      <t xml:space="preserve"> El àrea no reporta avance
</t>
    </r>
    <r>
      <rPr>
        <b/>
        <sz val="14"/>
        <rFont val="Times New Roman"/>
        <family val="1"/>
      </rPr>
      <t xml:space="preserve">Recomendaciòn: </t>
    </r>
    <r>
      <rPr>
        <sz val="14"/>
        <rFont val="Times New Roman"/>
        <family val="1"/>
      </rPr>
      <t>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t>
    </r>
  </si>
  <si>
    <t>FILA 154 ( Audit Vig 2017)</t>
  </si>
  <si>
    <t xml:space="preserve">Realizar conciliaciones entre las Subdirecciones de Recursos Públicos y Privados y la Subdirección Financiera, con la finalidad de mantener uniformidad en los valores a legalizar por conceptos de subsidios de vivienda.
</t>
  </si>
  <si>
    <t>FILA 155 ( Audit Vig 2017)</t>
  </si>
  <si>
    <t>3.3.1.1.6.3</t>
  </si>
  <si>
    <t xml:space="preserve">Subdirección Financiera </t>
  </si>
  <si>
    <t>3.3.1.1.6.3. Hallazgo Administrativo: Por presentar en el saldo de la cuenta 1424020103 SUBSIDIOS DE VIVIENDA a Ordoñez Mendieta &amp; Cia S.A con un saldo de ($61.560.051) con naturaleza contraria a la cuenta</t>
  </si>
  <si>
    <t>Realizar la reclasificación de los terceros que presenten saldos contrarios a los de las cuentas contables en las que se encuentran registradas las operaciones.</t>
  </si>
  <si>
    <t>Terceros reclasificados</t>
  </si>
  <si>
    <t>(Terceros reclasficados /Terceros con saldos contrarios)*100</t>
  </si>
  <si>
    <t>FILA 156 ( Audit Vig 2017)</t>
  </si>
  <si>
    <t>Realizar revisiones mensuales de los terceros a fin de identificar si existen terceros con saldos contrarios</t>
  </si>
  <si>
    <t>Revisión de terceros</t>
  </si>
  <si>
    <t>Revisiones realizadas</t>
  </si>
  <si>
    <t>FILA 157 ( Audit Vig 2017)</t>
  </si>
  <si>
    <t>Conciliaciones realizadas</t>
  </si>
  <si>
    <t>FILA 158 ( Audit Vig 2017)</t>
  </si>
  <si>
    <t>3.3.1.2.1.1</t>
  </si>
  <si>
    <t>Asesor de Control Interno</t>
  </si>
  <si>
    <t xml:space="preserve">3.3.1.2.1.1. Hallazgo Administrativo: Por debilidades en la evaluación del Control Interno Contable y en el contenido de su Informe </t>
  </si>
  <si>
    <t xml:space="preserve">Realizar evaluaciones periódicas al “Sistema de Control Interno Contable” durante el periodo de agosto de 2018 a julio de 2019. </t>
  </si>
  <si>
    <t xml:space="preserve">Auditorias realizadas al Sistema de Control Interno Contable </t>
  </si>
  <si>
    <t>(Número de evaluaciones al sistema de Control Interno Contable realizadas/ Número de evaluaciones al Sistema de Control Interno programadas.)*100</t>
  </si>
  <si>
    <t>FILA 159 ( Audit Vig 2017)</t>
  </si>
  <si>
    <r>
      <t xml:space="preserve">
3.4.1. Hallazgo administrativo con presunta incidencia disciplinaria: Por la falta de control por parte de la SDHT en el seguimiento de los recursos entregados a las Fiduciarias, para el desarrollo de los Proyectos Asociativos de Vivienda.  </t>
    </r>
    <r>
      <rPr>
        <b/>
        <sz val="12"/>
        <rFont val="Times New Roman"/>
        <family val="1"/>
      </rPr>
      <t>(Pagina 195- Informe final auditoria regularidad 2017).</t>
    </r>
    <r>
      <rPr>
        <sz val="12"/>
        <rFont val="Times New Roman"/>
        <family val="1"/>
      </rPr>
      <t xml:space="preserve">
</t>
    </r>
  </si>
  <si>
    <t>Definir el procedimiento mediante el cual la SDHT realizará seguimiento y control a la ejecución de los recursos del subsidio distrital de vivienda - SDV desembolsados a esquemas fiduciarios, teniendo en cuenta lo definido en los contratos de fiducia respectivos.</t>
  </si>
  <si>
    <t>Procedmto xra el seguimto y control a la ejec de los recursos de SDV desemb a esquemas fiduciarios.</t>
  </si>
  <si>
    <t>FILA 160 ( Audit Vig 2017)</t>
  </si>
  <si>
    <r>
      <t xml:space="preserve">3.4.2. Hallazgo administrativo con presunta incidencia disciplinaria y fiscal por $91.534.426,73, al imputarse los gastos financieros con cargo a los recursos de los proyectos asociativos de vivienda y no a los rendimientos financieros como lo señala la norma.  </t>
    </r>
    <r>
      <rPr>
        <b/>
        <sz val="12"/>
        <rFont val="Times New Roman"/>
        <family val="1"/>
      </rPr>
      <t>(Pagina 199- Informe final auditoria regularidad 2017)</t>
    </r>
    <r>
      <rPr>
        <sz val="12"/>
        <rFont val="Times New Roman"/>
        <family val="1"/>
      </rPr>
      <t xml:space="preserve">.
</t>
    </r>
  </si>
  <si>
    <t>FILA 161 ( Audit Vig 2017)</t>
  </si>
  <si>
    <t>4.2.1.1</t>
  </si>
  <si>
    <t>Subdirección Administrativa/
 Todas las áreas</t>
  </si>
  <si>
    <r>
      <t xml:space="preserve">
4.2.1.1. Hallazgo Administrativo con presunta incidencia disciplinaria por deficiencia y debilidades en la aplicación del principio legal de planeación, con ocasión de la celebración de los Contratos de Prestación de Servicios Profesionales Nº 297 de 2013 y 211 de 2014. </t>
    </r>
    <r>
      <rPr>
        <b/>
        <sz val="12"/>
        <rFont val="Times New Roman"/>
        <family val="1"/>
      </rPr>
      <t xml:space="preserve"> (Pagina 207- Informe final auditoria regularidad 2017).</t>
    </r>
    <r>
      <rPr>
        <sz val="12"/>
        <rFont val="Times New Roman"/>
        <family val="1"/>
      </rPr>
      <t xml:space="preserve">
</t>
    </r>
  </si>
  <si>
    <t>Establecer  en el comité de adquisiciones las modalidades de contratacion a partir de la justificacion de necesidad de cada area.</t>
  </si>
  <si>
    <t xml:space="preserve">Plan de  Adquisiciones Concertado </t>
  </si>
  <si>
    <t>Procesos de contratación requeridos con modalidades establecidas</t>
  </si>
  <si>
    <t>FILA 162 ( Audit Vig 2017)</t>
  </si>
  <si>
    <t>4.2.1.2</t>
  </si>
  <si>
    <r>
      <t xml:space="preserve">4.2.1.2. Hallazgo Administrativo con presunta incidencia disciplinaria por mantener en ejecución en la vigencia 2014 los Contratos de Prestación de Servicios Profesionales Nº 297 de 2013 y 211 de 2014 con iguales objetos y obligaciones. </t>
    </r>
    <r>
      <rPr>
        <b/>
        <sz val="12"/>
        <rFont val="Times New Roman"/>
        <family val="1"/>
      </rPr>
      <t>(Pagina 209- Informe final auditoria regularidad 2017).</t>
    </r>
    <r>
      <rPr>
        <sz val="12"/>
        <rFont val="Times New Roman"/>
        <family val="1"/>
      </rPr>
      <t xml:space="preserve"> 
</t>
    </r>
  </si>
  <si>
    <t>Realizar seguimiento en el comité de adquisiciones a los contratos que requieren establecer un mismo objeto contractual, de acuerdo con lo establecido en el artículo 2.8.4.4.5 del Decreto 1068 de 2015, dispone: “(…) Condiciones para contratar la prestación de servicios”.</t>
  </si>
  <si>
    <t>Dos (2) seguimientos al año</t>
  </si>
  <si>
    <t>FILA 149 ( Audit Vig 2017)</t>
  </si>
  <si>
    <r>
      <t xml:space="preserve">Agosto 2018: </t>
    </r>
    <r>
      <rPr>
        <sz val="14"/>
        <rFont val="Times New Roman"/>
        <family val="1"/>
      </rPr>
      <t>De acuerdo al plan anual de auditoria se incluyó entre los meses de agosto y octubre la realización de la auditoria al sistema de control interno contable; se modifica el porcentaje de avance ya que esta acción fue objeto de modificacion</t>
    </r>
  </si>
  <si>
    <t>30/04/2018
3108/2018</t>
  </si>
  <si>
    <t>FILA_69
 ( Fila 9)</t>
  </si>
  <si>
    <r>
      <rPr>
        <b/>
        <sz val="14"/>
        <rFont val="Times New Roman"/>
        <family val="1"/>
      </rPr>
      <t>Noviembre 2017:</t>
    </r>
    <r>
      <rPr>
        <sz val="14"/>
        <rFont val="Times New Roman"/>
        <family val="1"/>
      </rPr>
      <t xml:space="preserve"> Control Interno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queda bajo la evaluación de la Contraloría de Bogotá en la próxima auditoria de regularidad para la vigencia 2017 para que determine su cierre.</t>
    </r>
  </si>
  <si>
    <r>
      <rPr>
        <b/>
        <sz val="14"/>
        <rFont val="Times New Roman"/>
        <family val="1"/>
      </rPr>
      <t>Noviembre 2017:</t>
    </r>
    <r>
      <rPr>
        <sz val="14"/>
        <rFont val="Times New Roman"/>
        <family val="1"/>
      </rPr>
      <t xml:space="preserve"> Control Interno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se someterá a evaluación de la Contraloría de Bogotá en la próxima auditoria de regularidad para la vigencia 2017 para que determine su cierre.</t>
    </r>
  </si>
  <si>
    <r>
      <rPr>
        <b/>
        <sz val="14"/>
        <rFont val="Times New Roman"/>
        <family val="1"/>
      </rPr>
      <t xml:space="preserve">Noviembre 2017: </t>
    </r>
    <r>
      <rPr>
        <sz val="14"/>
        <rFont val="Times New Roman"/>
        <family val="1"/>
      </rPr>
      <t>No se encontraron soportes que permitan determinar el avance o estado de cumplimiento de la acción.</t>
    </r>
    <r>
      <rPr>
        <b/>
        <sz val="14"/>
        <rFont val="Times New Roman"/>
        <family val="1"/>
      </rPr>
      <t xml:space="preserve">
Recomendaciones:
</t>
    </r>
    <r>
      <rPr>
        <sz val="14"/>
        <rFont val="Times New Roman"/>
        <family val="1"/>
      </rPr>
      <t xml:space="preserve">1. El área responsable de allegar a la Oficina Asesora de Control Interno los soportes que demuestren objetivamente que la acción se viene cumpliendo
2. Considerando que la acción se vence el 31 de Enero de 2018, se sugiere evaluar si es pertinente solicitar un ajustes a la acción, al indicador, meta o fecha de cumplimiento considerando la Resolución Reglamentaria No. 069 de 2015 en su articulo 8° de la Contraloría de Bogotá. Por tanto, si se requiere el ajuste, debe allegar la respectiva modificación y justificación a más tardar el 18 de Diciembre de 2017 para dar trámite con el organismo de control.
</t>
    </r>
    <r>
      <rPr>
        <b/>
        <sz val="14"/>
        <rFont val="Times New Roman"/>
        <family val="1"/>
      </rPr>
      <t xml:space="preserve">Alerta. </t>
    </r>
    <r>
      <rPr>
        <sz val="14"/>
        <rFont val="Times New Roman"/>
        <family val="1"/>
      </rPr>
      <t xml:space="preserve">La acción no registra avance
</t>
    </r>
    <r>
      <rPr>
        <b/>
        <sz val="14"/>
        <rFont val="Times New Roman"/>
        <family val="1"/>
      </rPr>
      <t xml:space="preserve">Diciembre 2017: </t>
    </r>
    <r>
      <rPr>
        <sz val="14"/>
        <rFont val="Times New Roman"/>
        <family val="1"/>
      </rPr>
      <t>Se hace entrega del informe de verificación corte 30 de noviembre de procesos contractuales. La OCI realiza la verificación en el secop de la eliminación de la frase respecto de los procesos que se encuentran en el informe. Adicional se se verificaron 10 casos en el SECOP de manera aleatoria, subasta inversa y licitación pública, de esta manera se verifica el cumplimiento de la acción y se puede dar un estado de cerrada de acuerdo a la muestra aleatoria.</t>
    </r>
  </si>
  <si>
    <r>
      <rPr>
        <b/>
        <sz val="14"/>
        <rFont val="Times New Roman"/>
        <family val="1"/>
      </rPr>
      <t xml:space="preserve">Noviembre 2017: </t>
    </r>
    <r>
      <rPr>
        <sz val="14"/>
        <rFont val="Times New Roman"/>
        <family val="1"/>
      </rPr>
      <t xml:space="preserve"> No se pudo evidenciar  la creación e implementación de un instructivo para fortalecer la organización de expedientes contractuales.
</t>
    </r>
    <r>
      <rPr>
        <b/>
        <sz val="14"/>
        <rFont val="Times New Roman"/>
        <family val="1"/>
      </rPr>
      <t>Recomendación</t>
    </r>
    <r>
      <rPr>
        <sz val="14"/>
        <rFont val="Times New Roman"/>
        <family val="1"/>
      </rPr>
      <t xml:space="preserve">: Dar inicio a la gestión para la estructuración del instructivo proyectado, toda vez que será necesario evaluar su estado de implementación para conceptuar su estado antes de la fecha de culminación: 
</t>
    </r>
    <r>
      <rPr>
        <b/>
        <sz val="14"/>
        <rFont val="Times New Roman"/>
        <family val="1"/>
      </rPr>
      <t xml:space="preserve">Diciembre 2017: </t>
    </r>
    <r>
      <rPr>
        <sz val="14"/>
        <rFont val="Times New Roman"/>
        <family val="1"/>
      </rPr>
      <t xml:space="preserve">No reporaron soportes ni avances.
</t>
    </r>
    <r>
      <rPr>
        <b/>
        <sz val="14"/>
        <rFont val="Times New Roman"/>
        <family val="1"/>
      </rPr>
      <t>Abril 2018:</t>
    </r>
    <r>
      <rPr>
        <sz val="14"/>
        <rFont val="Times New Roman"/>
        <family val="1"/>
      </rPr>
      <t xml:space="preserve"> El àrea no reporto avance ni soportes para evaluaciòn por parte de Control Interno . Se mantiene el mismo avance con corte a 31 de diciembre de 2017
</t>
    </r>
    <r>
      <rPr>
        <b/>
        <sz val="14"/>
        <rFont val="Times New Roman"/>
        <family val="1"/>
      </rPr>
      <t xml:space="preserve">Alerta: </t>
    </r>
    <r>
      <rPr>
        <sz val="14"/>
        <rFont val="Times New Roman"/>
        <family val="1"/>
      </rPr>
      <t xml:space="preserve">Establecer un plan de choqe a fin de cumplir en los tiempos establecidos la acciòn programada.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 xml:space="preserve">El area responsable  aporta el mem No.  3-2018-04232 del14 de agosto de 2018, la invitacion a capacitaciòn en materia de Gesttiòn Documental, no obstante este documento no muestra  el estado de avance de cuantos fueron las personas capacitadas de la  entidad encargadas de realizar el archivo de expedientes contractuales en los lineamientos para archivar, de conformidad con las tablas de retención documental, como lo define la acciòn y el indicador.Por lo anterior no se refleja avance en la acciòn.
</t>
    </r>
    <r>
      <rPr>
        <b/>
        <sz val="14"/>
        <rFont val="Times New Roman"/>
        <family val="1"/>
      </rPr>
      <t xml:space="preserve">Alerta: </t>
    </r>
    <r>
      <rPr>
        <sz val="14"/>
        <rFont val="Times New Roman"/>
        <family val="1"/>
      </rPr>
      <t>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t>
    </r>
  </si>
  <si>
    <r>
      <rPr>
        <b/>
        <sz val="14"/>
        <rFont val="Times New Roman"/>
        <family val="1"/>
      </rPr>
      <t>Noviembre 2017:</t>
    </r>
    <r>
      <rPr>
        <sz val="14"/>
        <rFont val="Times New Roman"/>
        <family val="1"/>
      </rPr>
      <t xml:space="preserve">  Al momento del seguimiento no se cuenta con el análisis del sector toda vez que no se han celebrado nuevos contratos de arrendamiento.
</t>
    </r>
    <r>
      <rPr>
        <b/>
        <sz val="14"/>
        <rFont val="Times New Roman"/>
        <family val="1"/>
      </rPr>
      <t>Recomendación:</t>
    </r>
    <r>
      <rPr>
        <sz val="14"/>
        <rFont val="Times New Roman"/>
        <family val="1"/>
      </rPr>
      <t xml:space="preserve"> Se recomienda a la Subsecretaría de Gestión Corporativa y CID que para los próximos contratos de arrendamiento se asegure la realización del análisis del sector considerando el articulo 2.2.1.1.1.6.1 y 2.2.1.2.1.4.11 del Decreto Reglamentario No. 1082 de 2015.
</t>
    </r>
    <r>
      <rPr>
        <b/>
        <sz val="14"/>
        <rFont val="Times New Roman"/>
        <family val="1"/>
      </rPr>
      <t xml:space="preserve">Diciembre 2017: </t>
    </r>
    <r>
      <rPr>
        <sz val="14"/>
        <rFont val="Times New Roman"/>
        <family val="1"/>
      </rPr>
      <t xml:space="preserve"> Se realiza verificación de los dos contratos de arrendamiento vigencia 2017 para determinar el cumplimiento de los lineamientos del análisis del sector. Así mismo se hace entrega de un informe de seguimiento de análisis de sector. Es de evidenciar que pese que sobre estos dos contratos se da cumplimniento y que aún quedan por lo menos la mitad del tiempo para el cumplimiento de la acción, periodo en el cual se pueden presentar otros contratos de arrendamiento se volverá a ahcer seguimiento el próximo trimestre para verificar el cumplimiento sobre los contratos que firmen de arrendamiento.
</t>
    </r>
    <r>
      <rPr>
        <b/>
        <sz val="14"/>
        <rFont val="Times New Roman"/>
        <family val="1"/>
      </rPr>
      <t xml:space="preserve">Abril 2018: </t>
    </r>
    <r>
      <rPr>
        <sz val="14"/>
        <rFont val="Times New Roman"/>
        <family val="1"/>
      </rPr>
      <t xml:space="preserve">El àrea no reporto avance ni soportes para evaluaciòn por parte de Control Interno . Se mantiene el mismo avance con corte a 31 de diciembre de 2017.
</t>
    </r>
    <r>
      <rPr>
        <b/>
        <sz val="14"/>
        <rFont val="Times New Roman"/>
        <family val="1"/>
      </rPr>
      <t>Alerta</t>
    </r>
    <r>
      <rPr>
        <sz val="14"/>
        <rFont val="Times New Roman"/>
        <family val="1"/>
      </rPr>
      <t xml:space="preserve">: Establecer un plan de choqe a fin de cumplir en los tiempos establecidos la acciòn programada.
Con Mem No. 1-2018-23044 del 15 de Junio de 2018 la Contraloría de Bogotá aprobó la modificación de la acción y sus ítems que lo acompañan.
</t>
    </r>
    <r>
      <rPr>
        <b/>
        <sz val="14"/>
        <rFont val="Times New Roman"/>
        <family val="1"/>
      </rPr>
      <t xml:space="preserve">Agosto 2018: </t>
    </r>
    <r>
      <rPr>
        <sz val="14"/>
        <rFont val="Times New Roman"/>
        <family val="1"/>
      </rPr>
      <t xml:space="preserve"> El àrea informa la existencia del formato PS02-FO335-V9 estudios previos para contrataciòn directa. Sin embargo, no se remite soporte que permita evidenciarl el cumplimiento de la variable del indicador  Formato  analisis de sector implementado, es decir, no hay soporte de la implementación, especialmente en contratos de arrendamiento de inmueble.  Se mantiene el porcentaje establecido en el anterior seguimiento.
</t>
    </r>
    <r>
      <rPr>
        <b/>
        <sz val="14"/>
        <rFont val="Times New Roman"/>
        <family val="1"/>
      </rPr>
      <t>Recomendación:</t>
    </r>
    <r>
      <rPr>
        <sz val="14"/>
        <rFont val="Times New Roman"/>
        <family val="1"/>
      </rPr>
      <t xml:space="preserve"> Establecer un plan de  acción que permita dar cumplimiento de la acción establecida, toda vez que si en el proximo seguimiento se evidencia incumplida, constribuiria negativamente al estado de avance del Plan de Mejoramiento con corte a 31 de diciembre de 2018 menor en un 90% , lo que permitiria a este ente de control aplicar la Resolución Reglamentaria 012 de 2018 en dar inicio a un proceso disciplinario para el Representante Legal de la Entidad.</t>
    </r>
  </si>
  <si>
    <r>
      <rPr>
        <b/>
        <sz val="14"/>
        <rFont val="Times New Roman"/>
        <family val="1"/>
      </rPr>
      <t xml:space="preserve">Noviembre 2017: </t>
    </r>
    <r>
      <rPr>
        <sz val="14"/>
        <rFont val="Times New Roman"/>
        <family val="1"/>
      </rPr>
      <t xml:space="preserve">Cumplido el primer trimestre no se encontró el primer reporte de seguimiento trimestral realizado por cada una de las áreas ni por la Subdirección Administrativa.
</t>
    </r>
    <r>
      <rPr>
        <b/>
        <sz val="14"/>
        <rFont val="Times New Roman"/>
        <family val="1"/>
      </rPr>
      <t>Diciembre</t>
    </r>
    <r>
      <rPr>
        <sz val="14"/>
        <rFont val="Times New Roman"/>
        <family val="1"/>
      </rPr>
      <t xml:space="preserve">: En reuniones semanales de monitoreo se realizó seguimiento a la ejecución prespuestal que incluye el seguimiento al Plan de Adquisiciones. 
Soportes: Presentaciones semanales.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 xml:space="preserve">Alerta: </t>
    </r>
    <r>
      <rPr>
        <sz val="14"/>
        <rFont val="Times New Roman"/>
        <family val="1"/>
      </rPr>
      <t xml:space="preserve">Establecer plan de choque que permita cumplir en los tiempos oportunos la accion y su indicador .
Con Mem No. 1-2018-23044 del 15 de Junio de 2018 la Contraloría de Bogotá aprobó la modificación de la accions y sus ítems que lo acompañan.
</t>
    </r>
    <r>
      <rPr>
        <b/>
        <sz val="14"/>
        <rFont val="Times New Roman"/>
        <family val="1"/>
      </rPr>
      <t>Agosto 2018:</t>
    </r>
    <r>
      <rPr>
        <sz val="14"/>
        <rFont val="Times New Roman"/>
        <family val="1"/>
      </rPr>
      <t xml:space="preserve"> El àrea no remite soportes, sin embargo informa que a la  fecha no  existen programaciones contractuales en el  PAA que superen la vigencia presupuestal, sin embargo, se verificò tanto en el SECOP2 https://community.secop.gov.co/Public/App/AnnualPurchasingPlanEditPublic/View?id=24294. A lo que se observaron procesos con Fecha estimada de inicio de proceso de selección de enero con duraciòn del contrato de 12 meses; contratos programados en junio con duraciòn de 9 meses.  
Se mantiene el porcentaje de ejecución del anterior seguimiento.
</t>
    </r>
    <r>
      <rPr>
        <b/>
        <sz val="14"/>
        <rFont val="Times New Roman"/>
        <family val="1"/>
      </rPr>
      <t xml:space="preserve">Alerta:: </t>
    </r>
    <r>
      <rPr>
        <sz val="14"/>
        <rFont val="Times New Roman"/>
        <family val="1"/>
      </rPr>
      <t>Establecer un plan de  acción que permita dar cumplimiento de la acción establecida, toda vez que si en el proximo seguimiento se evidencia incumplida, constribuiria negativamente al estado de avance del Plan de Mejoramiento con corte a 31 de diciembre de 2018 menor en un 90%, lo que permitiria a este ente de control aplicar la Resolución Reglamentaria 012 de 2018 en dar inicio a un proceso disciplinario para el Representante Legal.</t>
    </r>
  </si>
  <si>
    <r>
      <rPr>
        <b/>
        <sz val="14"/>
        <rFont val="Times New Roman"/>
        <family val="1"/>
      </rPr>
      <t>Noviembre 2017:</t>
    </r>
    <r>
      <rPr>
        <sz val="14"/>
        <rFont val="Times New Roman"/>
        <family val="1"/>
      </rPr>
      <t xml:space="preserve">  No se pudo evidenciar  la creación e implementación de un instructivo para fortalecer la organización de expedientes contractuales.
</t>
    </r>
    <r>
      <rPr>
        <b/>
        <sz val="14"/>
        <rFont val="Times New Roman"/>
        <family val="1"/>
      </rPr>
      <t>Recomendación</t>
    </r>
    <r>
      <rPr>
        <sz val="14"/>
        <rFont val="Times New Roman"/>
        <family val="1"/>
      </rPr>
      <t xml:space="preserve">: Dar inicio a la gestión para la estructuración del instructivo proyectado, toda vez que será necesario evaluar su estado de implementación para conceptuar su estado antes de la fecha de culminación
</t>
    </r>
    <r>
      <rPr>
        <b/>
        <sz val="14"/>
        <rFont val="Times New Roman"/>
        <family val="1"/>
      </rPr>
      <t>Diciembre 2017: No reporaron soportes ni avances .</t>
    </r>
    <r>
      <rPr>
        <sz val="14"/>
        <rFont val="Times New Roman"/>
        <family val="1"/>
      </rPr>
      <t xml:space="preserve">
</t>
    </r>
    <r>
      <rPr>
        <b/>
        <sz val="14"/>
        <rFont val="Times New Roman"/>
        <family val="1"/>
      </rPr>
      <t xml:space="preserve">Abril 2018: </t>
    </r>
    <r>
      <rPr>
        <sz val="14"/>
        <rFont val="Times New Roman"/>
        <family val="1"/>
      </rPr>
      <t xml:space="preserve">El àrea no reporto avance ni soportes para evaluaciòn por parte de Control Interno . Se mantiene el mismo avance con corte a 31 de diciembre de 2017
</t>
    </r>
    <r>
      <rPr>
        <b/>
        <sz val="14"/>
        <rFont val="Times New Roman"/>
        <family val="1"/>
      </rPr>
      <t>Alerta:</t>
    </r>
    <r>
      <rPr>
        <sz val="14"/>
        <rFont val="Times New Roman"/>
        <family val="1"/>
      </rPr>
      <t xml:space="preserve"> Establecer un plan de choqe a fin de cumplir en los tiempos establecidos la acciòn programada.
Con Mem No. 1-2018-23044 del 15 de Junio de 2018 la Contraloría de Bogotá aprobó la modificación de la accions y sus ítems que lo acompañan.
</t>
    </r>
    <r>
      <rPr>
        <b/>
        <sz val="14"/>
        <rFont val="Times New Roman"/>
        <family val="1"/>
      </rPr>
      <t xml:space="preserve">Agosto 2018: </t>
    </r>
    <r>
      <rPr>
        <sz val="14"/>
        <rFont val="Times New Roman"/>
        <family val="1"/>
      </rPr>
      <t xml:space="preserve">El area responsable  aporta el mem No.  3-2018-04232 del14 de agosto de 2018, la invitacion a capacitaciòn en materia de Gesttiòn Documental, no obstante este documento no muestra  el estado de avance de cuantos fueron las personas capacitadas de la  entidad encargadas de realizar el archivo de expedientes contractuales en los lineamientos para archivar, de conformidad con las tablas de retención documental, como lo define la acciòn y el indicador.Por lo anterior no se refleja avance en la acciòn.
</t>
    </r>
    <r>
      <rPr>
        <b/>
        <sz val="14"/>
        <rFont val="Times New Roman"/>
        <family val="1"/>
      </rPr>
      <t xml:space="preserve">Alerta: </t>
    </r>
    <r>
      <rPr>
        <sz val="14"/>
        <rFont val="Times New Roman"/>
        <family val="1"/>
      </rPr>
      <t>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t>
    </r>
  </si>
  <si>
    <r>
      <rPr>
        <b/>
        <sz val="14"/>
        <rFont val="Times New Roman"/>
        <family val="1"/>
      </rPr>
      <t>Noviembre 2017</t>
    </r>
    <r>
      <rPr>
        <sz val="14"/>
        <rFont val="Times New Roman"/>
        <family val="1"/>
      </rPr>
      <t xml:space="preserve">:  No se pudo evidenciar  la creación e implementación de un instructivo para fortalecer la organización de expedientes contractuales.
</t>
    </r>
    <r>
      <rPr>
        <b/>
        <sz val="14"/>
        <rFont val="Times New Roman"/>
        <family val="1"/>
      </rPr>
      <t>Recomendación</t>
    </r>
    <r>
      <rPr>
        <sz val="14"/>
        <rFont val="Times New Roman"/>
        <family val="1"/>
      </rPr>
      <t xml:space="preserve">: Dar inicio a la gestión para la estructuración del instructivo proyectado, toda vez que será necesario evaluar su estado de implementación para conceptuar su estado antes de la fecha de culminación. 
</t>
    </r>
    <r>
      <rPr>
        <b/>
        <sz val="14"/>
        <rFont val="Times New Roman"/>
        <family val="1"/>
      </rPr>
      <t>Diciembre 2017: No reporaron soportes ni avances.</t>
    </r>
    <r>
      <rPr>
        <sz val="14"/>
        <rFont val="Times New Roman"/>
        <family val="1"/>
      </rPr>
      <t xml:space="preserve">
</t>
    </r>
    <r>
      <rPr>
        <b/>
        <sz val="14"/>
        <rFont val="Times New Roman"/>
        <family val="1"/>
      </rPr>
      <t xml:space="preserve">Abril 2018: </t>
    </r>
    <r>
      <rPr>
        <sz val="14"/>
        <rFont val="Times New Roman"/>
        <family val="1"/>
      </rPr>
      <t xml:space="preserve">El àrea no reporto avance ni soportes para evaluaciòn por parte de Control Interno . Se mantiene el mismo avance con corte a 31 de diciembre de 2017.
</t>
    </r>
    <r>
      <rPr>
        <b/>
        <sz val="14"/>
        <rFont val="Times New Roman"/>
        <family val="1"/>
      </rPr>
      <t xml:space="preserve">Alerta: </t>
    </r>
    <r>
      <rPr>
        <sz val="14"/>
        <rFont val="Times New Roman"/>
        <family val="1"/>
      </rPr>
      <t xml:space="preserve">Establecer un plan de choqe a fin de cumplir en los tiempos establecidos la acciòn programada.
Con Mem No. 1-2018-23044 del 15 de Junio de 2018 la Contraloría de Bogotá aprobó la modificación de la accion y sus ítems que lo acompañan.
</t>
    </r>
    <r>
      <rPr>
        <b/>
        <sz val="14"/>
        <rFont val="Times New Roman"/>
        <family val="1"/>
      </rPr>
      <t>Agosto 2018:</t>
    </r>
    <r>
      <rPr>
        <sz val="14"/>
        <rFont val="Times New Roman"/>
        <family val="1"/>
      </rPr>
      <t xml:space="preserve"> El area responsable  aporta el mem No.  3-2018-04232 del14 de agosto de 2018, la invitacion a capacitaciòn en materia de Gesttiòn Documental, no obstante este documento no muestra  el estado de avance de cuantos fueron las personas capacitadas de la  entidad encargadas de realizar el archivo de expedientes contractuales en los lineamientos para archivar, de conformidad con las tablas de retención documental, como lo define la acciòn y el indicador.Por lo anterior no se refleja avance en la acciòn.
</t>
    </r>
    <r>
      <rPr>
        <b/>
        <sz val="14"/>
        <rFont val="Times New Roman"/>
        <family val="1"/>
      </rPr>
      <t>Alerta:</t>
    </r>
    <r>
      <rPr>
        <sz val="14"/>
        <rFont val="Times New Roman"/>
        <family val="1"/>
      </rPr>
      <t xml:space="preserve"> 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t>
    </r>
  </si>
  <si>
    <r>
      <rPr>
        <b/>
        <sz val="14"/>
        <rFont val="Times New Roman"/>
        <family val="1"/>
      </rPr>
      <t>Noviembre 2017:</t>
    </r>
    <r>
      <rPr>
        <sz val="14"/>
        <rFont val="Times New Roman"/>
        <family val="1"/>
      </rPr>
      <t xml:space="preserve"> No se encontraron las actas de los Comités de Contratación donde se pueda verificar que la acción se viene cumpliendo
</t>
    </r>
    <r>
      <rPr>
        <b/>
        <sz val="14"/>
        <rFont val="Times New Roman"/>
        <family val="1"/>
      </rPr>
      <t xml:space="preserve">Alerta: </t>
    </r>
    <r>
      <rPr>
        <sz val="14"/>
        <rFont val="Times New Roman"/>
        <family val="1"/>
      </rPr>
      <t xml:space="preserve">Si la Subdirección Administrativa, desde donde se realiza la Secretaría Técnica del Comité de Contratación, no documenta en actas la celebración de los mismo, en donde conste la aprobación de las adiciones a contratos  y/o convenios, se corre un alto riesgo de incumplimiento y por tanto la Oficina de Control Interno no puede conceptuar favorablemente su estado de avance lo que implicaría no lograr cerrar la acción, que puede derivar en una responsabilidad disciplinaria. 
</t>
    </r>
    <r>
      <rPr>
        <b/>
        <sz val="14"/>
        <rFont val="Times New Roman"/>
        <family val="1"/>
      </rPr>
      <t>Recomendación</t>
    </r>
    <r>
      <rPr>
        <sz val="14"/>
        <rFont val="Times New Roman"/>
        <family val="1"/>
      </rPr>
      <t xml:space="preserve">: 
1. Documentar la celebración de la totalidad de los Comité de Contratación
2. Llevar al Comité de Contratación los casos de adiciones a contratos  y/o convenios y registrar su aprobación en los Comités de Contratación.
</t>
    </r>
    <r>
      <rPr>
        <b/>
        <sz val="14"/>
        <rFont val="Times New Roman"/>
        <family val="1"/>
      </rPr>
      <t>Diciembre 2017:</t>
    </r>
    <r>
      <rPr>
        <sz val="14"/>
        <rFont val="Times New Roman"/>
        <family val="1"/>
      </rPr>
      <t xml:space="preserve"> No reporaron soportes ni avances .
</t>
    </r>
    <r>
      <rPr>
        <b/>
        <sz val="14"/>
        <rFont val="Times New Roman"/>
        <family val="1"/>
      </rPr>
      <t xml:space="preserve">Abril 2018: </t>
    </r>
    <r>
      <rPr>
        <sz val="14"/>
        <rFont val="Times New Roman"/>
        <family val="1"/>
      </rPr>
      <t xml:space="preserve">El àrea no reporto avance ni soportes para evaluaciòn por parte de Control Interno . Se mantiene el mismo avance con corte a 31 de diciembre de 2017.
</t>
    </r>
    <r>
      <rPr>
        <b/>
        <sz val="14"/>
        <rFont val="Times New Roman"/>
        <family val="1"/>
      </rPr>
      <t>Alerta:</t>
    </r>
    <r>
      <rPr>
        <sz val="14"/>
        <rFont val="Times New Roman"/>
        <family val="1"/>
      </rPr>
      <t xml:space="preserve"> Establecer un plan de choqe a fin de cumplir en los tiempos establecidos la acciòn programada.
Con Mem No. 1-2018-23044 del 15 de Junio de 2018 la Contraloria de Bogotà aprobo la modificaciòn de las acciones y sus items que los acompañan.
</t>
    </r>
    <r>
      <rPr>
        <b/>
        <sz val="14"/>
        <rFont val="Times New Roman"/>
        <family val="1"/>
      </rPr>
      <t>Agosto 2018:</t>
    </r>
    <r>
      <rPr>
        <sz val="14"/>
        <rFont val="Times New Roman"/>
        <family val="1"/>
      </rPr>
      <t xml:space="preserve"> El àrea no realiza seguimiento, ni remite soportes. Verificado el SIG, el ùltimo manual de contratación publicado es la Resolución 789 de 13 de diciembre de 2017. Especificamente el parrafo 2 del artículo 15 denominado modificaciones al contrato se adicionò el siguiente parrafo: "Los supervisores o interventores deberán tener en cuenta que las modificaciones contractuales constituyen una excepción y, por lo tanto, su aplicación tiene carácter restringido. En ese sentido, los supervisores o interventores tendrán a su cargo, la justificación de las situaciones no previsibles al momento de la celebración del contrato, que motivan la necesidad de modificarlo".  
</t>
    </r>
    <r>
      <rPr>
        <b/>
        <sz val="14"/>
        <color rgb="FFFF0000"/>
        <rFont val="Times New Roman"/>
        <family val="1"/>
      </rPr>
      <t/>
    </r>
  </si>
  <si>
    <r>
      <rPr>
        <b/>
        <sz val="14"/>
        <rFont val="Times New Roman"/>
        <family val="1"/>
      </rPr>
      <t>Noviembre 2017:</t>
    </r>
    <r>
      <rPr>
        <sz val="14"/>
        <rFont val="Times New Roman"/>
        <family val="1"/>
      </rPr>
      <t xml:space="preserve"> Al momento del seguimiento no se cuenta con registros, soportes o evidencias de equivalencias documentadas en los estudios previos para los contratos celebrados por la Entidad a partir del mes de Agosto.
</t>
    </r>
    <r>
      <rPr>
        <b/>
        <sz val="14"/>
        <rFont val="Times New Roman"/>
        <family val="1"/>
      </rPr>
      <t xml:space="preserve">Recomendación: </t>
    </r>
    <r>
      <rPr>
        <sz val="14"/>
        <rFont val="Times New Roman"/>
        <family val="1"/>
      </rPr>
      <t xml:space="preserve">Considerando que la acción se vence el 31 de Julio de 2018, se sugiere evaluar si es pertinente la modificación de la acción, el indicador o la meta y allegar la respectiva solicitud de modificación y justificación a la Oficina de Control Interno por lo menos con 60 días antes de la fecha de culminación para dar trámite con el organismo de control.
</t>
    </r>
    <r>
      <rPr>
        <b/>
        <sz val="14"/>
        <rFont val="Times New Roman"/>
        <family val="1"/>
      </rPr>
      <t>Diciembre 2017:</t>
    </r>
    <r>
      <rPr>
        <sz val="14"/>
        <rFont val="Times New Roman"/>
        <family val="1"/>
      </rPr>
      <t xml:space="preserve"> No reporaron soportes ni avances .
</t>
    </r>
    <r>
      <rPr>
        <b/>
        <sz val="14"/>
        <rFont val="Times New Roman"/>
        <family val="1"/>
      </rPr>
      <t>Abril 2018:</t>
    </r>
    <r>
      <rPr>
        <sz val="14"/>
        <rFont val="Times New Roman"/>
        <family val="1"/>
      </rPr>
      <t xml:space="preserve"> El àrea no reporto avance ni soportes para evaluaciòn por parte de Control Interno . Se mantiene el mismo avance con corte a 31 de diciembre de 2017.
</t>
    </r>
    <r>
      <rPr>
        <b/>
        <sz val="14"/>
        <rFont val="Times New Roman"/>
        <family val="1"/>
      </rPr>
      <t xml:space="preserve">Alerta: </t>
    </r>
    <r>
      <rPr>
        <sz val="14"/>
        <rFont val="Times New Roman"/>
        <family val="1"/>
      </rPr>
      <t xml:space="preserve">Establecer un plan de choqe a fin de cumplir en los tiempos establecidos la acciòn programada.
Con Mem No. 1-2018-23044 del 15 de Junio de 2018 la Contraloría de Bogotá aprobó la modificación de la acción y sus ítems que lo acompañan.
</t>
    </r>
    <r>
      <rPr>
        <b/>
        <sz val="14"/>
        <rFont val="Times New Roman"/>
        <family val="1"/>
      </rPr>
      <t>Agosto 2018:</t>
    </r>
    <r>
      <rPr>
        <sz val="14"/>
        <rFont val="Times New Roman"/>
        <family val="1"/>
      </rPr>
      <t xml:space="preserve"> El área remite formato PS07-FO552-V1. Verificado el listado   maestro de documentos se observa que la versión 1 (V1) es de fecha 28/12/2017. Debido a que el àrea sòlo remite el formato, se observó en el SECOP 2 la existencia de 720 procesos de selección, de los cuales 605 son contratos de prestaciòn de servicios profesionales y/o de apoyo a la gestión. De estos se verificó que a 31/08/2018 existen 548 registros contractuales, de los cuales se evidenciò que de los 20 revisados 18 cuentan con el documento formato PS07-FO552 V1 Cert idoneidad.</t>
    </r>
  </si>
  <si>
    <r>
      <rPr>
        <b/>
        <sz val="14"/>
        <rFont val="Times New Roman"/>
        <family val="1"/>
      </rPr>
      <t>Noviembre 2017</t>
    </r>
    <r>
      <rPr>
        <sz val="14"/>
        <rFont val="Times New Roman"/>
        <family val="1"/>
      </rPr>
      <t xml:space="preserve">: No se encontraron las actas de los Comités de Contratación donde se pueda verificar que la acción se viene cumpliendo
</t>
    </r>
    <r>
      <rPr>
        <b/>
        <sz val="14"/>
        <rFont val="Times New Roman"/>
        <family val="1"/>
      </rPr>
      <t>Alerta:</t>
    </r>
    <r>
      <rPr>
        <sz val="14"/>
        <rFont val="Times New Roman"/>
        <family val="1"/>
      </rPr>
      <t xml:space="preserve"> Si la Subdirección Administrativa, desde donde se realiza la Secretaría Técnica del Comité de Contratación, no documenta en actas la celebración de los mismo, en donde conste la aprobación de las adiciones a contratos  y/o convenios, se corre un alto riesgo de incumplimiento y por tanto la Oficina de Control Interno no puede conceptuar favorablemente su estado de avance lo que implicaría no lograr cerrar la acción, que puede derivar en una responsabilidad disciplinaria. 
</t>
    </r>
    <r>
      <rPr>
        <b/>
        <sz val="14"/>
        <rFont val="Times New Roman"/>
        <family val="1"/>
      </rPr>
      <t>Recomendaciones:</t>
    </r>
    <r>
      <rPr>
        <sz val="14"/>
        <rFont val="Times New Roman"/>
        <family val="1"/>
      </rPr>
      <t xml:space="preserve"> 
1. Documentar la celebración de la totalidad de los Comité de Contratación
2. Llevar al Comité de Contratación los casos de adiciones a contratos  y/o convenios y registrar su aprobación en los Comités de Contratación.
</t>
    </r>
    <r>
      <rPr>
        <b/>
        <sz val="14"/>
        <rFont val="Times New Roman"/>
        <family val="1"/>
      </rPr>
      <t>Diciembre 2017:</t>
    </r>
    <r>
      <rPr>
        <sz val="14"/>
        <rFont val="Times New Roman"/>
        <family val="1"/>
      </rPr>
      <t xml:space="preserve"> No reportaron soportes ni avances .
</t>
    </r>
    <r>
      <rPr>
        <b/>
        <sz val="14"/>
        <rFont val="Times New Roman"/>
        <family val="1"/>
      </rPr>
      <t>Abril 2018:</t>
    </r>
    <r>
      <rPr>
        <sz val="14"/>
        <rFont val="Times New Roman"/>
        <family val="1"/>
      </rPr>
      <t xml:space="preserve"> El àrea no reporto avance ni soportes para evaluaciòn por parte de Control Interno . Se mantiene el mismo avance con corte a 31 de diciembre de 2017.
</t>
    </r>
    <r>
      <rPr>
        <b/>
        <sz val="14"/>
        <rFont val="Times New Roman"/>
        <family val="1"/>
      </rPr>
      <t xml:space="preserve">Alerta: </t>
    </r>
    <r>
      <rPr>
        <sz val="14"/>
        <rFont val="Times New Roman"/>
        <family val="1"/>
      </rPr>
      <t xml:space="preserve">Establecer un plan de choqe a fin de cumplir en los tiempos establecidos la acciòn programada.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 xml:space="preserve">El àrea no realiza seguimiento, ni remite soportes. Verificado el SIG, el ùltimo manual de contratación publicado es la Resolución 789 de 13 de diciembre de 2017. Especificamente el parrafo 2 del artículo 15 denominado modificaciones al contrato se adicionò el siguiente parrafo: "Los supervisores o interventores deberán tener en cuenta que las modificaciones contractuales constituyen una excepción y, por lo tanto, su aplicación tiene carácter restringido. En ese sentido, los supervisores o interventores tendrán a su cargo, la justificación de las situaciones no previsibles al momento de la celebración del contrato, que motivan la necesidad de modificarlo".  </t>
    </r>
  </si>
  <si>
    <r>
      <rPr>
        <b/>
        <sz val="14"/>
        <rFont val="Times New Roman"/>
        <family val="1"/>
      </rPr>
      <t>Noviembre 2017</t>
    </r>
    <r>
      <rPr>
        <sz val="14"/>
        <rFont val="Times New Roman"/>
        <family val="1"/>
      </rPr>
      <t xml:space="preserve">: No se contó con los soportes que permitan establecer el avance de la acción y del indicador para el momento del seguimiento.
Recomendaciones: 
1. La Oficina Asesora de Control Interno debe seleccionar una muestra de la contratación celebrada a Diciembre de 2017.
2. La Oficina  de Control Interno debe verificar en la plataforma SECOP II que los estudios previos cuenten con la referencia sobre la experiencia acreditada. 
3. Solicitar formalmente a la Subdirección Administrativa si la totalidad de los estudios previos de los contratos celebrados entre Agosto a Diciembre de 2017.
</t>
    </r>
    <r>
      <rPr>
        <b/>
        <sz val="14"/>
        <rFont val="Times New Roman"/>
        <family val="1"/>
      </rPr>
      <t>Febrero  2018.</t>
    </r>
    <r>
      <rPr>
        <sz val="14"/>
        <rFont val="Times New Roman"/>
        <family val="1"/>
      </rPr>
      <t xml:space="preserve"> Se evidencian estudios previos y hoja de vida de la contratación celebrada en el periodo comprendido entre el 1 de agosto y 30 de noviembre, verifican 59 estudios previos con sus respectivas hojas de vida para evidenciar la acreditación de experiencia o equivalencia. la información.  Es de evidenciar que pese que sobre estos contratos se da cumplimniento y que aún quedan por lo menos la mitad del tiempo para el cumplimiento de la acción, periodo en el cual se pueden presentar otros contratos  se volverá a hacer seguimiento el próximo trimestre para verificar el cumplimiento sobre otra muestra y así evidenciar el cumplimiento total de la acción
</t>
    </r>
    <r>
      <rPr>
        <b/>
        <sz val="14"/>
        <rFont val="Times New Roman"/>
        <family val="1"/>
      </rPr>
      <t xml:space="preserve">Abril 2018: </t>
    </r>
    <r>
      <rPr>
        <sz val="14"/>
        <rFont val="Times New Roman"/>
        <family val="1"/>
      </rPr>
      <t xml:space="preserve">El àrea no reporto avance ni soportes para evaluaciòn por parte de Control Interno . Se mantiene el mismo avance con corte a 31 de diciembre de 2017.
</t>
    </r>
    <r>
      <rPr>
        <b/>
        <sz val="14"/>
        <rFont val="Times New Roman"/>
        <family val="1"/>
      </rPr>
      <t>Alerta:</t>
    </r>
    <r>
      <rPr>
        <sz val="14"/>
        <rFont val="Times New Roman"/>
        <family val="1"/>
      </rPr>
      <t xml:space="preserve"> Establecer un plan de choqe a fin de cumplir en los tiempos establecidos la acciòn programada.
Con Mem No. 1-2018-23044 del 15 de Junio de 2018 la Contraloría de Bogotá aprobó la modificación de la acción y sus ítems que lo acompañan.
</t>
    </r>
    <r>
      <rPr>
        <b/>
        <sz val="14"/>
        <rFont val="Times New Roman"/>
        <family val="1"/>
      </rPr>
      <t>Agosto 2018:</t>
    </r>
    <r>
      <rPr>
        <sz val="14"/>
        <rFont val="Times New Roman"/>
        <family val="1"/>
      </rPr>
      <t xml:space="preserve"> El àrea no realiza seguimiento, ni remite soportes. Verificado el SIG, el ùltimo manual de contratación publicado es la Resolución 789 de 13 de diciembre de 2017. Se observa que el artículo 41 numeral 4 se establece que Durante la ejecución de contratos de prestación de servicios la Secretaría Distrital del Hábitat
deberá exigir a los contratistas y verificar su cumplimiento, el registro de la información de su
hoja de vida en el sistema SIDEAP. Sin embargo, la acción propuesta  es establecerlo como un requisito previo  para la contratacion la  verificacion del cumplimineto de  diligenciamiento  de la informacion de la  hoja de vida  con el carge  de los  respectivos  soportes en el sistema SIDEAP. Debido a que se obseva un avance respecto del anterior Manual de contratación, el cual no mencionada nada del SIDEAP, se valora este avance, sin embargo, no se da cumplimiento a la totalidad de la acción, toda vez que no coincide lo establecido en el manual frente a la acción. 
</t>
    </r>
    <r>
      <rPr>
        <b/>
        <sz val="14"/>
        <rFont val="Times New Roman"/>
        <family val="1"/>
      </rPr>
      <t xml:space="preserve">Alerta: </t>
    </r>
    <r>
      <rPr>
        <sz val="14"/>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este ente de control aplicar la Resolución Reglamentaria 012 de 2018 en dar inicio a un proceso disciplinario para el Representante Legal.</t>
    </r>
  </si>
  <si>
    <r>
      <rPr>
        <b/>
        <sz val="14"/>
        <rFont val="Times New Roman"/>
        <family val="1"/>
      </rPr>
      <t>Noviembre 2017:</t>
    </r>
    <r>
      <rPr>
        <sz val="14"/>
        <rFont val="Times New Roman"/>
        <family val="1"/>
      </rPr>
      <t xml:space="preserve"> No se contó con los soportes que permitan establecer el avance de la acción y del indicador para el momento del seguimiento.
</t>
    </r>
    <r>
      <rPr>
        <b/>
        <sz val="14"/>
        <rFont val="Times New Roman"/>
        <family val="1"/>
      </rPr>
      <t xml:space="preserve">Recomendaciones: 
</t>
    </r>
    <r>
      <rPr>
        <sz val="14"/>
        <rFont val="Times New Roman"/>
        <family val="1"/>
      </rPr>
      <t xml:space="preserve">1. La Oficina Asesora de Control Interno debe seleccionar una muestra de la contratación celebrada a Diciembre de 2017.
2. La Oficina  de Control Interno debe verificar en la plataforma SECOP II que los estudios previos cuenten con la referencia sobre la experiencia acreditada. 
3. Solicitar formalmente a la Subdirección Administrativa si la totalidad de los estudios previos de los contratos celebrados entre Agosto a Diciembre de 2017.
</t>
    </r>
    <r>
      <rPr>
        <b/>
        <sz val="14"/>
        <rFont val="Times New Roman"/>
        <family val="1"/>
      </rPr>
      <t xml:space="preserve">7 FEBRERO DE 2018. </t>
    </r>
    <r>
      <rPr>
        <sz val="14"/>
        <rFont val="Times New Roman"/>
        <family val="1"/>
      </rPr>
      <t xml:space="preserve">Se evidencian estudios previos y hoja de vida de la contratación celebrada en el periodo comprendido entre el 1 de agosto y 30 de noviembre, verifican 59 estudios previos con sus respectivas hojas de vida para evidenciar la acreditación de experiencia o equivalencia. la información.  Es de evidenciar que pese que sobre estos contratos se da cumplimniento y que aún quedan por lo menos la mitad del tiempo para el cumplimiento de la acción, periodo en el cual se pueden presentar otros contratos  se volverá a hacer seguimiento el próximo trimestre para verificar el cumplimiento sobre otra muestra y así evidenciar el cumplimiento total de la acción.
</t>
    </r>
    <r>
      <rPr>
        <b/>
        <sz val="14"/>
        <rFont val="Times New Roman"/>
        <family val="1"/>
      </rPr>
      <t>Abril 2018:</t>
    </r>
    <r>
      <rPr>
        <sz val="14"/>
        <rFont val="Times New Roman"/>
        <family val="1"/>
      </rPr>
      <t xml:space="preserve"> El àrea no reporto avance ni soportes para evaluaciòn por parte de Control Interno . Se mantiene el mismo avance con corte febrero de 2018.
</t>
    </r>
    <r>
      <rPr>
        <b/>
        <sz val="14"/>
        <rFont val="Times New Roman"/>
        <family val="1"/>
      </rPr>
      <t xml:space="preserve">Alerta: </t>
    </r>
    <r>
      <rPr>
        <sz val="14"/>
        <rFont val="Times New Roman"/>
        <family val="1"/>
      </rPr>
      <t xml:space="preserve">Establecer un plan de choqe a fin de cumplir en los tiempos establecidos la acciòn programada.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 xml:space="preserve">El àrea no realiza seguimiento, ni remite soportes. Verificado el SIG, el ùltimo manual de contratación publicado es la Resolución 789 de 13 de diciembre de 2017. Se observa que el artículo 41 numeral 4 se establece que Durante la ejecución de contratos de prestación de servicios la Secretaría Distrital del Hábitat deberá exigir a los contratistas y verificar su cumplimiento, el registro de la información de su hoja de vida en el sistema SIDEAP. Sin embargo, la acción propuesta  es establecerlo como un requisito previo  para la contratacion la  verificacion del cumplimineto de  diligenciamiento  de la informacion de la  hoja de vida  con el carge  de los  respectivos  soportes en el sistema SIDEAP. Debido a que se obseva un avance respecto del anterior Manual de contratación, el cual no mencionada nada del SIDEAP, se valora este avance, sin embargo, no se da cumplimiento a la totalidad de la acción, toda vez que no coincide lo establecido en el manual frente a la acción. 
</t>
    </r>
    <r>
      <rPr>
        <b/>
        <sz val="14"/>
        <rFont val="Times New Roman"/>
        <family val="1"/>
      </rPr>
      <t xml:space="preserve">Alerta: </t>
    </r>
    <r>
      <rPr>
        <sz val="14"/>
        <rFont val="Times New Roman"/>
        <family val="1"/>
      </rPr>
      <t>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este ente de control aplicar la Resolución Reglamentaria 012 de 2018 en dar inicio a un proceso disciplinario para el Reepresentante Legal.</t>
    </r>
  </si>
  <si>
    <r>
      <t xml:space="preserve">Noviembre 2017: </t>
    </r>
    <r>
      <rPr>
        <sz val="14"/>
        <rFont val="Times New Roman"/>
        <family val="1"/>
      </rPr>
      <t>Control Interno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se someterá a evaluación de la Contraloría de Bogotá en la próxima auditoria de regularidad para la vigencia 2017 para que determine su cierre.</t>
    </r>
  </si>
  <si>
    <r>
      <rPr>
        <b/>
        <sz val="14"/>
        <rFont val="Times New Roman"/>
        <family val="1"/>
      </rPr>
      <t xml:space="preserve">Noviembre 2017: </t>
    </r>
    <r>
      <rPr>
        <sz val="14"/>
        <rFont val="Times New Roman"/>
        <family val="1"/>
      </rPr>
      <t xml:space="preserve">Al momento del seguimiento no se encontraron evidencias  que permitan determinar avance de la acción.
</t>
    </r>
    <r>
      <rPr>
        <b/>
        <sz val="14"/>
        <rFont val="Times New Roman"/>
        <family val="1"/>
      </rPr>
      <t xml:space="preserve">Alertas:
1. </t>
    </r>
    <r>
      <rPr>
        <sz val="14"/>
        <rFont val="Times New Roman"/>
        <family val="1"/>
      </rPr>
      <t xml:space="preserve">El hallazgo 2.1.3.19 cuenta con auto de apertura de indagación preliminar en la Personería de Bogotá y, según acta de visita administrativa del 12 de Diciembre de 2017, se acordó la entrega de soportes del contrato 221 de 2016, certificación laboral de quien suscribió el contrato y de quien fungió como supervisor, copia del plan de mejoramiento y copia de la respuesta dada por la Entidad para el día 26 de enero de 2017.
2. Si la Subdirección Administrativa no demuestra la aplicación de la "Estructura de Análisis Económico" de la Guía para la Elaboración de Estudios de Sector, se corre un alto riesgo de incumplimiento y por tanto la Oficina de Control Interno no puede conceptuar favorablemente su estado de avance lo que implicaría no lograr cerrar la acción, que puede derivar en una responsabilidad disciplinaria.
</t>
    </r>
    <r>
      <rPr>
        <b/>
        <sz val="14"/>
        <rFont val="Times New Roman"/>
        <family val="1"/>
      </rPr>
      <t>Recomendación</t>
    </r>
    <r>
      <rPr>
        <sz val="14"/>
        <rFont val="Times New Roman"/>
        <family val="1"/>
      </rPr>
      <t xml:space="preserve">: </t>
    </r>
    <r>
      <rPr>
        <b/>
        <sz val="14"/>
        <rFont val="Times New Roman"/>
        <family val="1"/>
      </rPr>
      <t xml:space="preserve">
1. </t>
    </r>
    <r>
      <rPr>
        <sz val="14"/>
        <rFont val="Times New Roman"/>
        <family val="1"/>
      </rPr>
      <t xml:space="preserve">Solicitar formalmente a la Subdirección Administrativa informar si en la totalidad de los contratos y/o convenios suscritos entre Enero de 2017 y Diciembre de 2017 se aplicó el segundo enciso " Estructura de Análisis Económico" de la Guía para la Elaboración de Estudios de Sector junto con los soportes que así lo demuestren.
</t>
    </r>
    <r>
      <rPr>
        <b/>
        <sz val="14"/>
        <rFont val="Times New Roman"/>
        <family val="1"/>
      </rPr>
      <t>7 Febrero de 2018.</t>
    </r>
    <r>
      <rPr>
        <sz val="14"/>
        <rFont val="Times New Roman"/>
        <family val="1"/>
      </rPr>
      <t xml:space="preserve"> Se evidencia un informe de elaboración de estudios previos, al igual que 26 contratos con diferentes analisis del sector. Los cuales se contrastaron contra la guia de colombia compra eficiente para la realización de análisis del sector. Se adjunta la evidencia al igual que la guía, la extensión del mismo depende de la tipología contractual junto con el tipo de objeto a ejecutar.
</t>
    </r>
    <r>
      <rPr>
        <b/>
        <sz val="14"/>
        <color theme="1"/>
        <rFont val="Times New Roman"/>
        <family val="1"/>
      </rPr>
      <t/>
    </r>
  </si>
  <si>
    <r>
      <rPr>
        <b/>
        <sz val="14"/>
        <rFont val="Times New Roman"/>
        <family val="1"/>
      </rPr>
      <t xml:space="preserve">Noviembre 2017: </t>
    </r>
    <r>
      <rPr>
        <sz val="14"/>
        <rFont val="Times New Roman"/>
        <family val="1"/>
      </rPr>
      <t xml:space="preserve"> Al momento de la verificación no se registran avances.
</t>
    </r>
    <r>
      <rPr>
        <b/>
        <sz val="14"/>
        <rFont val="Times New Roman"/>
        <family val="1"/>
      </rPr>
      <t xml:space="preserve">Recomendación: </t>
    </r>
    <r>
      <rPr>
        <sz val="14"/>
        <rFont val="Times New Roman"/>
        <family val="1"/>
      </rPr>
      <t xml:space="preserve">Impulsar la realización de la acción que permita contar con el Manual de Contratación en donde conste la desagregación de los aportes, formas de desembolsos en referencia a la contratación con Organismos Internacionales.
</t>
    </r>
    <r>
      <rPr>
        <b/>
        <sz val="14"/>
        <rFont val="Times New Roman"/>
        <family val="1"/>
      </rPr>
      <t>7 febrero de 2018.</t>
    </r>
    <r>
      <rPr>
        <sz val="14"/>
        <rFont val="Times New Roman"/>
        <family val="1"/>
      </rPr>
      <t xml:space="preserve"> Se evidencia la expedición de la Res. 789 de diciembre de 2017, ajuste del manual de contratación. Sin embargo, y teniendo en cuenta que el corte del seguimiento es a 31 de diciembre de 2017 y que aún cuenta con oportunidad para cumplir la totalidad de la acción, se realizará otro seguimiento para verificar la implementación del mismo.
</t>
    </r>
    <r>
      <rPr>
        <b/>
        <sz val="14"/>
        <rFont val="Times New Roman"/>
        <family val="1"/>
      </rPr>
      <t>Abril 2018:</t>
    </r>
    <r>
      <rPr>
        <sz val="14"/>
        <rFont val="Times New Roman"/>
        <family val="1"/>
      </rPr>
      <t xml:space="preserve"> El àrea no reporto avance ni soportes para evaluaciòn por parte de Control Interno . Se mantiene el mismo avance con corte febrero de 2018.
</t>
    </r>
    <r>
      <rPr>
        <b/>
        <sz val="14"/>
        <rFont val="Times New Roman"/>
        <family val="1"/>
      </rPr>
      <t>Alerta:</t>
    </r>
    <r>
      <rPr>
        <sz val="14"/>
        <rFont val="Times New Roman"/>
        <family val="1"/>
      </rPr>
      <t xml:space="preserve"> Establecer un plan de choqe a fin de cumplir en los tiempos establecidos la acciòn programada.
Con Mem No. 1-2018-23044 del 15 de Junio de 2018 la Contraloria de Bogotà aprobo la modificaciòn de las acciones y sus items que los acompañan.
</t>
    </r>
    <r>
      <rPr>
        <b/>
        <sz val="14"/>
        <rFont val="Times New Roman"/>
        <family val="1"/>
      </rPr>
      <t>Agosto 2</t>
    </r>
    <r>
      <rPr>
        <sz val="14"/>
        <rFont val="Times New Roman"/>
        <family val="1"/>
      </rPr>
      <t xml:space="preserve">018: El àrea no remite seguimiento ni soportes, verificada la Resolución 789 de 2017, en el articulo 10 literal D respecto de elaboración del análisis del sector, estudios previos y estudio del mercado, especìficamente para el caso de contratación directa establece: Igualmente, el área o dependencia interesada en contratar será responsable de elaborar los estudios previos cuando se trate de contratos regidos por los reglamentos de organismos de cooperación, asistencia o ayuda internacional o con organismos multilaterales de crédito, en los términos del artículo 20 de la Ley 1150 de 2007; así como de elaborar los documentos que justifiquen la necesidad y conveniencia de celebrar los convenios de apoyo, regidos por el artículo 355 de la Constitución Política, los convenios de asociación consagrados en el artículo 96 de la Ley 489 de 1998, también regulados por el Decreto 092 de 2017 y los convenios interadministrativos regidos por el artículo 95 de la Ley 489 de 1998. En estos dos últimos casos, en la elaboración de dichos documentos deberán tenerse en cuenta las exigencias particulares contenidas en el referido Decreto para que resulte procedente su celebración.
</t>
    </r>
    <r>
      <rPr>
        <b/>
        <sz val="14"/>
        <rFont val="Times New Roman"/>
        <family val="1"/>
      </rPr>
      <t xml:space="preserve">Recomendación: </t>
    </r>
    <r>
      <rPr>
        <sz val="14"/>
        <rFont val="Times New Roman"/>
        <family val="1"/>
      </rPr>
      <t xml:space="preserve">La acción establecida ademàs de estar encaminada a justificar la necesidad del convenio indica incluyendo  las ventajas en terminos de  costo- beneficio para la  entidad.
</t>
    </r>
    <r>
      <rPr>
        <b/>
        <sz val="14"/>
        <rFont val="Times New Roman"/>
        <family val="1"/>
      </rPr>
      <t>Alerta :</t>
    </r>
    <r>
      <rPr>
        <sz val="14"/>
        <rFont val="Times New Roman"/>
        <family val="1"/>
      </rPr>
      <t>El area debe actrualizar el Manual; toda vez que si en el proximo seguimiento se evidencia incumplimiento de esta acción, contribuiría negativamente al estado de avance del Plan de Mejoramiento con corte a 31 de diciembre de 2018 menor en un 90% , lo que permitiría a este ente de control aplicar la Resolución Reglamentaria 012 de 2018 en dar inicio a un proceso disciplinario para el Representante Legal.</t>
    </r>
  </si>
  <si>
    <r>
      <rPr>
        <b/>
        <sz val="14"/>
        <rFont val="Times New Roman"/>
        <family val="1"/>
      </rPr>
      <t>Noviembre 2017</t>
    </r>
    <r>
      <rPr>
        <sz val="14"/>
        <rFont val="Times New Roman"/>
        <family val="1"/>
      </rPr>
      <t>: Con radicado No. 2-2017-75758 del 12 de Septiembre de 2017 dirigido al organismo multilateral se remitió la solicitud sobre asuntos propias de la suscripción del convenio y que tuvo como respuesta el radicado 1-2017-93376 del 2 de Noviembre de 2017. Mediante radicado 3-2017-93519 del 2 de Noviembre de 2017 se allegaron los soportes sobre el cumplimiento de la acción, con lo cual la Oficina Asesora de Control Interno conceptúa su estado como "CUMPLIDA. La acción se someterá a evaluación de la Contraloría de Bogotá en la próxima auditoria de regularidad para la vigencia 2017 para que determine su cierre.</t>
    </r>
  </si>
  <si>
    <r>
      <t xml:space="preserve">Noviembre 2017:  </t>
    </r>
    <r>
      <rPr>
        <sz val="14"/>
        <rFont val="Times New Roman"/>
        <family val="1"/>
      </rPr>
      <t xml:space="preserve">No se pudo evidenciar  la creación e implementación de un instructivo para fortalecer la organización de expedientes contractuales.
</t>
    </r>
    <r>
      <rPr>
        <b/>
        <sz val="14"/>
        <rFont val="Times New Roman"/>
        <family val="1"/>
      </rPr>
      <t xml:space="preserve">Recomendación: </t>
    </r>
    <r>
      <rPr>
        <sz val="14"/>
        <rFont val="Times New Roman"/>
        <family val="1"/>
      </rPr>
      <t xml:space="preserve">Dar inicio a la gestión para la estructuración del instructivo proyectado, toda vez que será necesario evaluar su estado de implementación para conceptuar su estado antes de la fecha de culminación
</t>
    </r>
    <r>
      <rPr>
        <b/>
        <sz val="14"/>
        <rFont val="Times New Roman"/>
        <family val="1"/>
      </rPr>
      <t>Abril 2018:</t>
    </r>
    <r>
      <rPr>
        <sz val="14"/>
        <rFont val="Times New Roman"/>
        <family val="1"/>
      </rPr>
      <t xml:space="preserve"> El àrea no reporto avance ni soportes para evaluaciòn por parte de Control Interno . Se mantiene el mismo avance con corte febrero de 2018.
</t>
    </r>
    <r>
      <rPr>
        <b/>
        <sz val="14"/>
        <rFont val="Times New Roman"/>
        <family val="1"/>
      </rPr>
      <t xml:space="preserve">Alerta: </t>
    </r>
    <r>
      <rPr>
        <sz val="14"/>
        <rFont val="Times New Roman"/>
        <family val="1"/>
      </rPr>
      <t xml:space="preserve">Establecer un plan de choqe a fin de cumplir en los tiempos establecidos la acciòn programada.
Con Mem No. 1-2018-23044 del 15 de Junio de 2018 la Contraloría de Bogotá aprobó la modificación de la accion y sus ítems que lo acompañan.
</t>
    </r>
    <r>
      <rPr>
        <b/>
        <sz val="14"/>
        <rFont val="Times New Roman"/>
        <family val="1"/>
      </rPr>
      <t>Agosto 2018: E</t>
    </r>
    <r>
      <rPr>
        <sz val="14"/>
        <rFont val="Times New Roman"/>
        <family val="1"/>
      </rPr>
      <t xml:space="preserve">l area responsable  aporta el mem No.  3-2018-04232 del14 de agosto de 2018, la invitacion a capacitaciòn en materia de Gesttiòn Documental, no obstante este documento no muestra  el estado de avance de cuantos fueron las personas capacitadas de la  entidad encargadas de realizar el archivo de expedientes contractuales en los lineamientos para archivar, de conformidad con las tablas de retención documental, como lo define la acciòn y el indicador.Por lo anterior no se refleja avance en la acciòn.
</t>
    </r>
    <r>
      <rPr>
        <b/>
        <sz val="14"/>
        <rFont val="Times New Roman"/>
        <family val="1"/>
      </rPr>
      <t xml:space="preserve">Alerta: </t>
    </r>
    <r>
      <rPr>
        <sz val="14"/>
        <rFont val="Times New Roman"/>
        <family val="1"/>
      </rPr>
      <t>Establecer Plan de choque para dar cumplimiento de manera inmediata, toda vez que se materializò el riesgo de acciòn INCUMPLIDA y podria generar un presunto proceso disciplinario como lo establece la Resoluciòn Reglamentaria 012 de 2018 de la Contralorìa de Bogotrà en su capitulo VI.</t>
    </r>
  </si>
  <si>
    <r>
      <rPr>
        <b/>
        <sz val="14"/>
        <rFont val="Times New Roman"/>
        <family val="1"/>
      </rPr>
      <t>Noviembre 2017</t>
    </r>
    <r>
      <rPr>
        <sz val="14"/>
        <rFont val="Times New Roman"/>
        <family val="1"/>
      </rPr>
      <t xml:space="preserve">: No se contó con los soportes que permitan establecer el avance de la acción y del indicador para el momento del seguimiento.
</t>
    </r>
    <r>
      <rPr>
        <b/>
        <sz val="14"/>
        <rFont val="Times New Roman"/>
        <family val="1"/>
      </rPr>
      <t xml:space="preserve">Recomendaciones: </t>
    </r>
    <r>
      <rPr>
        <sz val="14"/>
        <rFont val="Times New Roman"/>
        <family val="1"/>
      </rPr>
      <t xml:space="preserve">
1. La Oficina Asesora de Control Interno debe verificar la existencia de convenios y contratos celebrados con Entidades No Gubernamentales bajo el marco del Decreto 092 de 2017 para verificar su aplicación.
2. Considerando que la acción se vence el 31 de Julio de 2018, se sugiere evaluar si la Entidad proyecta celebrar contratos o convenios bajo el Decreto 092 de 2017 y, de no ser así, determinar si es procedente un ajuste a la acción, al indicador o a la meta considerando la Resolución Reglamentaria No. 069 de 2015 en su articulo 8° de la Contraloría de Bogotá. Por tanto, si se requiere el ajuste, debe allegar la respectiva modificación y justificación con 60 días previos al cumplimiento de la fecha de culminación.
</t>
    </r>
    <r>
      <rPr>
        <b/>
        <sz val="14"/>
        <rFont val="Times New Roman"/>
        <family val="1"/>
      </rPr>
      <t>7 febrero de 2018.</t>
    </r>
    <r>
      <rPr>
        <sz val="14"/>
        <rFont val="Times New Roman"/>
        <family val="1"/>
      </rPr>
      <t xml:space="preserve"> Se evidencia que al corte de seguimiento no se hasuscrito convenio de asociación que permita evidenciar el cumplimiento de la acción de mejora. Se realziará otro seguimiento para evidenciar el cumplimiento de la acción propuesta.
</t>
    </r>
    <r>
      <rPr>
        <b/>
        <sz val="14"/>
        <rFont val="Times New Roman"/>
        <family val="1"/>
      </rPr>
      <t xml:space="preserve">Abril 2018: </t>
    </r>
    <r>
      <rPr>
        <sz val="14"/>
        <rFont val="Times New Roman"/>
        <family val="1"/>
      </rPr>
      <t xml:space="preserve">El àrea no reporto avance ni soportes para evaluaciòn por parte de Control Interno . Se mantiene el mismo avance con corte febrero de 2018.
</t>
    </r>
    <r>
      <rPr>
        <b/>
        <sz val="14"/>
        <rFont val="Times New Roman"/>
        <family val="1"/>
      </rPr>
      <t xml:space="preserve">Alerta: </t>
    </r>
    <r>
      <rPr>
        <sz val="14"/>
        <rFont val="Times New Roman"/>
        <family val="1"/>
      </rPr>
      <t xml:space="preserve">Establecer un plan de choqe a fin de cumplir en los tiempos establecidos la acciòn programada.
</t>
    </r>
    <r>
      <rPr>
        <b/>
        <sz val="14"/>
        <rFont val="Times New Roman"/>
        <family val="1"/>
      </rPr>
      <t xml:space="preserve">Agosto 2018: </t>
    </r>
    <r>
      <rPr>
        <sz val="14"/>
        <rFont val="Times New Roman"/>
        <family val="1"/>
      </rPr>
      <t xml:space="preserve">Se evidencia que al corte de seguimiento no se han suscrito convenio de asociación que permita evidenciar el cumplimiento de la acción de mejora. 
</t>
    </r>
    <r>
      <rPr>
        <b/>
        <sz val="14"/>
        <rFont val="Times New Roman"/>
        <family val="1"/>
      </rPr>
      <t xml:space="preserve">Alerta: </t>
    </r>
    <r>
      <rPr>
        <sz val="14"/>
        <rFont val="Times New Roman"/>
        <family val="1"/>
      </rPr>
      <t>Aunque se estableciaron alerta al área responsable, no remite mas soportes que permitan validar el estado de la meta,.</t>
    </r>
  </si>
  <si>
    <r>
      <rPr>
        <b/>
        <sz val="14"/>
        <rFont val="Times New Roman"/>
        <family val="1"/>
      </rPr>
      <t xml:space="preserve">Noviembre 2017:  </t>
    </r>
    <r>
      <rPr>
        <sz val="14"/>
        <rFont val="Times New Roman"/>
        <family val="1"/>
      </rPr>
      <t xml:space="preserve">Al momento de la verificación no se registran avances ni existen actas sobre el particular.
</t>
    </r>
    <r>
      <rPr>
        <b/>
        <sz val="14"/>
        <rFont val="Times New Roman"/>
        <family val="1"/>
      </rPr>
      <t xml:space="preserve">Recomendación: </t>
    </r>
    <r>
      <rPr>
        <sz val="14"/>
        <rFont val="Times New Roman"/>
        <family val="1"/>
      </rPr>
      <t xml:space="preserve">Incorporar en la agenda del próximo Comité de Contratación en el cual se aprueba el Plan Anual de Adquisiciones la acción en referencia a las tipologías contractuales y documentarlo en la respectiva acta
</t>
    </r>
    <r>
      <rPr>
        <b/>
        <sz val="14"/>
        <rFont val="Times New Roman"/>
        <family val="1"/>
      </rPr>
      <t xml:space="preserve">Febrero 2017: </t>
    </r>
    <r>
      <rPr>
        <sz val="14"/>
        <rFont val="Times New Roman"/>
        <family val="1"/>
      </rPr>
      <t xml:space="preserve">El area no reporto soportes ni avance.
</t>
    </r>
    <r>
      <rPr>
        <b/>
        <sz val="14"/>
        <rFont val="Times New Roman"/>
        <family val="1"/>
      </rPr>
      <t>Abril 2018:</t>
    </r>
    <r>
      <rPr>
        <sz val="14"/>
        <rFont val="Times New Roman"/>
        <family val="1"/>
      </rPr>
      <t xml:space="preserve"> El àrea no reporto avance ni soportes para evaluaciòn por parte de Control Interno . Se mantiene el mismo avance con corte noviembre 2017..
</t>
    </r>
    <r>
      <rPr>
        <b/>
        <sz val="14"/>
        <rFont val="Times New Roman"/>
        <family val="1"/>
      </rPr>
      <t xml:space="preserve">Alerta: </t>
    </r>
    <r>
      <rPr>
        <sz val="14"/>
        <rFont val="Times New Roman"/>
        <family val="1"/>
      </rPr>
      <t xml:space="preserve">Establecer un plan de choqe a fin de cumplir en los tiempos establecidos la acciòn programada.
Con Mem No. 1-2018-23044 del 15 de Junio de 2018 la Contraloría de Bogotá aprobó la modificación de la accions y sus ítems que lo acompañan.
</t>
    </r>
    <r>
      <rPr>
        <b/>
        <sz val="14"/>
        <rFont val="Times New Roman"/>
        <family val="1"/>
      </rPr>
      <t xml:space="preserve">Agosto 2018: </t>
    </r>
    <r>
      <rPr>
        <sz val="14"/>
        <rFont val="Times New Roman"/>
        <family val="1"/>
      </rPr>
      <t xml:space="preserve">Si bien el àrea informa que cada vez que se realiza un tràmite contractual se vertifica si la contratación se encuentra en el PAA para proceder al tràmite en el SECOP2, ya que en caso de no encontrarse en el PAA no se puede proseguir con la adquisición. El àrea  no remite soporte de documento de seguimiento que permita medir la acción acorde el indicador establecido. 
</t>
    </r>
    <r>
      <rPr>
        <b/>
        <sz val="14"/>
        <rFont val="Times New Roman"/>
        <family val="1"/>
      </rPr>
      <t>Alerta:</t>
    </r>
    <r>
      <rPr>
        <sz val="14"/>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este ente de control aplicar la Resolución Reglamentaria 012 de 2018 en dar inicio a un proceso disciplinario para el Representante Legal.</t>
    </r>
  </si>
  <si>
    <r>
      <t xml:space="preserve">Al momento de la verificación no se registran avances ni existen actas sobre el particular. </t>
    </r>
    <r>
      <rPr>
        <b/>
        <sz val="14"/>
        <rFont val="Times New Roman"/>
        <family val="1"/>
      </rPr>
      <t xml:space="preserve">Recomendación: </t>
    </r>
    <r>
      <rPr>
        <sz val="14"/>
        <rFont val="Times New Roman"/>
        <family val="1"/>
      </rPr>
      <t>Incorporar en la agenda del próximo Comité de Contratación en el cual se aprueba el Plan Anual de Adquisiciones la acción en referencia a las tipologías contractuales y documentarlo en la respectiva acta</t>
    </r>
  </si>
  <si>
    <r>
      <rPr>
        <b/>
        <sz val="14"/>
        <rFont val="Times New Roman"/>
        <family val="1"/>
      </rPr>
      <t xml:space="preserve">Noviembre 2017: </t>
    </r>
    <r>
      <rPr>
        <sz val="14"/>
        <rFont val="Times New Roman"/>
        <family val="1"/>
      </rPr>
      <t xml:space="preserve"> No se evidenció que durante el período entre Agosto y Noviembre se hayan ejecutado las capacitaciones. 
</t>
    </r>
    <r>
      <rPr>
        <b/>
        <sz val="14"/>
        <rFont val="Times New Roman"/>
        <family val="1"/>
      </rPr>
      <t xml:space="preserve">Alerta: </t>
    </r>
    <r>
      <rPr>
        <sz val="14"/>
        <rFont val="Times New Roman"/>
        <family val="1"/>
      </rPr>
      <t xml:space="preserve">
Si la Subdirección Administrativa no ejecuta las capacitaciones a los supervisores se corre un alto riesgo de incumplimiento y por tanto la Oficina de Control Interno no puede conceptuar favorablemente su estado de avance lo que implicaría no lograr cerrar la acción, que puede derivar en una responsabilidad disciplinaria.
</t>
    </r>
    <r>
      <rPr>
        <b/>
        <sz val="14"/>
        <rFont val="Times New Roman"/>
        <family val="1"/>
      </rPr>
      <t xml:space="preserve">Recomendación:
1. </t>
    </r>
    <r>
      <rPr>
        <sz val="14"/>
        <rFont val="Times New Roman"/>
        <family val="1"/>
      </rPr>
      <t xml:space="preserve">Ejecutar de manera prioritaria las tres capacitaciones proyectadas antes del mes de Febrero de 2018 a la totalidad de los servidores públicos y/o contratistas que fungen como supervisores.
2. Considerando los recientes cambios en personal directivo y la coyuntura que implicará la celebración de contratos de prestación de servicios y la ley de garantías electorales, entre otras coyunturas, se sugiere evaluar la procedencia de ampliar la fecha de cumplimiento acción considerando la Resolución Reglamentaria No. 069 de 2015 en su articulo 8° de la Contraloría de Bogotá. Por tanto, si se requiere el ajuste, debe allegarse la respectiva modificación y justificación antes del 15 de Enero de 2018. Si la Subdirección Administrativa no ejecuta las capacitaciones a los supervisores se corre un alto riesgo de incumplimiento y por tanto la Oficina de Control Interno no puede conceptuar favorablemente su estado de avance lo que implicaría no lograr cerrar la acción, que puede derivar en una responsabilidad disciplinaria.
</t>
    </r>
    <r>
      <rPr>
        <b/>
        <sz val="14"/>
        <rFont val="Times New Roman"/>
        <family val="1"/>
      </rPr>
      <t>Abril 2018:</t>
    </r>
    <r>
      <rPr>
        <sz val="14"/>
        <rFont val="Times New Roman"/>
        <family val="1"/>
      </rPr>
      <t xml:space="preserve"> El àrea no remitiò avance ni soportes . Avance 0%
</t>
    </r>
    <r>
      <rPr>
        <b/>
        <sz val="14"/>
        <rFont val="Times New Roman"/>
        <family val="1"/>
      </rPr>
      <t xml:space="preserve">Alerta: </t>
    </r>
    <r>
      <rPr>
        <sz val="14"/>
        <rFont val="Times New Roman"/>
        <family val="1"/>
      </rPr>
      <t xml:space="preserve">Establecer un plan de choqe a fin de cumplir a la mayor brevedad posible la accion establecida, toda vez que se encuentra incumplida.
</t>
    </r>
    <r>
      <rPr>
        <b/>
        <sz val="14"/>
        <rFont val="Times New Roman"/>
        <family val="1"/>
      </rPr>
      <t>Agosto 2018</t>
    </r>
    <r>
      <rPr>
        <sz val="14"/>
        <rFont val="Times New Roman"/>
        <family val="1"/>
      </rPr>
      <t xml:space="preserve">: El àrea aunque informa que con el Memorando No. 3-2018-04921 del 10 de septiembre de 2018 realizaràn jornadas de capacitaciòn de " Supervisiòn de Contratos"  los dias 17 de septiembre de 2018 y 8 de octubre de 2018, este documento no procede, toda vez que la fecha de cumplimiento de esta acciòn era hasta el 28 de febrero de 2018 y no se evidencian capacitaciònes en fechas anteriores a la fecha de corte de cumplimiento de la acciòn.
</t>
    </r>
    <r>
      <rPr>
        <b/>
        <sz val="14"/>
        <rFont val="Times New Roman"/>
        <family val="1"/>
      </rPr>
      <t>Alerta:</t>
    </r>
    <r>
      <rPr>
        <sz val="14"/>
        <rFont val="Times New Roman"/>
        <family val="1"/>
      </rPr>
      <t xml:space="preserve"> Establecer Plan de choque para dar cumplimiento de manera inmediata, toda vez que se materializò el riesgo de acciòn INCUMPLIDA y podria generar un presunto proceso disciplinario como lo establece la Resoluciòn Reglamentaria 012 de 2018 dela Contralorìa de Bogotrà en su capitulo VI.</t>
    </r>
  </si>
  <si>
    <r>
      <rPr>
        <b/>
        <sz val="14"/>
        <rFont val="Times New Roman"/>
        <family val="1"/>
      </rPr>
      <t>Noviembre 2017</t>
    </r>
    <r>
      <rPr>
        <sz val="14"/>
        <rFont val="Times New Roman"/>
        <family val="1"/>
      </rPr>
      <t xml:space="preserve">: Verificada la documentación en el mapa interactivo, se encontró que el formato PS-02-FO249 "Acta de Liquidación" no ha sido actualizado.
</t>
    </r>
    <r>
      <rPr>
        <b/>
        <sz val="14"/>
        <rFont val="Times New Roman"/>
        <family val="1"/>
      </rPr>
      <t>Alerta:</t>
    </r>
    <r>
      <rPr>
        <sz val="14"/>
        <rFont val="Times New Roman"/>
        <family val="1"/>
      </rPr>
      <t xml:space="preserve"> De no realizarse con prontitud la adecuación del formato, acción que no representa ninguna complejidad, se retrasa la aplicación en la actual contratación que a la cual le aplica la liquidación.
</t>
    </r>
    <r>
      <rPr>
        <b/>
        <sz val="14"/>
        <rFont val="Times New Roman"/>
        <family val="1"/>
      </rPr>
      <t>Recomendación</t>
    </r>
    <r>
      <rPr>
        <sz val="14"/>
        <rFont val="Times New Roman"/>
        <family val="1"/>
      </rPr>
      <t xml:space="preserve">: Realizar los ajustes pertinentes al formato de manera expedita para iniciar su aplicación
</t>
    </r>
    <r>
      <rPr>
        <b/>
        <sz val="14"/>
        <rFont val="Times New Roman"/>
        <family val="1"/>
      </rPr>
      <t xml:space="preserve">Febrero 2018: </t>
    </r>
    <r>
      <rPr>
        <sz val="14"/>
        <rFont val="Times New Roman"/>
        <family val="1"/>
      </rPr>
      <t xml:space="preserve">El àrea no reportò avance 
</t>
    </r>
    <r>
      <rPr>
        <b/>
        <sz val="14"/>
        <rFont val="Times New Roman"/>
        <family val="1"/>
      </rPr>
      <t xml:space="preserve">Abril 2018: </t>
    </r>
    <r>
      <rPr>
        <sz val="14"/>
        <rFont val="Times New Roman"/>
        <family val="1"/>
      </rPr>
      <t xml:space="preserve">El àrea no remitiò avance ni soportes . Avance 0%
</t>
    </r>
    <r>
      <rPr>
        <b/>
        <sz val="14"/>
        <rFont val="Times New Roman"/>
        <family val="1"/>
      </rPr>
      <t xml:space="preserve">Alerta: </t>
    </r>
    <r>
      <rPr>
        <sz val="14"/>
        <rFont val="Times New Roman"/>
        <family val="1"/>
      </rPr>
      <t xml:space="preserve">Establecer un plan de choqe a fin de cumplir a la mayor brevedad posible la accion establecida, toda vez que su estado de avance es del 0%.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 xml:space="preserve">El àrea resonsable no reporto soportes de avance o cumplimiento de la acciòn, No obstante al verificar en el Mapa Interactivo no se evidencia que el formato de acta de liquidación PS-02-FO249-V6 no se encuentra actualizado.
</t>
    </r>
    <r>
      <rPr>
        <b/>
        <sz val="14"/>
        <rFont val="Times New Roman"/>
        <family val="1"/>
      </rPr>
      <t>Alerta</t>
    </r>
    <r>
      <rPr>
        <sz val="14"/>
        <rFont val="Times New Roman"/>
        <family val="1"/>
      </rPr>
      <t>: 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t>
    </r>
  </si>
  <si>
    <r>
      <rPr>
        <b/>
        <sz val="14"/>
        <rFont val="Times New Roman"/>
        <family val="1"/>
      </rPr>
      <t>Noviembre 2017</t>
    </r>
    <r>
      <rPr>
        <sz val="14"/>
        <rFont val="Times New Roman"/>
        <family val="1"/>
      </rPr>
      <t xml:space="preserve">: Verificada la documentación en el mapa interactivo, se encontró que el formato PS-02-FO249 "Acta de Liquidación" no ha sido actualizado.
</t>
    </r>
    <r>
      <rPr>
        <b/>
        <sz val="14"/>
        <rFont val="Times New Roman"/>
        <family val="1"/>
      </rPr>
      <t>Alerta:</t>
    </r>
    <r>
      <rPr>
        <sz val="14"/>
        <rFont val="Times New Roman"/>
        <family val="1"/>
      </rPr>
      <t xml:space="preserve"> De no realizarse con prontitud la adecuación del formato, acción que no representa ninguna complejidad, se retrasa la aplicación en la actual contratación que a la cual le aplica la liquidación.
</t>
    </r>
    <r>
      <rPr>
        <b/>
        <sz val="14"/>
        <rFont val="Times New Roman"/>
        <family val="1"/>
      </rPr>
      <t>Recomendación</t>
    </r>
    <r>
      <rPr>
        <sz val="14"/>
        <rFont val="Times New Roman"/>
        <family val="1"/>
      </rPr>
      <t xml:space="preserve">: Realizar los ajustes pertinentes al formato de manera expedita para iniciar su aplicación
</t>
    </r>
    <r>
      <rPr>
        <b/>
        <sz val="14"/>
        <rFont val="Times New Roman"/>
        <family val="1"/>
      </rPr>
      <t xml:space="preserve">Febrero 2018: </t>
    </r>
    <r>
      <rPr>
        <sz val="14"/>
        <rFont val="Times New Roman"/>
        <family val="1"/>
      </rPr>
      <t xml:space="preserve">El àrea no reportò avance 
</t>
    </r>
    <r>
      <rPr>
        <b/>
        <sz val="14"/>
        <rFont val="Times New Roman"/>
        <family val="1"/>
      </rPr>
      <t xml:space="preserve">Abril 2018: </t>
    </r>
    <r>
      <rPr>
        <sz val="14"/>
        <rFont val="Times New Roman"/>
        <family val="1"/>
      </rPr>
      <t xml:space="preserve">El àrea no remitiò avance ni soportes . Avance 0%
</t>
    </r>
    <r>
      <rPr>
        <b/>
        <sz val="14"/>
        <rFont val="Times New Roman"/>
        <family val="1"/>
      </rPr>
      <t xml:space="preserve">Alerta: </t>
    </r>
    <r>
      <rPr>
        <sz val="14"/>
        <rFont val="Times New Roman"/>
        <family val="1"/>
      </rPr>
      <t xml:space="preserve">Establecer un plan de choqe a fin de cumplir a la mayor brevedad posible la accion establecida, toda vez que su estado de avance es del 0%.
Con Mem No. 1-2018-23044 del 15 de Junio de 2018 la Contraloría de Bogotá aprobó la modificación de la acción y sus ítems que lo acompañan.
</t>
    </r>
    <r>
      <rPr>
        <b/>
        <sz val="14"/>
        <rFont val="Times New Roman"/>
        <family val="1"/>
      </rPr>
      <t>Agosto 2018:</t>
    </r>
    <r>
      <rPr>
        <sz val="14"/>
        <rFont val="Times New Roman"/>
        <family val="1"/>
      </rPr>
      <t xml:space="preserve"> El àrea aunque informa que con el Memorando No. 3-2018-04921 del 10 de septiembre de 2018 que se realizaràn jornadas de capacitaciòn de " Supervisiòn de Contratos"  los dias 17 de septiembre de 2018 y 8 de octubre de 2018, esta no procede toda vez que la fecha de seguimiento es con corte a 31 de agosto de 2018 y no se cuentan con soportes de jornadas de capacitaciòn antes del 31 de agosto de 2018.
</t>
    </r>
    <r>
      <rPr>
        <b/>
        <sz val="14"/>
        <rFont val="Times New Roman"/>
        <family val="1"/>
      </rPr>
      <t xml:space="preserve">Alerta: </t>
    </r>
    <r>
      <rPr>
        <sz val="14"/>
        <rFont val="Times New Roman"/>
        <family val="1"/>
      </rPr>
      <t>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t>
    </r>
  </si>
  <si>
    <r>
      <t xml:space="preserve">Noviembre 2017: No se obtuvo evidencia de avances sobre la implementación de la acción
Alerta: La inclusión en los estudios previos de los antecedentes de los proyectos de inversión para la contratación debería ser evidente en los procesos de contratación iniciados a partir del 11 de agosto.
Recomendación:
1. Dar inicio a la aplicación de la acción en los procesos de contratación desarrollados por la entidad a partir de la fecha de inicio de la actividad
2. Solicitar formalmente a la Subdirección Administrativa informar cuáles son los procesos de contratación que cuentan con antecedentes de los proyectos de inversión en los estudios previos
</t>
    </r>
    <r>
      <rPr>
        <b/>
        <sz val="14"/>
        <rFont val="Times New Roman"/>
        <family val="1"/>
      </rPr>
      <t xml:space="preserve">Febrero de 2018.:  </t>
    </r>
    <r>
      <rPr>
        <sz val="14"/>
        <rFont val="Times New Roman"/>
        <family val="1"/>
      </rPr>
      <t xml:space="preserve">Se verificó sobre los dos convenios relacionados en el informe de seguimiento. Se le colocá el 50% toda vez que aún falta tiempo para el cumplimiento de la acción lo cual permitirá realizar el cumplimiento.
</t>
    </r>
    <r>
      <rPr>
        <b/>
        <sz val="14"/>
        <rFont val="Times New Roman"/>
        <family val="1"/>
      </rPr>
      <t xml:space="preserve">Abril 2018: </t>
    </r>
    <r>
      <rPr>
        <sz val="14"/>
        <rFont val="Times New Roman"/>
        <family val="1"/>
      </rPr>
      <t xml:space="preserve">El àrea no remitiò avance ni soportes . 
</t>
    </r>
    <r>
      <rPr>
        <b/>
        <sz val="14"/>
        <rFont val="Times New Roman"/>
        <family val="1"/>
      </rPr>
      <t>Alerta</t>
    </r>
    <r>
      <rPr>
        <sz val="14"/>
        <rFont val="Times New Roman"/>
        <family val="1"/>
      </rPr>
      <t xml:space="preserve">: Establecer un plan de choqe a fin de cumplir a la mayor brevedad posible la accion establecida, toda vez que su estado de avance es de 50%.
</t>
    </r>
    <r>
      <rPr>
        <b/>
        <sz val="14"/>
        <rFont val="Times New Roman"/>
        <family val="1"/>
      </rPr>
      <t xml:space="preserve">Agosto 2018: </t>
    </r>
    <r>
      <rPr>
        <sz val="14"/>
        <rFont val="Times New Roman"/>
        <family val="1"/>
      </rPr>
      <t xml:space="preserve">Si bien el àrea remite formatos de estudios previos:  PS02-FO07 Estud previos V15, PS02-FO329 Estud previos licita púb, selecc abrev, concur meritos V7, PS02-FO330 Estud sector licita púb, selecc abrev y concur méritos V6, la acción establecida es Incluir en los Estudios Previos los antecedentes de los Proyectos de Inversiòn a que haya luga.El formato relaciona el proyecto al que forma parte la contratación, sin embargo, al no remitir estudios previos de procesos en curso o ya adjudicados, no es posible determinar ni la totalidad de estudios previos ni cuantos de estos mencionan el antecedente del proyecto al cual pertenece la contratación.
</t>
    </r>
    <r>
      <rPr>
        <b/>
        <sz val="14"/>
        <rFont val="Times New Roman"/>
        <family val="1"/>
      </rPr>
      <t>Alerta</t>
    </r>
    <r>
      <rPr>
        <sz val="14"/>
        <rFont val="Times New Roman"/>
        <family val="1"/>
      </rPr>
      <t>: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este ente de control aplicar la Resolución Reglamentaria 012 de 2018 en dar inicio a un proceso disciplinario para el Representante Legal.</t>
    </r>
  </si>
  <si>
    <r>
      <rPr>
        <b/>
        <sz val="14"/>
        <rFont val="Times New Roman"/>
        <family val="1"/>
      </rPr>
      <t>Noviembre 2017:</t>
    </r>
    <r>
      <rPr>
        <sz val="14"/>
        <rFont val="Times New Roman"/>
        <family val="1"/>
      </rPr>
      <t xml:space="preserve"> Se cuenta con los registros de ejecución de reservas constituidas de los meses de agosto, septiembre y octubre de 2017
Recomendación: Asegurar que en el Comité Directivo quede incluido un reporte de las reservas constituidas a fin de contar con suficiente evidencia que permita cerrar la acción dentro del período establecido.
</t>
    </r>
    <r>
      <rPr>
        <b/>
        <sz val="14"/>
        <rFont val="Times New Roman"/>
        <family val="1"/>
      </rPr>
      <t xml:space="preserve">Diciembre: </t>
    </r>
    <r>
      <rPr>
        <sz val="14"/>
        <rFont val="Times New Roman"/>
        <family val="1"/>
      </rPr>
      <t xml:space="preserve">De manera semanal se presenta en reunión de seguimiento el estado de ejecución de  las Reservas constituidas. 
Soporte: presentaciones mensuales de seguimiento.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t>
    </r>
    <r>
      <rPr>
        <b/>
        <sz val="14"/>
        <rFont val="Times New Roman"/>
        <family val="1"/>
      </rPr>
      <t>Agosto 2018:</t>
    </r>
    <r>
      <rPr>
        <sz val="14"/>
        <rFont val="Times New Roman"/>
        <family val="1"/>
      </rPr>
      <t xml:space="preserve"> Se observaron los informes de seguimiento a reservas por proyectos, gastos de funcionamiento y consolidado de reservas para  los meses de febrero, marzo, mayo, junio, julio  agosto de 2018. No se aportan informes de seguimiento a reservas  de los meses de enero y abril de 2018.
</t>
    </r>
    <r>
      <rPr>
        <b/>
        <sz val="14"/>
        <rFont val="Times New Roman"/>
        <family val="1"/>
      </rPr>
      <t xml:space="preserve">Alerta: </t>
    </r>
    <r>
      <rPr>
        <sz val="14"/>
        <rFont val="Times New Roman"/>
        <family val="1"/>
      </rPr>
      <t>Aunque se establecieron alerta al área responsable, se materializo el riego de incumplimiento de la acción contribuyendo negativamente al estado de avance del Plan de Mejoramiento con corte a 31 de diciembre de 2018 menor en un 90%, lo que permitiría a la Contraloria de Bogotà aplicar la Resolución Reglamentaria 012 de 2018 en dar inicio a un proceso disciplinario  para el Representante Legal.</t>
    </r>
  </si>
  <si>
    <r>
      <t xml:space="preserve">Se cuenta con los registros de ejecución de reservas constituidas de los meses de agosto, septiembre y octubre de 2017. 
En el periodo de noviembre y diciembre de 2017 se presenta en reunión de seguimiento a nivel directiv, el estado de ejecución de  las Reservas constituidas. 
</t>
    </r>
    <r>
      <rPr>
        <b/>
        <sz val="14"/>
        <rFont val="Times New Roman"/>
        <family val="1"/>
      </rPr>
      <t xml:space="preserve">Recomendación: </t>
    </r>
    <r>
      <rPr>
        <sz val="14"/>
        <rFont val="Times New Roman"/>
        <family val="1"/>
      </rPr>
      <t>Asegurar que en el Comité Directivo quede incluido un reporte de las reservas constituidas a fin de contar con suficiente evidencia que permita cerrar la acción dentro del período establecido. EJECUCIÓN.</t>
    </r>
  </si>
  <si>
    <r>
      <rPr>
        <b/>
        <sz val="14"/>
        <rFont val="Times New Roman"/>
        <family val="1"/>
      </rPr>
      <t>Noviembre 2017</t>
    </r>
    <r>
      <rPr>
        <sz val="14"/>
        <rFont val="Times New Roman"/>
        <family val="1"/>
      </rPr>
      <t xml:space="preserve">: Se cuenta con los registros de ejecución presupuestal de los meses de agosto, septiembre y de octubre de 2017. Sin embargo en el período de ejecución de la acción solamente se incorporó una referencia del estado de ejecución presupuestal en el Comité Directivo en el acta del 18 de Septiembre de 2017.
Alerta: Dado que la acción a la fecha del seguimiento ya presenta un retraso del 18% en tanto para los Comités Directivos de los meses de Octubre y Noviembre no se presentaron los reportes de ejecución presupuestal, el porcentaje de cumplimiento no logrará su 100%. 
Recomendación: Asegurar que en todos los Comités Directivos quede incluido un reporte de la ejecución presupuestal a fin de contar con suficiente evidencia que permita cerrar la acción dentro del período establecido.
</t>
    </r>
    <r>
      <rPr>
        <b/>
        <sz val="14"/>
        <rFont val="Times New Roman"/>
        <family val="1"/>
      </rPr>
      <t>Diciembre:</t>
    </r>
    <r>
      <rPr>
        <sz val="14"/>
        <rFont val="Times New Roman"/>
        <family val="1"/>
      </rPr>
      <t xml:space="preserve"> De manera semanal se presenta en reunión de seguimiento el estado de ejecución del presupuesto.
Soporte: presentaciones mensuales de seguimiento.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 xml:space="preserve">Alerta: </t>
    </r>
    <r>
      <rPr>
        <sz val="14"/>
        <rFont val="Times New Roman"/>
        <family val="1"/>
      </rPr>
      <t xml:space="preserve">Establecer plan de choque que permita cumplir en los tiempos oportunos la accion y su indicador .
</t>
    </r>
    <r>
      <rPr>
        <b/>
        <sz val="14"/>
        <rFont val="Times New Roman"/>
        <family val="1"/>
      </rPr>
      <t xml:space="preserve">Agosto 2018: </t>
    </r>
    <r>
      <rPr>
        <sz val="14"/>
        <rFont val="Times New Roman"/>
        <family val="1"/>
      </rPr>
      <t xml:space="preserve">De acuerdo a los soportes remitidos, teniendo en cuenta el periodo de seguimiento se puede evidenciar la presentación mensual a los comités directivos mediante actas  y/o presentaciones de los meses de diciembre de 2017, febrero de 2018 y abril de 2018.
</t>
    </r>
    <r>
      <rPr>
        <b/>
        <sz val="14"/>
        <rFont val="Times New Roman"/>
        <family val="1"/>
      </rPr>
      <t>Alerta:</t>
    </r>
    <r>
      <rPr>
        <sz val="14"/>
        <rFont val="Times New Roman"/>
        <family val="1"/>
      </rPr>
      <t xml:space="preserve"> Establecer plan de choque que permita dar cumplimiento a la acción, teniendo en cuenta que la acción vencio en julio de 2018.
</t>
    </r>
    <r>
      <rPr>
        <b/>
        <sz val="14"/>
        <rFont val="Times New Roman"/>
        <family val="1"/>
      </rPr>
      <t xml:space="preserve">Alerta: </t>
    </r>
    <r>
      <rPr>
        <sz val="14"/>
        <rFont val="Times New Roman"/>
        <family val="1"/>
      </rPr>
      <t>Aunque se establecieron alerta al área responsable, se materializo el riego de incumplimiento de la acción contribuyendo negativamente al estado de avance del Plan de Mejoramiento con corte a 31 de diciembre de 2018 menor en un 90%, lo que permitiría a la Contraloria de Bogotà aplicar la Resolución Reglamentaria 012 de 2018 en dar inicio a un proceso disciplinario  para el Representante Legal.</t>
    </r>
  </si>
  <si>
    <r>
      <t xml:space="preserve">Noviembre 2017: Se cuenta con los informes de pasivos exigibles de Subsidios para los meses de Agosto, Septiembre y Octubre de 2017. 
Recomendación: Dar continuidad a la conciliación mensual de los pasivos exigibles con todas las áreas involucradas y disponer de los soportes correspondientes
</t>
    </r>
    <r>
      <rPr>
        <b/>
        <sz val="14"/>
        <rFont val="Times New Roman"/>
        <family val="1"/>
      </rPr>
      <t xml:space="preserve">Diciembre: </t>
    </r>
    <r>
      <rPr>
        <sz val="14"/>
        <rFont val="Times New Roman"/>
        <family val="1"/>
      </rPr>
      <t xml:space="preserve">Para el mes de diciembre se realizó un informe de pasivos por subsidios, esta actividad encuentra en desarrollo de acuerdo con la Resolucion No. 107 del 30 de marzo de 2017 de la Contaduría General de la Nación que concede plazo hasta el 31 de diciembre de 2018 para su depuración.
Recomendación: Dar continuidad a la conciliación mensual de los pasivos exigibles con todas las áreas 
Soporte: Informe con corte a 10 de diciembre y Resolucion No. 107 del 30 de marzo de 2017.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Con Mem No. 1-2018-23044 del 15 de Junio de 2018 la Contraloría de Bogotá aprobó la modificación de la accions y sus ítems que lo acompañan.
</t>
    </r>
    <r>
      <rPr>
        <b/>
        <sz val="14"/>
        <rFont val="Times New Roman"/>
        <family val="1"/>
      </rPr>
      <t>Agosto 2018:</t>
    </r>
    <r>
      <rPr>
        <sz val="14"/>
        <rFont val="Times New Roman"/>
        <family val="1"/>
      </rPr>
      <t xml:space="preserve"> Se evidencia el proyectode GUIA PARA LA CONCILIACIÓN DE LOS PASIVOS EXIGIBLES DE LA SECRETARÍA DISTRITAL DEL HABITAT" esta pendiente su adopcion dentro del SIG. 
</t>
    </r>
    <r>
      <rPr>
        <b/>
        <sz val="14"/>
        <rFont val="Times New Roman"/>
        <family val="1"/>
      </rPr>
      <t>Alerta:</t>
    </r>
    <r>
      <rPr>
        <sz val="14"/>
        <rFont val="Times New Roman"/>
        <family val="1"/>
      </rPr>
      <t xml:space="preserve"> Establecer un plan de acción que permita dar cumplimiento de la acción,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</si>
  <si>
    <r>
      <rPr>
        <b/>
        <sz val="14"/>
        <rFont val="Times New Roman"/>
        <family val="1"/>
      </rPr>
      <t xml:space="preserve">Noviembre 2017: </t>
    </r>
    <r>
      <rPr>
        <sz val="14"/>
        <rFont val="Times New Roman"/>
        <family val="1"/>
      </rPr>
      <t xml:space="preserve">Correo solicitud revisión hojas de vida de indicadores y correo de seguimiento compromiso hojas de vida. 
</t>
    </r>
    <r>
      <rPr>
        <b/>
        <sz val="14"/>
        <rFont val="Times New Roman"/>
        <family val="1"/>
      </rPr>
      <t xml:space="preserve">Observación: </t>
    </r>
    <r>
      <rPr>
        <sz val="14"/>
        <rFont val="Times New Roman"/>
        <family val="1"/>
      </rPr>
      <t xml:space="preserve">Para el siguiente seguimiento se deben disponer de mayores evidencias y soportes que permitan determinar el grado de avance de la acción, toda vez que las aportadas son insuficientes.
</t>
    </r>
    <r>
      <rPr>
        <b/>
        <sz val="14"/>
        <rFont val="Times New Roman"/>
        <family val="1"/>
      </rPr>
      <t>Recomendación</t>
    </r>
    <r>
      <rPr>
        <sz val="14"/>
        <rFont val="Times New Roman"/>
        <family val="1"/>
      </rPr>
      <t xml:space="preserve">: Para el siguiente seguimiento se debe determinar la cantidad de indicadores objeto de revisión contra los efectivamente revisados.
</t>
    </r>
    <r>
      <rPr>
        <b/>
        <sz val="14"/>
        <rFont val="Times New Roman"/>
        <family val="1"/>
      </rPr>
      <t xml:space="preserve">Diciembre 2017: </t>
    </r>
    <r>
      <rPr>
        <sz val="14"/>
        <rFont val="Times New Roman"/>
        <family val="1"/>
      </rPr>
      <t xml:space="preserve">En reunión con un profesional de la subdirección de barrios, se observaron los planes acción formulados para los proyectos de inversión 800, 1153 y 1151( este último lo correspondiente a la Subdirección de Operaciones), en los meses de enero y febrero de 2018, en los que se evidenció la propuesta  y revisión de  los indicadores de los proyectos de inversión para la vigencia 2018, lo cual continua en estructuración.
Para el siguiente seguimiento deben evidenciarse las hojas de vida definitivas de los indicadores de los proyectos de inversión.
1. Listado de asistencias de enero 15 y 19, febrero 5 de 2018
2. Borrador de planes de acción.
</t>
    </r>
    <r>
      <rPr>
        <b/>
        <sz val="14"/>
        <rFont val="Times New Roman"/>
        <family val="1"/>
      </rPr>
      <t xml:space="preserve">Abril 2018: </t>
    </r>
    <r>
      <rPr>
        <sz val="14"/>
        <rFont val="Times New Roman"/>
        <family val="1"/>
      </rPr>
      <t>El area responsable remite la hoja de vida firmada por  el responsable da cada proyecto de los siguientes indicadores No. 2082-2083-2085 ( Proyecto de Inversiòn 800) 2119-120 ( Proyecto de Inversiòn 1151 y 2086-2087-2088-2089-2091-2126 ( Proyecto de inversiòn 1153) , no obstante el registro no da claridad de la fecha en la cual  se firmo la hoja de vida  actualizada de los indicadores.</t>
    </r>
  </si>
  <si>
    <r>
      <rPr>
        <b/>
        <sz val="14"/>
        <rFont val="Times New Roman"/>
        <family val="1"/>
      </rPr>
      <t>Noviembre 2017</t>
    </r>
    <r>
      <rPr>
        <sz val="14"/>
        <rFont val="Times New Roman"/>
        <family val="1"/>
      </rPr>
      <t xml:space="preserve">: Se cuenta con soportes de 12 reportes de seguimiento correspondientes a  Agosto, Septiembre y Octubre originados desde la Subsecretaría de Coordinación Operativa.
</t>
    </r>
    <r>
      <rPr>
        <b/>
        <sz val="14"/>
        <rFont val="Times New Roman"/>
        <family val="1"/>
      </rPr>
      <t xml:space="preserve">Recomendación: </t>
    </r>
    <r>
      <rPr>
        <sz val="14"/>
        <rFont val="Times New Roman"/>
        <family val="1"/>
      </rPr>
      <t xml:space="preserve">
2. Continuar con los reportes de cumplimiento para los meses de Diciembre, Enero y Febrero
1 Allegar los reportes de cumplimiento del mes de Noviembre de 2017
</t>
    </r>
    <r>
      <rPr>
        <b/>
        <sz val="14"/>
        <rFont val="Times New Roman"/>
        <family val="1"/>
      </rPr>
      <t xml:space="preserve">Diciembre 2017: </t>
    </r>
    <r>
      <rPr>
        <sz val="14"/>
        <rFont val="Times New Roman"/>
        <family val="1"/>
      </rPr>
      <t xml:space="preserve">En reunión con un profesional de la subdirección de barrios, se evidenció que se han realizado reportes de cumplimiento correspondiente a los  meses de noviembre y diciembre de los proyectos de inversión 800, 1153 y   1151 (este último lo correspondiente a la Subdirección de Operaciones). Esta proyectado que para el mes de enero de 2018,  se realicen los respectivos reportes, una vez se cuente con la formulación de los planes de acción aprobados para esta vigencia.
</t>
    </r>
    <r>
      <rPr>
        <b/>
        <sz val="14"/>
        <rFont val="Times New Roman"/>
        <family val="1"/>
      </rPr>
      <t>Abril 2018:</t>
    </r>
    <r>
      <rPr>
        <sz val="14"/>
        <rFont val="Times New Roman"/>
        <family val="1"/>
      </rPr>
      <t xml:space="preserve"> La Subsecretaria de Coordinación Operativa remitió informes mensuales precisando que corresponden a los meses de enero, febrero y marzo  de 2018, correspondientes al plan de acción de los proyectos de inversión 1153 que cuenta con los indicadores No. 2086-2087-2088-2089-2091-2147-2148-2126 (Subdirección de Barrios y Subdirección de Participación y Relaciones con la Comunidad), Proyecto de inversión 800 que cuenta con los indicadores No. 2082-2083-2085 (Subdirección de Apoyo a la Construcción y Subdirección de Participación y Relaciones con la Comunidad) y Proyecto de inversión 1151 que cuenta con los indicadores No. 2119 y 2120 (Subdirección de Operaciones).
</t>
    </r>
    <r>
      <rPr>
        <b/>
        <sz val="14"/>
        <rFont val="Times New Roman"/>
        <family val="1"/>
      </rPr>
      <t>Recomendación:</t>
    </r>
    <r>
      <rPr>
        <sz val="14"/>
        <rFont val="Times New Roman"/>
        <family val="1"/>
      </rPr>
      <t xml:space="preserve">  Revisar que los informes de “Reporte de cumplimiento” de los proyectos de inversión sea coherente con los reportes que se encuentran en el SIPI, toda vez que en dicho informe de reporte vigencia 2018, no se evidencio de manera clara la gestión del indicador: Número de intervenciones integrales de mejoramiento gestionadas en territorios priorizados.</t>
    </r>
    <r>
      <rPr>
        <b/>
        <sz val="14"/>
        <rFont val="Times New Roman"/>
        <family val="1"/>
      </rPr>
      <t xml:space="preserve">
</t>
    </r>
  </si>
  <si>
    <r>
      <rPr>
        <b/>
        <sz val="14"/>
        <rFont val="Times New Roman"/>
        <family val="1"/>
      </rPr>
      <t>Noviembre 2017</t>
    </r>
    <r>
      <rPr>
        <sz val="14"/>
        <rFont val="Times New Roman"/>
        <family val="1"/>
      </rPr>
      <t>: Verificada la información con la Subdirección de Recursos Públicos se pudo comprobar que en el aplicativo SIPIVE existe un módulo de seguimiento a proyectos apalancados con el SDVE y aprobados en Comité de Elegibilidad en donde se evidenció reportes con corte a Agosto de 2017 con información en relación a los recursos, estado e información del grupo familiar de cada hogar vinculado y la información en relación a los actos administrativos de vinculación de los hogares. Se registra una matriz  de Subsidios de adquisición de vivienda nueva y leasing habitacional de los 34 proyectos de vivienda y el acta de seguimiento de legalización de subsidios del 15 de Septiembre de 2017 según acta No. 003</t>
    </r>
    <r>
      <rPr>
        <b/>
        <sz val="14"/>
        <rFont val="Times New Roman"/>
        <family val="1"/>
      </rPr>
      <t xml:space="preserve"> 
Recomendación</t>
    </r>
    <r>
      <rPr>
        <sz val="14"/>
        <rFont val="Times New Roman"/>
        <family val="1"/>
      </rPr>
      <t xml:space="preserve">: 
1. El área responsable debe hacer más evidente los registro del seguimiento a los SDVE
2. Los reportes de seguimiento deben ser útiles para determinar el estado de avance y para la toma de decisiones.
</t>
    </r>
    <r>
      <rPr>
        <b/>
        <sz val="14"/>
        <rFont val="Times New Roman"/>
        <family val="1"/>
      </rPr>
      <t>Diciembre 2017:</t>
    </r>
    <r>
      <rPr>
        <sz val="14"/>
        <rFont val="Times New Roman"/>
        <family val="1"/>
      </rPr>
      <t xml:space="preserve"> El area no reporto avance
</t>
    </r>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a fin de evitar sanciones por incumplimiento.
Con Mem No. 1-2018-23044 del 15 de Junio de 2018 la Contraloria de Bogotà aprobo la modificaciòn de las acciones y sus items que los acompañan.
</t>
    </r>
    <r>
      <rPr>
        <b/>
        <sz val="14"/>
        <rFont val="Times New Roman"/>
        <family val="1"/>
      </rPr>
      <t>Agosto 2018</t>
    </r>
    <r>
      <rPr>
        <sz val="14"/>
        <rFont val="Times New Roman"/>
        <family val="1"/>
      </rPr>
      <t xml:space="preserve">: El area no reporto avance, por lo que se recomienda realizar actividades pertinentes a fin de cumplir con la accion reportada a fin de evitar sanciones por incumplimiento.
</t>
    </r>
  </si>
  <si>
    <r>
      <rPr>
        <b/>
        <sz val="14"/>
        <rFont val="Times New Roman"/>
        <family val="1"/>
      </rPr>
      <t xml:space="preserve">Noviembre 2017: </t>
    </r>
    <r>
      <rPr>
        <sz val="14"/>
        <rFont val="Times New Roman"/>
        <family val="1"/>
      </rPr>
      <t xml:space="preserve">Se cuenta con acta No. 003 de 2017 en la cual se registra seguimiento a la legalización de subsidios. 
</t>
    </r>
    <r>
      <rPr>
        <b/>
        <sz val="14"/>
        <rFont val="Times New Roman"/>
        <family val="1"/>
      </rPr>
      <t xml:space="preserve">Alerta.
</t>
    </r>
    <r>
      <rPr>
        <sz val="14"/>
        <rFont val="Times New Roman"/>
        <family val="1"/>
      </rPr>
      <t xml:space="preserve">1. Definir la cantidad de reuniones programadas para poder establecer el estado de avance real según el indicador planteado
2. No se cuenta con los registros suficientes que permitan determinar las reuniones de conciliación de la información de las áreas involucradas
3. Ante la ausencia de registros suficientes y pertinentes, se concluye retrasos en la ejecución de la acción que deben superarse a través de la documentación que demuestre la celebración de las reuniones de conciliación. 
</t>
    </r>
    <r>
      <rPr>
        <b/>
        <sz val="14"/>
        <rFont val="Times New Roman"/>
        <family val="1"/>
      </rPr>
      <t>Recomendación:</t>
    </r>
    <r>
      <rPr>
        <sz val="14"/>
        <rFont val="Times New Roman"/>
        <family val="1"/>
      </rPr>
      <t xml:space="preserve">
1. Desarrollar las reuniones programadas y documentarlas en las correspondientes actas.
2. Se sugiere que, dada la relevancia del tema, las reuniones no se documenten exclusivamente en planillas de asistencia sino en actas que permitan comprobar la conciliación con las áreas involucradas u otro documento idóneo.
3. La Oficina Asesora de Control Interno debe verificar que las conciliaciones surtidas sean registradas en el balance y/o, estados financieros de la Entidad.
</t>
    </r>
    <r>
      <rPr>
        <b/>
        <sz val="14"/>
        <rFont val="Times New Roman"/>
        <family val="1"/>
      </rPr>
      <t>Diciembre 2017:</t>
    </r>
    <r>
      <rPr>
        <sz val="14"/>
        <rFont val="Times New Roman"/>
        <family val="1"/>
      </rPr>
      <t xml:space="preserve"> El area no reporto avance
</t>
    </r>
    <r>
      <rPr>
        <b/>
        <sz val="14"/>
        <rFont val="Times New Roman"/>
        <family val="1"/>
      </rPr>
      <t>Abril 2018:</t>
    </r>
    <r>
      <rPr>
        <sz val="14"/>
        <rFont val="Times New Roman"/>
        <family val="1"/>
      </rPr>
      <t xml:space="preserve"> El area no reporto avance, por lo que se recomienda realizar actividades pertinentes a fin de cumplir con la accion reportada.
</t>
    </r>
    <r>
      <rPr>
        <b/>
        <sz val="14"/>
        <rFont val="Times New Roman"/>
        <family val="1"/>
      </rPr>
      <t>Junio 2018</t>
    </r>
    <r>
      <rPr>
        <sz val="14"/>
        <rFont val="Times New Roman"/>
        <family val="1"/>
      </rPr>
      <t xml:space="preserve">: Se remite a la Asesoría de Control Interno los soportes de avance por parte de la Subsecretaria de Gestión Financiera mediante memorando No. 3-2018-02776 del 07 de junio de 2018,  "El hallazgo está relacionado con el no registro del pago de dos subsidios, y una diferencia en la suma de las cuentas contables, por lo tanto la  Subdirección de Recursos Públicos tomó como base una reunión realizada el 30 de enero de 2017, donde se había tratado el tema de los recursos de los subsidios asignados en la vigencia 2016 que estaban pendientes de giro, por valor de $30.336.020, correspondientes a los hogares citados en el hallazgo, rubros que finalmente se constituyeron como reservas presupuestales para la vigencia 2017. Estos dos subsidios fueron asignados a las beneficiarias Maribel Bernal Trujillo y Luz Dary Aguilera Hurtado por valor de $12.410.190 y 17.925.830 respectivamente.El 31 de mayo de 2018, la Subdirección de Recursos Públicos realizó reunión para hacer seguimiento al hallazgo y revisando el estado de estos subsidios, pudo determinar que la Subdirección Financiera de la SDHT realizó el desembolso de los subsidios, el 22 de febrero de 2017 con orden de pago No. 3477 a la señora Luz Dary Aguilera Hurtado y el 22 de agosto de 2017 con orden de pago No.3622 a la señora Maribel Bernal Trujillo.Teniendo en cuenta lo anterior, la Subdirección de Recursos Públicos mediante memorando No.3-2018-02675, solicitó a la Subdirección Financiera los soportes de la causación de los desembolsos de dichos subsidios."
</t>
    </r>
    <r>
      <rPr>
        <b/>
        <sz val="14"/>
        <rFont val="Times New Roman"/>
        <family val="1"/>
      </rPr>
      <t>Soportes:</t>
    </r>
    <r>
      <rPr>
        <sz val="14"/>
        <rFont val="Times New Roman"/>
        <family val="1"/>
      </rPr>
      <t xml:space="preserve">Resoluciòn  No. 645 y 647 de 2016 de la Subsecretaría de Gestión Financiera de la SDHT, por medio de las cuales se asignaron subsidios distritales de vivienda a las beneficiarias Maribel Bernal Trujillo y Luz Dary Aguilera Hurtado.-Actas de reunión de 30 de enero de 2017 y 31 de mayo de 2018-Órdenes de Pago No. 3477 y 3622 de 2017 .Memorando No. 3-2018-02675 
</t>
    </r>
    <r>
      <rPr>
        <b/>
        <sz val="14"/>
        <rFont val="Times New Roman"/>
        <family val="1"/>
      </rPr>
      <t>Agosto 2018:</t>
    </r>
    <r>
      <rPr>
        <sz val="14"/>
        <rFont val="Times New Roman"/>
        <family val="1"/>
      </rPr>
      <t xml:space="preserve"> Con memorando No. 3-2018-02776 del 7 de junio de 2018, la Subsecretaria de Gestiòn Financiera remite seguimiento, el cual se tomò dentro del seguimiento con corte a 31 de agosto de 2018, posteriormente la Contraloria de Bogotà en la Auditoria de Desempeño " Subsidios de Vivienda  enero 2009 a junio de 2018" reporta estado de avance de la acciòn. En informe final de esta auditoria a folio 21, emite concepto de estado CERRADA.
</t>
    </r>
  </si>
  <si>
    <r>
      <rPr>
        <b/>
        <sz val="14"/>
        <rFont val="Times New Roman"/>
        <family val="1"/>
      </rPr>
      <t>Noviembre 2017</t>
    </r>
    <r>
      <rPr>
        <sz val="14"/>
        <rFont val="Times New Roman"/>
        <family val="1"/>
      </rPr>
      <t>: A partir de la fecha de iniciación de la acción no se han suscrito nuevos contratos y/o convenios en la modalidad de leasing. No obstante, la Entidad suscribió el convenio marco con el Fondo Nacional del Ahorro No. FNA 04-17 y SDHT No. 386 del 24 de abril de 2017 cuyo objeto es “</t>
    </r>
    <r>
      <rPr>
        <i/>
        <sz val="14"/>
        <rFont val="Times New Roman"/>
        <family val="1"/>
      </rPr>
      <t>Anuar esfuerzos técnicos, administrativos y financieros entre el Fondo Nacional del Ahorro y Secretaria Distrital de Hábitat para contribuir con la solución del problema de vivienda en el marco del Programa Integral de Vivienda Efectiva – PIVE del Distrito Capital</t>
    </r>
    <r>
      <rPr>
        <sz val="14"/>
        <rFont val="Times New Roman"/>
        <family val="1"/>
      </rPr>
      <t>” y convenio específico con el Fondo Nacional del Ahorro No. FNA 01-17 y SDHT No. 415 del 16 de mayo de 2017 el cual tiene como objeto "</t>
    </r>
    <r>
      <rPr>
        <i/>
        <sz val="14"/>
        <rFont val="Times New Roman"/>
        <family val="1"/>
      </rPr>
      <t>Implementar los mecanismos y procedimientos necesarios para la financiación de vivienda de interés prioritario en el marco del Programa Integral de Vivienda Efectiva (PIVE) en la modalidad de leasing habitacional (arriendo social) que ejecute el FNA</t>
    </r>
    <r>
      <rPr>
        <sz val="14"/>
        <rFont val="Times New Roman"/>
        <family val="1"/>
      </rPr>
      <t xml:space="preserve">", que garantiza 500 cupos a través de esta modalidad.
</t>
    </r>
    <r>
      <rPr>
        <b/>
        <sz val="14"/>
        <rFont val="Times New Roman"/>
        <family val="1"/>
      </rPr>
      <t>Observación</t>
    </r>
    <r>
      <rPr>
        <sz val="14"/>
        <rFont val="Times New Roman"/>
        <family val="1"/>
      </rPr>
      <t xml:space="preserve">: Los convenios antes citados corresponden a hechos cumplidos antes de la fecha de inicio de la acción planteada, los cuales no pueden ser tenidos en cuenta como evidencia para determinar el estado de avance.
</t>
    </r>
    <r>
      <rPr>
        <b/>
        <sz val="14"/>
        <rFont val="Times New Roman"/>
        <family val="1"/>
      </rPr>
      <t>Alerta</t>
    </r>
    <r>
      <rPr>
        <sz val="14"/>
        <rFont val="Times New Roman"/>
        <family val="1"/>
      </rPr>
      <t xml:space="preserve">: Si la Entidad no suscribe nuevos convenios y/o contratos durante el período de ejecución de la acción, no se logrará su cumplimiento.
</t>
    </r>
    <r>
      <rPr>
        <b/>
        <sz val="14"/>
        <rFont val="Times New Roman"/>
        <family val="1"/>
      </rPr>
      <t xml:space="preserve">Recomendación: 
</t>
    </r>
    <r>
      <rPr>
        <sz val="14"/>
        <rFont val="Times New Roman"/>
        <family val="1"/>
      </rPr>
      <t xml:space="preserve">Establecer si la Entidad suscribirá durante el tiempo de ejecución de la acción nuevos convenios o contratos. De no ser así, se sugiere replantear un ajuste en la acción en el sentido de realizar seguimiento y monitoreo del convenio, de la ejecución de los convenios suscritos y/o de los beneficiarios del arrendamiento social, ajustar el indicador y la meta, considerando la Resolución Reglamentaria No. 069 de 2015 en su articulo 8° de la Contraloría de Bogotá. Por tanto, si se requiere el ajuste, debe allegar la respectiva modificación y justificación con 60 días previos al cumplimiento de la fecha de culminación.
</t>
    </r>
    <r>
      <rPr>
        <b/>
        <sz val="14"/>
        <rFont val="Times New Roman"/>
        <family val="1"/>
      </rPr>
      <t>Diciembre 2017:</t>
    </r>
    <r>
      <rPr>
        <sz val="14"/>
        <rFont val="Times New Roman"/>
        <family val="1"/>
      </rPr>
      <t xml:space="preserve"> El àrea responsable no reporto avance.
</t>
    </r>
    <r>
      <rPr>
        <b/>
        <sz val="14"/>
        <rFont val="Times New Roman"/>
        <family val="1"/>
      </rPr>
      <t>Abril 2018</t>
    </r>
    <r>
      <rPr>
        <sz val="14"/>
        <rFont val="Times New Roman"/>
        <family val="1"/>
      </rPr>
      <t xml:space="preserve">: El area no reporto avance, por lo que se recomienda realizar actividades pertinentes a fin de cumplir la accion reportada a fin de evitar sanciones por incumplimiento.
Con Mem No. 1-2018-23044 del 15 de Junio de 2018 la Contraloría de Bogotá aprobó la modificación de la accions y sus ítems que lo acompañan.
</t>
    </r>
    <r>
      <rPr>
        <b/>
        <sz val="14"/>
        <rFont val="Times New Roman"/>
        <family val="1"/>
      </rPr>
      <t>Agosto 2018</t>
    </r>
    <r>
      <rPr>
        <sz val="14"/>
        <rFont val="Times New Roman"/>
        <family val="1"/>
      </rPr>
      <t xml:space="preserve">: El area no reporto avance, por lo que se recomienda realizar actividades pertinentes a fin de cumplir con la accion reportada a fin de evitar sanciones por incumplimiento.
</t>
    </r>
  </si>
  <si>
    <r>
      <t xml:space="preserve">Noviembre 2017: No se aportaron registros ni evidencias que permitan determinar avances en la acción. No obstante, la Subdirección Financiera cuenta con registros de las sanciones que son un insumo para impulsar la concreción de la acción.
Recomendación:
1. Se sugiere al responsable que remita las instrucciones para que conjuntamente con el super administrador y administrador del SPJ07 realicen la creación de las subcuentas para las diferentes etapas de las multas por cobro persuasivo y coactivo y se realicen los cargues de información.
</t>
    </r>
    <r>
      <rPr>
        <b/>
        <sz val="14"/>
        <rFont val="Times New Roman"/>
        <family val="1"/>
      </rPr>
      <t xml:space="preserve">Diciembre: </t>
    </r>
    <r>
      <rPr>
        <sz val="14"/>
        <rFont val="Times New Roman"/>
        <family val="1"/>
      </rPr>
      <t>Se observa en el informe "Balance de prueba por cuenta mayor a 201712", la creación cuenta de las subcuetas "14010201 - MULTAS EN COBRO PERSUASIVO y 14010202 - MULTAS COBRO COACTIVO" en donde se registran de manera independiente las dos etapas del cobro. 
Anexo: Balance de prueba por cuenta mayor a 201712 del 25-01-2018.</t>
    </r>
  </si>
  <si>
    <r>
      <t xml:space="preserve">Noviembre 2017: La acción no registra avance al momento del seguimiento, toda vez que el  Procedimiento de contabilidad Ejecución Contable Código: PS04-PR002 corresponde a la versión 4 del 22 de Diciembre de 2014.
Recomendación: Impulsar el ajuste del procedimiento considerando el Nuevo Marco Normativo de Regulación Contable describiendo las actividades de conciliación.
</t>
    </r>
    <r>
      <rPr>
        <b/>
        <sz val="14"/>
        <rFont val="Times New Roman"/>
        <family val="1"/>
      </rPr>
      <t xml:space="preserve">Diciembre: </t>
    </r>
    <r>
      <rPr>
        <sz val="14"/>
        <rFont val="Times New Roman"/>
        <family val="1"/>
      </rPr>
      <t xml:space="preserve">De acuerdo a la verificación realizada el 29 de enero de la vigencia 2018, en el mapa interactivo del "Sistema Integrado de Gestión" el "Procedimiento ejecución contable - PS04-PR02- V4- 2014-12-22" no se ha realizado la actualización del procedimiento.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Se evidenció la gestión y modificación de un lineamiento relacionado con la cartera por multas ("PROTOCOLO PARA EL ANÁLISIS, CONCILIACIÓN Y CONTABILIZACIÓN DE LAS MULTAS IMPUESTAS POR LA ENTIDAD" - PS04-PT03 V4).</t>
    </r>
    <r>
      <rPr>
        <b/>
        <sz val="14"/>
        <rFont val="Times New Roman"/>
        <family val="1"/>
      </rPr>
      <t xml:space="preserve">
Recomendación: </t>
    </r>
    <r>
      <rPr>
        <sz val="14"/>
        <rFont val="Times New Roman"/>
        <family val="1"/>
      </rPr>
      <t>Actualizar el procedimiento de ejecuciòn contable PS04-PR02 Ejecución Contable, en referencia al nuevo marco normativo contable de acuredo con la Resoluciòn de la Contadurìa General de la Naciòn No. 533 de 2015.</t>
    </r>
    <r>
      <rPr>
        <b/>
        <sz val="14"/>
        <rFont val="Times New Roman"/>
        <family val="1"/>
      </rPr>
      <t xml:space="preserve">  </t>
    </r>
    <r>
      <rPr>
        <sz val="14"/>
        <rFont val="Times New Roman"/>
        <family val="1"/>
      </rPr>
      <t xml:space="preserve"> 
</t>
    </r>
    <r>
      <rPr>
        <b/>
        <sz val="14"/>
        <color theme="1"/>
        <rFont val="Times New Roman"/>
        <family val="1"/>
      </rPr>
      <t/>
    </r>
  </si>
  <si>
    <r>
      <t xml:space="preserve">Noviembre 2017: No se cuenta con soportes idóneos que demuestren las la depuración de la cuenta contable 140102 ni los comprobantes contables ajustados en relación con las resolución que se presentaron para la depuración toda vez que el acta No. 02 del 18 de Septiembre de 2017 no se encuentra en firme.
Recomendación: 
1. Agilizar la suscripción del acta a fin de permitir soportar la expedición del acto administrativo de depuración de las resoluciones aprobadas en el Comité y de los comprobantes contables ajustados. 
2. Se sugiere que el próximo Comité de Sostenibilidad Contable se discuta el estado de la acción y las alternativas para lograr avances.
</t>
    </r>
    <r>
      <rPr>
        <b/>
        <sz val="14"/>
        <rFont val="Times New Roman"/>
        <family val="1"/>
      </rPr>
      <t xml:space="preserve">Diciembre: </t>
    </r>
    <r>
      <rPr>
        <sz val="14"/>
        <rFont val="Times New Roman"/>
        <family val="1"/>
      </rPr>
      <t xml:space="preserve">Se observa que a  través de dos “Comités Técnicos de Sostenibilidad Contable" se realizó la depuración extraordinaria así:
- Acta No 1 del 21 de junio de 2017 se someten a aprobación 45 Resoluciones por $554.385.887 - Acto Administrativo: Resolución 450 del 31 de julio de 2017, soporte contable "Comprobantes contables - Detalles - Período: AGOSTO 2017 -Clase 007- COMPROBANTE DE CARTERA".
- Acta No 3 del 27 de diciembre de 2017 se sometieron a aprobacióm 164 Resoluciones por multas por valor de $1.610.747.376, el acto administrativo que soporta dichas decisiones es la "Resolución 876 del 29 de diciembre de 2017". - soporte contable "Comprobantes contables - Detalles - Período: DICIEMBRE  2017 -Clase 007- COMPROBANTE DE CARTERA".
En total, durante la vigencia 2017 se depuraron 209 Resoluciones por $2.165.133.263,52.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 xml:space="preserve">Alerta: </t>
    </r>
    <r>
      <rPr>
        <sz val="14"/>
        <rFont val="Times New Roman"/>
        <family val="1"/>
      </rPr>
      <t xml:space="preserve">Establecer plan de choque que permita cumplir en los tiempos oportunos la accion y su indicador .
</t>
    </r>
    <r>
      <rPr>
        <b/>
        <sz val="14"/>
        <rFont val="Times New Roman"/>
        <family val="1"/>
      </rPr>
      <t>Agosto 2018:</t>
    </r>
    <r>
      <rPr>
        <sz val="14"/>
        <rFont val="Times New Roman"/>
        <family val="1"/>
      </rPr>
      <t xml:space="preserve"> Mediante acta No 001-2018 del 12 de junio de 2018 el "Comité de Sostenibilidad Contable" dio viabilidad a la depuración de 47 Resoluciones por $748.613.434; se aprobó con Resolución 345 del 18 de julio de 2018 -  
soporte contable "Comprobantes contables detallados - Detalles - Período: JULIO de 2018 - Clase 007 - COMPROBANTE DE CARTERA" - Valor: $748.613.434.
</t>
    </r>
    <r>
      <rPr>
        <b/>
        <sz val="14"/>
        <color theme="1"/>
        <rFont val="Times New Roman"/>
        <family val="1"/>
      </rPr>
      <t/>
    </r>
  </si>
  <si>
    <r>
      <t xml:space="preserve">Noviembre 2017: La acción no registra avance al momento del seguimiento, toda vez que el  Procedimiento de contabilidad Ejecución Contable Código: PS04-PR002 corresponde a la versión 4 del 22 de Diciembre de 2014.
Recomendación: Impulsar el ajuste del procedimiento considerando el Nuevo Marco Normativo de Regulación Contable describiendo las actividades de conciliación.
</t>
    </r>
    <r>
      <rPr>
        <b/>
        <sz val="14"/>
        <rFont val="Times New Roman"/>
        <family val="1"/>
      </rPr>
      <t>Diciembre</t>
    </r>
    <r>
      <rPr>
        <sz val="14"/>
        <rFont val="Times New Roman"/>
        <family val="1"/>
      </rPr>
      <t xml:space="preserve">: De acuerdo a la verificación realizada el 29 de enero de la vigencia 2018, en el mapa interactivo del "Sistema Integrado de Gestión" el "Procedimiento ejecución contable - PS04-PR02- V4- 2014-12-22" no se ha realizado la actualización del procedimiento.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 xml:space="preserve">Alerta: </t>
    </r>
    <r>
      <rPr>
        <sz val="14"/>
        <rFont val="Times New Roman"/>
        <family val="1"/>
      </rPr>
      <t xml:space="preserve">Establecer plan de choque que permita cumplir en los tiempos oportunos la accion y su indicador .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 xml:space="preserve">Se evidenció la gestión y modificación de un lineamiento relacionado con la cartera por multas ("PROTOCOLO PARA EL ANÁLISIS, CONCILIACIÓN Y CONTABILIZACIÓN DE LAS MULTAS IMPUESTAS POR LA ENTIDAD" - PS04-PT03 V4), el cual incluye cronograma de reporte de información. 
</t>
    </r>
    <r>
      <rPr>
        <b/>
        <sz val="14"/>
        <rFont val="Times New Roman"/>
        <family val="1"/>
      </rPr>
      <t xml:space="preserve">Recomendación: </t>
    </r>
    <r>
      <rPr>
        <sz val="14"/>
        <rFont val="Times New Roman"/>
        <family val="1"/>
      </rPr>
      <t xml:space="preserve">actualizar el  Procedimiento de contabilidad Ejecución Contable Código: PS04-PR002 - versión 4 del 22 de Diciembre de 2014.
</t>
    </r>
    <r>
      <rPr>
        <b/>
        <sz val="14"/>
        <rFont val="Times New Roman"/>
        <family val="1"/>
      </rPr>
      <t>Alerta:</t>
    </r>
    <r>
      <rPr>
        <sz val="14"/>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la entidad.</t>
    </r>
  </si>
  <si>
    <r>
      <rPr>
        <b/>
        <sz val="14"/>
        <rFont val="Times New Roman"/>
        <family val="1"/>
      </rPr>
      <t xml:space="preserve">Noviembre 2017: </t>
    </r>
    <r>
      <rPr>
        <sz val="14"/>
        <rFont val="Times New Roman"/>
        <family val="1"/>
      </rPr>
      <t xml:space="preserve">El área de cobro persuasivo remitió archivo en Excel "BASE CONTRALORÍA 24 DE FEBRERO DE 2017 FINAL - plan de mejoramiento ", en donde se observa la información detallada de las 197 Resoluciones por multas por $1.652.059.967.
En la base de datos remitida por el área de cobro persuasivo se observa que las 197 resoluciones objeto del hallazgo, fueron identificadas por terceros y por estado así:
Estado                                                      Cantidad                    Valor 
DEMANDADA                                               20                  $    117.650.003,79
ELABORAR ESTUDIO DE DEPURACION   140                  $  1.206.601.781,00
EN INVESTIGACIONES                                   2                   $        25.012.005,00
EN RECONSTRUCCIÓN                                  4                   $        16.373.697,00
DEVUELTO OEF                                               4                   $         57.198.554,00
FICHA COMITÉ  SOSTENIBILIDAD              27                   $       229.223.926,00
TOTAL GENERAL                                        197                   $      1.652.059.967 
De acuerdo con lo anterior, la Oficina Asesora de Control Interno conceptúa su estado como "CUMPLIDA". La acción se someterá a evaluación de la Contraloría de Bogotá en la próxima auditoria de regularidad para la vigencia 2017 para que determine su cierre.
</t>
    </r>
  </si>
  <si>
    <r>
      <t xml:space="preserve">Noviembre 2017: Al momento del seguimiento no se aportaron las evidencias que permitieran las verificación del estado de avance de la acción. No obstante, al momento de culminar la gestión del representante legal saliente se aportaron los documentos "CBN-0906" que contiene las notas a los estados contables intermedios con corte a 30 de Septiembre de 2017 en la página 6.
Recomendación:
1. Asegurar que en la presentación del balance general con corte a 31 de Diciembre de 2017 se revelen en las notas a los estados financieros los hechos económicos la conformación de la cuenta 142013 ANTICIPOS PARA PROYECTOS DE INVERSIÓN  a fin de lograr su cierre efectivo.
</t>
    </r>
    <r>
      <rPr>
        <b/>
        <sz val="14"/>
        <rFont val="Times New Roman"/>
        <family val="1"/>
      </rPr>
      <t xml:space="preserve">Diciembre: </t>
    </r>
    <r>
      <rPr>
        <sz val="14"/>
        <rFont val="Times New Roman"/>
        <family val="1"/>
      </rPr>
      <t>Se observa que en las "Notas a los Estados Contables a 31 de diciembre de 2017: Notas de Caracter General y Específicas", las revelaciones correspondientes a la cuenta 1424 - Recursos Entregados en Administración.</t>
    </r>
  </si>
  <si>
    <r>
      <rPr>
        <b/>
        <sz val="14"/>
        <rFont val="Times New Roman"/>
        <family val="1"/>
      </rPr>
      <t>Noviembre 2017:</t>
    </r>
    <r>
      <rPr>
        <sz val="14"/>
        <rFont val="Times New Roman"/>
        <family val="1"/>
      </rPr>
      <t xml:space="preserve"> Se cuentan con documento de Auxiliar por tercero de la cuenta 142013 ( Balance de Prueba por tercero y cuenta mayor 201701) en donde se reclasifica el tercero "Caja de Compensación Familiar" según el cual presenta un saldo de $4.858.392.600.00 generado el 24 de Noviembre de 2017.
</t>
    </r>
    <r>
      <rPr>
        <b/>
        <sz val="14"/>
        <rFont val="Times New Roman"/>
        <family val="1"/>
      </rPr>
      <t>Recomendación:</t>
    </r>
    <r>
      <rPr>
        <sz val="14"/>
        <rFont val="Times New Roman"/>
        <family val="1"/>
      </rPr>
      <t xml:space="preserve">
1. Asegurar que en la presentación del balance general con corte a 31 de Diciembre de 2017 se revelen en las notas a los estados financieros la reclasificación y los saldos que presente a la fecha el tercero.</t>
    </r>
  </si>
  <si>
    <r>
      <t xml:space="preserve">Se cuentan con documento de Auxiliar por tercero de la cuenta 142013 ( Balance de Prueba por tercero y cuenta mayor 201701) en donde se reclasifica el tercero "Caja de Compensación Familiar" según el cual presenta un saldo de $4.858.392.600.00 generado el 24 de Noviembre de 2017.
</t>
    </r>
    <r>
      <rPr>
        <b/>
        <sz val="14"/>
        <rFont val="Times New Roman"/>
        <family val="1"/>
      </rPr>
      <t>Recomendación:</t>
    </r>
    <r>
      <rPr>
        <sz val="14"/>
        <rFont val="Times New Roman"/>
        <family val="1"/>
      </rPr>
      <t xml:space="preserve">
1. Asegurar que en la presentación del balance general con corte a 31 de Diciembre de 2017 se revelen en las notas a los estados financieros la reclasificación y los saldos que presente a la fecha el tercero.</t>
    </r>
  </si>
  <si>
    <r>
      <t xml:space="preserve">Noviembre 2017: Al momento del seguimiento no se aportaron las evidencias que permitieran las verificación del estado de avance de la acción. No obstante, al momento de culminar la gestión del representante legal saliente se aportaron los documentos "CBN-0906" que contiene las notas a los estados contables intermedios con corte a 30 de Septiembre de 2017 en la página 6.
Recomendación:
1. Asegurar que en la presentación del balance general con corte a 31 de Diciembre de 2017 se revelen en las notas a los estados financieros los hechos económicos la conformación de la cuenta 142013 ANTICIPOS PARA PROYECTOS DE INVERSIÓN  a fin de lograr su cierre efectivo.
</t>
    </r>
    <r>
      <rPr>
        <b/>
        <sz val="14"/>
        <rFont val="Times New Roman"/>
        <family val="1"/>
      </rPr>
      <t xml:space="preserve">Diciembre: </t>
    </r>
    <r>
      <rPr>
        <sz val="14"/>
        <rFont val="Times New Roman"/>
        <family val="1"/>
      </rPr>
      <t xml:space="preserve">Se evidencia el saldo a 31-12-2017 de la cuenta 142013- Anticipos para proyectos de inversión por $1.813.992.712 correspondiente al anticipo del 30% pactado en el contrato 596-2017 suscrito con el Consorcio Habitabilidad en el mes de diciembre. 
Soporte: Orden de pago No xxxx, auxiliar de la cuenta 142013.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Con Mem No. 1-2018-23044 del 15 de Junio de 2018 la Contraloría de Bogotá aprobó la modificación de la accion y sus ítems que lo acompañan.
</t>
    </r>
    <r>
      <rPr>
        <b/>
        <sz val="14"/>
        <rFont val="Times New Roman"/>
        <family val="1"/>
      </rPr>
      <t xml:space="preserve">Agosto 2018: </t>
    </r>
    <r>
      <rPr>
        <sz val="14"/>
        <rFont val="Times New Roman"/>
        <family val="1"/>
      </rPr>
      <t>Se evidencia registros contables en las cuentas 19080102 - Contratos para subsidio de vivienda - entre el período de julio y agosto de 2018 y de la cuenta 1908010103 - Convenios Interadministrativos Otros C - para el mismo período. Correos electrónicos con indicaciones sobre los registros en las cuentas 19080102 y 1908010103.
Archivo en excel de control de pagos de pasivos y convenios (abril, junio, julio y agosto). Aunque se evidenció el saldo de la cuenta 19080102 y 1908010103 y el control de pagos de pasivos y convenios (abril, junio, julio y agosto) no se puede determinar la razonabilidad del saldo de la cuenta.</t>
    </r>
    <r>
      <rPr>
        <b/>
        <sz val="14"/>
        <rFont val="Times New Roman"/>
        <family val="1"/>
      </rPr>
      <t xml:space="preserve">
Recomendaciòn:  E</t>
    </r>
    <r>
      <rPr>
        <sz val="14"/>
        <rFont val="Times New Roman"/>
        <family val="1"/>
      </rPr>
      <t xml:space="preserve">n el  proximo seguimiento contar con la conciliaciòn validada por lara areas responsables que muestre la razonabilidad del saldo de la cuenta 19.
Alerta: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</si>
  <si>
    <r>
      <rPr>
        <b/>
        <sz val="14"/>
        <rFont val="Times New Roman"/>
        <family val="1"/>
      </rPr>
      <t>Noviembre 2017</t>
    </r>
    <r>
      <rPr>
        <sz val="14"/>
        <rFont val="Times New Roman"/>
        <family val="1"/>
      </rPr>
      <t>: Mediante radicado 3-2017-70112 la Subdirección de Recursos Públicos allega a la Subdirección Financiera la información relacionada con la legalización de las 38 unidades de vivienda viviendas con ocasión del contrato No. 403 de 2013. Se cuenta con el comprobante de contabilidad que demuestra la legalización de las 38 viviendas. De acuerdo con lo anterior, la Oficina Asesora de Control Interno conceptúa su estado como "CUMPLIDA". La acción se someterá a evaluación de la Contraloría de Bogotá en la próxima auditoria de regularidad para la vigencia 2017 para que determine su cierre.</t>
    </r>
  </si>
  <si>
    <r>
      <rPr>
        <b/>
        <sz val="14"/>
        <rFont val="Times New Roman"/>
        <family val="1"/>
      </rPr>
      <t>Noviembre 2017:</t>
    </r>
    <r>
      <rPr>
        <sz val="14"/>
        <rFont val="Times New Roman"/>
        <family val="1"/>
      </rPr>
      <t xml:space="preserve"> Con corte al 31 de Diciembre de 2016 el saldo de la cuenta 142013 era de 213.263.385.698.00. Durante el mes de Enero de 2017 se realizó el ajuste  según la acción planteada para el hallazgo 2.3.1.3.2 cuya acción fue "Reclasificar el saldo de la Caja de Compensación Familiar por valor de $7.794.958.500" con lo cual se logró el saldo a 31 de Enero de 2017 por valor de 221.058.344.198. Como resultado de la gestión de la Entidad se continuó con la legalización de los subsidios con lo cual se redujo el saldo de la cuenta a 131.354.877.410.00 el 24 de Noviembre de 2017 que refleja un porcentaje del 59% que equivale a $89.703.466.788, lo cual se respalda con los comprobantes y balances de prueba. 
De acuerdo con lo anterior, la Oficina Asesora de Control Interno conceptúa su estado como "CUMPLIDA". La acción se someterá a evaluación de la Contraloría de Bogotá en la próxima auditoria de regularidad para la vigencia 2017 para que determine su cierre.</t>
    </r>
  </si>
  <si>
    <r>
      <t xml:space="preserve">Noviembre 2017: La acción no registra avance al momento del seguimiento
Recomendaciones: 
1. Dar inicio a las conciliaciones sobre los desembolsos efectuados por parte de la Entidad con entidades ejecutoras
2. Registrar los desembolsos conciliados en la cuenta 14240201 "Recursos entregadas en administración"
3. Disponer de los soportes que demuestren el cumplimiento o avance de la acción.
4. La Oficina Asesora de Control Interno debe verificar el estado de avance en el siguiente seguimiento.
Diciembre: De acuerdo a la información revelada en las "Notas a los Estados Contables a 31 de diciembre de 2017 - Notas de Carácter General y Específicas" la cuenta 142402 - Recursos entregados en Administración, se realizaron análisis que conllevaron a ajsutes y reclasificaciones de la cuenta; a 31 de diciembre el saldo de esta cuenta corresponde a las diferentes modalidades de subsidios como son: casa en mano, mejora habitacioal y vivienda nueva; Se realizaron mesas de trabajo que conllevaron a la legalización de subsidios de acuerdo a los soportes remitidos por la Subsecretaria de Gestión Financiera.. 
Soporte: Notas a los Estados Contables a 31 de diciembre de 2017 - Notas de Carácter General y Específicas y comprobantes de ajustes- Actas suscritas con gestión Financir.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 xml:space="preserve">Alerta: </t>
    </r>
    <r>
      <rPr>
        <sz val="14"/>
        <rFont val="Times New Roman"/>
        <family val="1"/>
      </rPr>
      <t xml:space="preserve">Establecer plan de choque que permita cumplir en los tiempos oportunos la accion y su indicador .
</t>
    </r>
    <r>
      <rPr>
        <b/>
        <sz val="14"/>
        <rFont val="Times New Roman"/>
        <family val="1"/>
      </rPr>
      <t xml:space="preserve">Agosto 2018: </t>
    </r>
    <r>
      <rPr>
        <sz val="14"/>
        <rFont val="Times New Roman"/>
        <family val="1"/>
      </rPr>
      <t xml:space="preserve">Se evidenciaron soportes de reuniones con las entidades ejecutoras, sin embargo no se allegaron evidencias que den cuenta que la cuenta 14240201 presenta saldo razonable.
</t>
    </r>
    <r>
      <rPr>
        <b/>
        <sz val="14"/>
        <rFont val="Times New Roman"/>
        <family val="1"/>
      </rPr>
      <t>Recomendaciòn:</t>
    </r>
    <r>
      <rPr>
        <sz val="14"/>
        <rFont val="Times New Roman"/>
        <family val="1"/>
      </rPr>
      <t xml:space="preserve"> Establecer plan de choque que permita dar cumplimiento a la acción, teniendo en cuenta que la acción venciò en julio de 2018.
</t>
    </r>
    <r>
      <rPr>
        <b/>
        <sz val="14"/>
        <rFont val="Times New Roman"/>
        <family val="1"/>
      </rPr>
      <t>Alerta:</t>
    </r>
    <r>
      <rPr>
        <sz val="14"/>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este ente de control aplicar la Resolución Reglamentaria 012 de 2018 en dar inicio a un proceso disciplinario para el Representante Legal.
</t>
    </r>
  </si>
  <si>
    <r>
      <t>La información revelada en las "Notas a los Estados Contables a 31 de diciembre de 2017 - Notas de Carácter General y Específicas" la cuenta 142402 - Recursos entregados en Administración, se realizaron análisis que conllevaron a ajustes y reclasificaciones de la cuenta; a 3112/2017 el saldo de esta cuenta corresponde a las diferentes modalidades de subsidios.
Soporte: Notas a los Estados Contables a 31 de diciembre de 2017 - Notas de Carácter General y Específicas y comprobantes de ajustes- Actas suscritas con gestión Financira.  EJECUCIÓN.</t>
    </r>
    <r>
      <rPr>
        <b/>
        <sz val="14"/>
        <rFont val="Times New Roman"/>
        <family val="1"/>
      </rPr>
      <t xml:space="preserve"> </t>
    </r>
  </si>
  <si>
    <r>
      <t xml:space="preserve">La acción no registra avance al momento del seguimiento.
</t>
    </r>
    <r>
      <rPr>
        <b/>
        <sz val="14"/>
        <rFont val="Times New Roman"/>
        <family val="1"/>
      </rPr>
      <t xml:space="preserve">
Recomendaciones:</t>
    </r>
    <r>
      <rPr>
        <sz val="14"/>
        <rFont val="Times New Roman"/>
        <family val="1"/>
      </rPr>
      <t xml:space="preserve">
1. Dar inicio a las solicitudes de los sustentos técnicos y jurídicos en la adquisición de valores de los predios
2. Establecer la cantidad de predios que fueron objeto de solicitud de transferencia
3. Disponer de los soportes que demuestren el cumplimiento o avance de la acción.
4. La Oficina Asesora de Control Interno debe verificar el estado de avance en el siguiente seguimiento.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 xml:space="preserve">Alerta: </t>
    </r>
    <r>
      <rPr>
        <sz val="14"/>
        <rFont val="Times New Roman"/>
        <family val="1"/>
      </rPr>
      <t xml:space="preserve">Establecer plan de choque que permita cumplir en los tiempos oportunos la accion y su indicador .
Con Mem No. 1-2018-23044 del 15 de Junio de 2018 la Contraloría de Bogotá aprobó la modificación de la accion y sus ítems que lo acompañan.
</t>
    </r>
    <r>
      <rPr>
        <b/>
        <sz val="14"/>
        <rFont val="Times New Roman"/>
        <family val="1"/>
      </rPr>
      <t>Agosto 2018</t>
    </r>
    <r>
      <rPr>
        <sz val="14"/>
        <rFont val="Times New Roman"/>
        <family val="1"/>
      </rPr>
      <t xml:space="preserve">:  Se cuenta con el comprobante ajuste contable del mes de diciembre de 2017 en donde se reclasificaron los terrenos de la cuenta contable 151002 - Terrenos a la cuenta 14240201 Subsidios de Vivienda por valor $2.757.857.350. Se evidencio memorando No 2-2018-39539 remitido a la ERU el 28 de agosto de 2018 con asunto: Solicitud de información predios adquiridos en el marco de la ejecuciòn del convenio 152 de 2012 y en cumplimiento al plan de mejoramiento auditoria vigencia 2017. 
</t>
    </r>
    <r>
      <rPr>
        <b/>
        <sz val="14"/>
        <rFont val="Times New Roman"/>
        <family val="1"/>
      </rPr>
      <t xml:space="preserve">Alerta: </t>
    </r>
    <r>
      <rPr>
        <sz val="14"/>
        <rFont val="Times New Roman"/>
        <family val="1"/>
      </rPr>
      <t xml:space="preserve">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</si>
  <si>
    <r>
      <t xml:space="preserve">La acción no registra avance al momento del seguimiento. </t>
    </r>
    <r>
      <rPr>
        <b/>
        <sz val="14"/>
        <rFont val="Times New Roman"/>
        <family val="1"/>
      </rPr>
      <t xml:space="preserve">Recomendaciones: </t>
    </r>
    <r>
      <rPr>
        <sz val="14"/>
        <rFont val="Times New Roman"/>
        <family val="1"/>
      </rPr>
      <t xml:space="preserve">1. Dar inicio a las solicitudes de los sustentos técnicos y jurídicos en la adquisición de valores de los predios. 2. Establecer la cantidad de predios que fueron objeto de solicitud de transferencian. </t>
    </r>
    <r>
      <rPr>
        <b/>
        <sz val="14"/>
        <rFont val="Times New Roman"/>
        <family val="1"/>
      </rPr>
      <t>EJECUCIÓN</t>
    </r>
  </si>
  <si>
    <r>
      <rPr>
        <b/>
        <sz val="14"/>
        <rFont val="Times New Roman"/>
        <family val="1"/>
      </rPr>
      <t>Noviembre 2017</t>
    </r>
    <r>
      <rPr>
        <sz val="14"/>
        <rFont val="Times New Roman"/>
        <family val="1"/>
      </rPr>
      <t xml:space="preserve">: Verificada la documentación en el mapa interactivo, se encontró que el formato PS-02-FO249 "Acta de Liquidación" no ha sido actualizado.
</t>
    </r>
    <r>
      <rPr>
        <b/>
        <sz val="14"/>
        <rFont val="Times New Roman"/>
        <family val="1"/>
      </rPr>
      <t>Alerta:</t>
    </r>
    <r>
      <rPr>
        <sz val="14"/>
        <rFont val="Times New Roman"/>
        <family val="1"/>
      </rPr>
      <t xml:space="preserve"> De no realizarse con prontitud la adecuación del formato, acción que no representa ninguna complejidad, se retrasa la aplicación en la actual contratación que a la cual le aplica la liquidación.
</t>
    </r>
    <r>
      <rPr>
        <b/>
        <sz val="14"/>
        <rFont val="Times New Roman"/>
        <family val="1"/>
      </rPr>
      <t>Recomendación</t>
    </r>
    <r>
      <rPr>
        <sz val="14"/>
        <rFont val="Times New Roman"/>
        <family val="1"/>
      </rPr>
      <t xml:space="preserve">: Realizar los ajustes pertinentes al formato de manera expedita para iniciar su aplicación
</t>
    </r>
    <r>
      <rPr>
        <b/>
        <sz val="14"/>
        <rFont val="Times New Roman"/>
        <family val="1"/>
      </rPr>
      <t xml:space="preserve">Febrero de 2018.: </t>
    </r>
    <r>
      <rPr>
        <sz val="14"/>
        <rFont val="Times New Roman"/>
        <family val="1"/>
      </rPr>
      <t xml:space="preserve"> Se verificó sobre los dos convenios relacionados en el informe de seguimiento. Se le colocá el 50% toda vez que aún falta tiempo para el cumplimiento de la acción lo cual permitirá realizar el cumplimiento.
</t>
    </r>
    <r>
      <rPr>
        <b/>
        <sz val="14"/>
        <rFont val="Times New Roman"/>
        <family val="1"/>
      </rPr>
      <t>Abril 2018:</t>
    </r>
    <r>
      <rPr>
        <sz val="14"/>
        <rFont val="Times New Roman"/>
        <family val="1"/>
      </rPr>
      <t xml:space="preserve"> El àrea no remitiò avance ni soportes . 
</t>
    </r>
    <r>
      <rPr>
        <b/>
        <sz val="14"/>
        <rFont val="Times New Roman"/>
        <family val="1"/>
      </rPr>
      <t>Alerta:</t>
    </r>
    <r>
      <rPr>
        <sz val="14"/>
        <rFont val="Times New Roman"/>
        <family val="1"/>
      </rPr>
      <t xml:space="preserve"> Establecer un plan de choqe a fin de cumplir a la mayor brevedad posible la accion establecida, toda vez que su estado de avance es del 0%.
Con Mem No. 1-2018-23044 del 15 de Junio de 2018 la Contraloría de Bogotá aprobó la modificación de la acción y sus ítems que lo acompañan.</t>
    </r>
  </si>
  <si>
    <r>
      <t xml:space="preserve">Noviembre 2017: La acción no registra avance al momento del seguimiento
Observación: 
Se encontró inconsistencia entre la denominación del nombre del indicador que hace referencia a "Auxiliar de cuenta 14240201" y la fórmula del indicador "Auxiliar de cuenta 142013 con saldo razonable".
Recomendaciones:
1. Revisar si existe un error en la identificación de la cuenta "14240201" y la cuenta "142013" y su efecto al momento del registro. De existir el yerro se sugiere un ajuste en el indicador, considerando la Resolución Reglamentaria No. 069 de 2015 en su articulo 8° de la Contraloría de Bogotá. Por tanto, para lo cual se debe allegar la respectiva modificación y justificación con 60 días previos al cumplimiento de la fecha de culminación
2. Dar inicio al registro de los desembolsos de los convenios firmados
</t>
    </r>
    <r>
      <rPr>
        <b/>
        <sz val="14"/>
        <rFont val="Times New Roman"/>
        <family val="1"/>
      </rPr>
      <t>Diciembre:</t>
    </r>
    <r>
      <rPr>
        <sz val="14"/>
        <rFont val="Times New Roman"/>
        <family val="1"/>
      </rPr>
      <t xml:space="preserve"> La acción planteada no es coherente con el hallazgo por lo tanto el proceso solicitara modificación de la acción.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 xml:space="preserve">Se evidenciaron dos correos (23 de agosto de 2018 y 03 de septiembre de 2018) en donde se da la directriz de la cuenta a la cual se deben registrar dos anticipos del programa "MI casa ya" y 6 hogares (respectivamente). No se observan los registros contables que permitan medir el avance del indicador.
</t>
    </r>
    <r>
      <rPr>
        <b/>
        <sz val="14"/>
        <rFont val="Times New Roman"/>
        <family val="1"/>
      </rPr>
      <t>Alerta:</t>
    </r>
    <r>
      <rPr>
        <sz val="14"/>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</si>
  <si>
    <r>
      <t xml:space="preserve">Noviembre 2017: Se aporta acta No. 004 del 29 de Septiembre de 2017 la cual refiere aspectos relacionados con la legalización de subsidios.
Observación: El acta citada no da cuenta del establecimiento de acciones encaminadas a que las dependencias suministren oportunamente la información necesaria a la Subdirección Financiera. Por lo anterior, la evidencia no pertinente a la acción planteada.
Recomendaciones:
1. Celebrar la mesa de trabajo con los involucrados en el reporte de la información a la Subdirección Financiera y documentar su ejecución, con el propósito de contar con las evidencias suficientes para gestionar el cierre de la acción. 
2. Su sugiere concretar la acción durante el primer bimestre de la vigencia 2018 incorporando los requisitos del Nuevo Marco Normativo de Regulación Contable describiendo las actividades de conciliación.
3. La Oficina de Control Interno debe verificar durante el primer bimestre la ejecución efectiva de la acción para someterla a la verificación de la Contraloría de Bogotá con ocasión del desarrollo de la Auditoría de Regularidad de la vigencia 2017.
</t>
    </r>
    <r>
      <rPr>
        <b/>
        <sz val="14"/>
        <rFont val="Times New Roman"/>
        <family val="1"/>
      </rPr>
      <t>Diciembre:</t>
    </r>
    <r>
      <rPr>
        <sz val="14"/>
        <rFont val="Times New Roman"/>
        <family val="1"/>
      </rPr>
      <t xml:space="preserve">: Se evidenciaron reuniones mensuales entre la Subsecretaria de Gestión Financiera (Subdirección de Recursos Públicos) y la Subdirección Financiera en donde se tratan temas relacionados con la legalización de subsidios. Durante el cuarto trimestre, producto de esas reuniones se suscribieron las siguientes actas de reunión: · 01-2017 del 10 de agosto de 2017 · 03-2017 del 15 de septiembre de 2017 · 04-2017 del 29 de septiembre de 2017 · 05-2017 del 18 de octubre de 2017 · 06-2017 del 31 de octubre de 2017 · 07-2017 del 17 de noviembre de 2017 · 08-2017 del 30 de noviembre de 2017 · 09-2017 del 19 de diciembre de 2017. También se realizaron reuniones con: · Subsecretaría Jurídica relacionadas con el aplicativo SIPROJWEB (Listado de asistencia del 01 de diciembre de 2017) · Conciliación de cuentas reciprocas: o Caja de Vivienda Popular (Listado de asistencia 29 de noviembre de 2018) o Áreas internas: Subsecretaria de Inspección, Vigilancia y Control Interno, Subdirección de Recursos Públicos, Empresa Asesora Parker Randall Colombia, Subdirección Financiera .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 xml:space="preserve">Alerta: </t>
    </r>
    <r>
      <rPr>
        <sz val="14"/>
        <rFont val="Times New Roman"/>
        <family val="1"/>
      </rPr>
      <t xml:space="preserve">Establecer plan de choque que permita cumplir en los tiempos oportunos la accion y su indicador 
Con Mem No. 1-2018-23044 del 15 de Junio de 2018 la Contraloría de Bogotá aprobó la modificación de la accion y sus ítems que lo acompañan.
</t>
    </r>
    <r>
      <rPr>
        <b/>
        <sz val="14"/>
        <rFont val="Times New Roman"/>
        <family val="1"/>
      </rPr>
      <t>Agosto 2018:</t>
    </r>
    <r>
      <rPr>
        <sz val="14"/>
        <rFont val="Times New Roman"/>
        <family val="1"/>
      </rPr>
      <t xml:space="preserve"> El proceso no aporto soportes que evidencien avance de la acción planteada.
</t>
    </r>
    <r>
      <rPr>
        <b/>
        <sz val="14"/>
        <rFont val="Times New Roman"/>
        <family val="1"/>
      </rPr>
      <t>Alerta:</t>
    </r>
    <r>
      <rPr>
        <sz val="14"/>
        <rFont val="Times New Roman"/>
        <family val="1"/>
      </rPr>
      <t xml:space="preserve"> Establecer un plan de acción que permita dar cumplimiento a la acciòn,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</si>
  <si>
    <r>
      <t xml:space="preserve">Noviembre 2017: La acción no registra avance al momento del seguimiento
Recomendaciones:
1. Dar inicio a las acciones que permitan reclasificar los saldos de los convenios en cuentas contables correspondientes
</t>
    </r>
    <r>
      <rPr>
        <b/>
        <sz val="14"/>
        <rFont val="Times New Roman"/>
        <family val="1"/>
      </rPr>
      <t xml:space="preserve">Diciembre: </t>
    </r>
    <r>
      <rPr>
        <sz val="14"/>
        <rFont val="Times New Roman"/>
        <family val="1"/>
      </rPr>
      <t xml:space="preserve">De acuerdo a la información revelada en las "Notas a los Estados Contables a 31 de diciembre de 2017 - Notas de Carácter General y Específicas" la cuenta 142402 - Recursos entregados en Administración, se realizaron análisis que conllevaron a ajsutes y reclasificaciones de la cuenta; a 31 de diciembre el saldo de esta cuenta corresponde a las diferentes modalidades de subsidios como son: casa en mano, mejora habitacioal y vivienda nueva. 
Soporte: Notas a los Estados Contables a 31 de diciembre de 2017 - Notas de Carácter General y Específicas y comprobantes de ajustes.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Con Mem No. 1-2018-23044 del 15 de Junio de 2018 la Contraloria de Bogotà aprobo la modificaciòn de las acciones y sus items que los acompañan.
</t>
    </r>
    <r>
      <rPr>
        <b/>
        <sz val="14"/>
        <rFont val="Times New Roman"/>
        <family val="1"/>
      </rPr>
      <t>Agosto 2018:</t>
    </r>
    <r>
      <rPr>
        <sz val="14"/>
        <rFont val="Times New Roman"/>
        <family val="1"/>
      </rPr>
      <t xml:space="preserve">  Se cuenta con  memorando de radicado 3-2018-04550 del 27 de agosto de 2018 remitido a los Subdirectores, Supervisores de Convenios y Contratos Interadministrativos de asunto: Reintegros efectuados en convenios interadministrativos. No se evidencia memorando en el cual se solicita información sobre  quienes ejercen la supervisión de los convenios, cuales constituyeron fiducias mercantiles y cuale sencargos fiducarios.
</t>
    </r>
    <r>
      <rPr>
        <b/>
        <sz val="14"/>
        <rFont val="Times New Roman"/>
        <family val="1"/>
      </rPr>
      <t>Alerta:</t>
    </r>
    <r>
      <rPr>
        <sz val="14"/>
        <rFont val="Times New Roman"/>
        <family val="1"/>
      </rPr>
      <t xml:space="preserve"> Establecer un plan de acción que permita dar cumplimiento a la acción,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t>
    </r>
  </si>
  <si>
    <r>
      <rPr>
        <b/>
        <sz val="14"/>
        <rFont val="Times New Roman"/>
        <family val="1"/>
      </rPr>
      <t>Noviembre 2017:</t>
    </r>
    <r>
      <rPr>
        <sz val="14"/>
        <rFont val="Times New Roman"/>
        <family val="1"/>
      </rPr>
      <t xml:space="preserve"> Se aportó el documento "saldo cuenta contable" con el cual no es posible determinar que la acción se haya concretado.
</t>
    </r>
    <r>
      <rPr>
        <b/>
        <sz val="14"/>
        <rFont val="Times New Roman"/>
        <family val="1"/>
      </rPr>
      <t>Observación:</t>
    </r>
    <r>
      <rPr>
        <sz val="14"/>
        <rFont val="Times New Roman"/>
        <family val="1"/>
      </rPr>
      <t xml:space="preserve">
El documento "saldo cuenta contable" refleja la cuenta 142013 la cual no corresponde con la cuenta auxiliar No. 151002 que se determinó en el indicador. Adicionalmente el citado documento no es un soporte idóneo que permita determinar que el saldo de la cuenta 151002 es verídico.
</t>
    </r>
    <r>
      <rPr>
        <b/>
        <sz val="14"/>
        <rFont val="Times New Roman"/>
        <family val="1"/>
      </rPr>
      <t xml:space="preserve">Recomendación:
</t>
    </r>
    <r>
      <rPr>
        <sz val="14"/>
        <rFont val="Times New Roman"/>
        <family val="1"/>
      </rPr>
      <t xml:space="preserve">1. Disponer de los soportes del proceso de conciliación surtido con la Subsecretaria de Gestión Financiera.
2. La Oficina de Control Interno debe verificar con la Subdirección Financiera el saldo de la cuenta 151002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Con Mem No. 1-2018-23044 del 15 de Junio de 2018 la Contraloria de Bogotà aprobo la modificaciòn de las acciones y sus items que los acompañan.
</t>
    </r>
    <r>
      <rPr>
        <b/>
        <sz val="14"/>
        <rFont val="Times New Roman"/>
        <family val="1"/>
      </rPr>
      <t>Agosto 2018: S</t>
    </r>
    <r>
      <rPr>
        <sz val="14"/>
        <rFont val="Times New Roman"/>
        <family val="1"/>
      </rPr>
      <t xml:space="preserve">e evidencio el comprobante ajuste contable del mes de diciembre de 2017 en donde se reclasificaron los terrenos de la cuenta contable 151002 - Terrenos a la cuenta 14240201 Subsidios de Vivienda por valor $2.757.857.350. Se evidencio el listado de asistencia de una mesa de trabajo con la ERU del 20 de junio de 2018.
</t>
    </r>
    <r>
      <rPr>
        <b/>
        <sz val="14"/>
        <rFont val="Times New Roman"/>
        <family val="1"/>
      </rPr>
      <t>Recomendación:</t>
    </r>
    <r>
      <rPr>
        <sz val="14"/>
        <rFont val="Times New Roman"/>
        <family val="1"/>
      </rPr>
      <t xml:space="preserve"> 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t>
    </r>
  </si>
  <si>
    <r>
      <rPr>
        <b/>
        <sz val="14"/>
        <rFont val="Times New Roman"/>
        <family val="1"/>
      </rPr>
      <t xml:space="preserve">Noviembre 2017: </t>
    </r>
    <r>
      <rPr>
        <sz val="14"/>
        <rFont val="Times New Roman"/>
        <family val="1"/>
      </rPr>
      <t xml:space="preserve">En el informe de seguimiento a la implementación del nuevo marco normativo contable se realizó seguimiento a las cuentas “142013 – Anticipos para proyectos de inversión” , “142402 – en administración”, 14010201-Ingresos no tributarios, Terrenos, propiedad planta y equipo, activos intangibles. Adicionalmente se realizó seguimiento a las cuentas  contables el 550452418 - 5040531075 - 5504053417 - 5504053418 - 55040591075 en el marco de las auditorías internas a los proyectos 417,418 y 1075.
</t>
    </r>
    <r>
      <rPr>
        <b/>
        <sz val="14"/>
        <rFont val="Times New Roman"/>
        <family val="1"/>
      </rPr>
      <t>Recomendación:</t>
    </r>
    <r>
      <rPr>
        <sz val="14"/>
        <rFont val="Times New Roman"/>
        <family val="1"/>
      </rPr>
      <t xml:space="preserve">
1. Incluir en los planes de auditoría de la vigencia 2018 la verificación de las cuentas contables de mayor representatividad.
2. Continuar con el desarrollo de la actividad en la vigencia 2018.
</t>
    </r>
    <r>
      <rPr>
        <b/>
        <sz val="14"/>
        <rFont val="Times New Roman"/>
        <family val="1"/>
      </rPr>
      <t xml:space="preserve">Abril 2018: </t>
    </r>
    <r>
      <rPr>
        <sz val="14"/>
        <rFont val="Times New Roman"/>
        <family val="1"/>
      </rPr>
      <t xml:space="preserve">Dentro del Plan de Auditoria vigencia 2018  se realizrà una evaluación al “Sistema de Control Interno Contable” enfocándose en las cuentas representativas de los Estados Financieros de la Entidad y en especial las que han sido objeto de observaciones de la Contraloría de Bogotá, por lo que se evaluarà la modificcaiòn de la acciòn.
Con Mem No. 1-2018-23044 del 15 de Junio de 2018 la Contraloría de Bogotá aprobó la modificación de la accions y sus ítems que lo acompañan.
</t>
    </r>
    <r>
      <rPr>
        <b/>
        <sz val="14"/>
        <rFont val="Times New Roman"/>
        <family val="1"/>
      </rPr>
      <t>Agosto 2018</t>
    </r>
    <r>
      <rPr>
        <sz val="14"/>
        <rFont val="Times New Roman"/>
        <family val="1"/>
      </rPr>
      <t>: De acuerdo al plan anual de auditoria se incluyó entre los meses de agosto y octubre la realización de la auditoria al sistema de control interno contable; se modifica el porcentaje de avance ya que esta acción fue objeto de modificacion</t>
    </r>
  </si>
  <si>
    <r>
      <rPr>
        <b/>
        <sz val="14"/>
        <rFont val="Times New Roman"/>
        <family val="1"/>
      </rPr>
      <t xml:space="preserve">Noviembre 2017: </t>
    </r>
    <r>
      <rPr>
        <sz val="14"/>
        <rFont val="Times New Roman"/>
        <family val="1"/>
      </rPr>
      <t xml:space="preserve">En los planes de auditoría de la vigencia 2017 se vienen incorporando criterios contables para evaluar, cuyos resultados se registro en los informes de auditoría interna.
</t>
    </r>
    <r>
      <rPr>
        <b/>
        <sz val="14"/>
        <rFont val="Times New Roman"/>
        <family val="1"/>
      </rPr>
      <t>Recomendación:</t>
    </r>
    <r>
      <rPr>
        <sz val="14"/>
        <rFont val="Times New Roman"/>
        <family val="1"/>
      </rPr>
      <t xml:space="preserve">
1. Incluir en el universo de auditorias y plan de acción de la Oficina Asesora de Control Interno para la vigencia 2018 la evaluación del Sistema de Control Interno Contable.
</t>
    </r>
    <r>
      <rPr>
        <b/>
        <sz val="14"/>
        <rFont val="Times New Roman"/>
        <family val="1"/>
      </rPr>
      <t>Abril 2018:</t>
    </r>
    <r>
      <rPr>
        <sz val="14"/>
        <rFont val="Times New Roman"/>
        <family val="1"/>
      </rPr>
      <t xml:space="preserve"> La Contraloría de Bogotá en los informes de auditoría de razonabilidad a los estados financieros de la Secretaria Distrital del Hábitat, vigencia 2015 y 2016 ha emitido concepto NEGATIVO a los estados contables, por lo que se requiere de realizar un seguimiento minucioso a las acciones relacionadas con temas financieros y contables de la entidad., por lo anterior se plantearà una modificaciòn a la acciòn.
Con Mem No. 1-2018-23044 del 15 de Junio de 2018 la Contraloría de Bogotá aprobó la modificación de la accions y sus ítems que lo acompañan.
</t>
    </r>
    <r>
      <rPr>
        <b/>
        <sz val="14"/>
        <rFont val="Times New Roman"/>
        <family val="1"/>
      </rPr>
      <t xml:space="preserve">Agosto 2018: </t>
    </r>
    <r>
      <rPr>
        <sz val="14"/>
        <rFont val="Times New Roman"/>
        <family val="1"/>
      </rPr>
      <t>De acuerdo al plan anual de auditoria se incluyó entre los meses de agosto y octubre la realización de la auditoria al sistema de control interno contable, se incluye dentro del alcance el seguimiento a los planes de mejoramiento de la contraloria de Bogota; se modifica el porcentaje de avance ya que esta acción fue objeto de modificacion</t>
    </r>
  </si>
  <si>
    <r>
      <t xml:space="preserve">En los planes de auditoría de la vigencia 2017 se incorporo los criterios contables para evaluar, cuyos resultados se registro en los informes de auditoría interna. </t>
    </r>
    <r>
      <rPr>
        <b/>
        <sz val="14"/>
        <rFont val="Times New Roman"/>
        <family val="1"/>
      </rPr>
      <t>Recomendación:</t>
    </r>
    <r>
      <rPr>
        <sz val="14"/>
        <rFont val="Times New Roman"/>
        <family val="1"/>
      </rPr>
      <t xml:space="preserve"> Incluir en el universo de auditorias y plan de acción de la Oficina Asesora de Control Interno para la vigencia 2018 la evaluación del Sistema de Control Interno Contable. EJECUCIÓN.</t>
    </r>
  </si>
  <si>
    <r>
      <t xml:space="preserve">Se evidencia que el Juzgado 71 Civil Municipal emite acto de cumplimiento de la Sentencia T-908/12 el 20 de enero de 2015, por lo que la acción fue cumplida y queda a espera de cierre por parte de la Contraloría Distrital en el próximo seguimiento. Nota: Este hallazgo no se fue objeto de verificación en las auditorias de Contraloría vigencias 2014, 2015 y 2016.
</t>
    </r>
    <r>
      <rPr>
        <b/>
        <sz val="14"/>
        <rFont val="Times New Roman"/>
        <family val="1"/>
      </rPr>
      <t>MARZO 2017</t>
    </r>
    <r>
      <rPr>
        <sz val="14"/>
        <rFont val="Times New Roman"/>
        <family val="1"/>
      </rPr>
      <t xml:space="preserve">: Se anexa contrato de Compraventa 420 de 2013  y la sentencia T 908 de 2012 . Se recopiló información de la asignación de las viviendas.
</t>
    </r>
    <r>
      <rPr>
        <b/>
        <sz val="14"/>
        <rFont val="Times New Roman"/>
        <family val="1"/>
      </rPr>
      <t>Noviembre 2017:</t>
    </r>
    <r>
      <rPr>
        <sz val="14"/>
        <rFont val="Times New Roman"/>
        <family val="1"/>
      </rPr>
      <t xml:space="preserve"> De acuerdo con lo anterior, la Oficina Asesora de Control Interno conceptúa su estado como "CUMPLIDA". La acción se someterá a evaluación de la Contraloría de Bogotá en la próxima auditoria de regularidad para la vigencia 2017 para que determine su cierre.</t>
    </r>
  </si>
  <si>
    <r>
      <t xml:space="preserve">Febrero de 2018: Se evidenció matriz /o base de la Subdirección de Investigaciones y Control de Vivienda, donde se consolida la información: DEFICIENCIAS CONSTRUCTIVAS, ARRENDAMIENTOS, COBRO PERSUASIVO Y TÉCNICA.  La matriz específicamente tiene 22 casillas donde cada profesional continuamente la actualiza según el procedimiento, la misma tiene alertas para que toda la Subdirección determine en cada caso los tiempos específicos que la norma señala. La Subdirección de Investigaciones y Control de Vivienda, la viene implementando con el fin de que la misma tenga control sobre todas las investigaciones nuevas y antiguas de la dependencia, está diseñada para que informe al profesional del estado de los expedientes y su ubicación, con el fin de prevenir el riesgo, la caducidad y perdida competencia y perdida de ejecutoria de los expedientes administrativos que cursan en la Subdirección. Se evidencian dos clases de bases de datos implementadas en el área de Deficiencias arrendamientos, seguimiento y técnica; la segunda base es solo cobro persuasivo, la cual sirve para llevar control de los estados de las resoluciones expedidas por la Subdirección, después de haberse realizado su debida notificación, para efectos del cobro persuasivo, además en ella se evidencia la relación de las sanciones (títulos). En especial existe una columna AB denominada FECHA PERDIDA FUERZA EJECUTORIA la cual es utilizada como alerta teniendo en cuenta los actos administrativos sancionatorios enviados a notificaciones dentro de los 60 días anteriores y los actos administrativos sancionatorios ejecutoriados remitidos a cobro persuasivo. Para terminar, es importante informar que ambas bases de datos se encuentran en un proceso de unificación e implementación, con el fin de consolidar la información de cada proceso en una sola y poder así manejar un solo punto de control que sea eficiencia y eficaz para el reporte de alertas. 
Sin embargo, verificando aleatoriamente, pese a que cuentan con la fecha máxima de pérdida de fuerza ejecutoria, se evidencian casos donde la fecha de recibido el memorando en persuasivo es mayor a la fecha en que se perdió fuerza ejecutoria el acto administrativo, por esta razón, pese a que se evidencia gestión y avance en la misma no se puede cerrar la acción
Alerta: 
Se sugiere al responsable de la actividad impartir las instrucciones para se realice el seguimiento al área de notificaciones y se documenten las actuaciones a través de informes o cualquier otro mecanismos que así lo demuestre, estableciendo un plan de choque para cumplir con la acción establecida de manera inmediata.
</t>
    </r>
    <r>
      <rPr>
        <b/>
        <sz val="12"/>
        <rFont val="Times New Roman"/>
        <family val="1"/>
      </rPr>
      <t xml:space="preserve">Abril 2018: </t>
    </r>
    <r>
      <rPr>
        <sz val="12"/>
        <rFont val="Times New Roman"/>
        <family val="1"/>
      </rPr>
      <t xml:space="preserve">Se verificaron dos bases de datos, una con la informaciòn de cobro coactivo y otra general , con el fin de realizar la verificaciòn se tomò aleatoriamente expedientes para verificar el cumplimiento del indicador, sin embargo, pese a que se verificò que la base de datos general cuente con las resoluciones con sanciòn que han sido emitidas y cuentan con la fecha de ejecutoria. Sin embargo, no se pudo verificar el cumplimiento de los 60 dìas de la notificaciòn. Po lo que el àrea debe realizar el respectivo ajuste con el fin de poder medir el indicador establecido. Al acción se encuentra como NO CUMPLIDA y se deja el mismo porcentaje de seguimiento de la vigencia pasada  se anexaron  dos bases de datos: BASE DE DATOS 1 (COBRO PERSUASIVO)- BASE DE DATOS 2 (PROCESOS SUBDIRECCIÓN DE INVESTIGACIONES, CONTROL Y VIVIENDA) . Alerta: Establecer plan de choque para cumplir de manera inmediata la accion por cunto se encuentra INCUMPLIDA:
</t>
    </r>
    <r>
      <rPr>
        <b/>
        <sz val="12"/>
        <rFont val="Times New Roman"/>
        <family val="1"/>
      </rPr>
      <t>Agosto 2018</t>
    </r>
    <r>
      <rPr>
        <sz val="12"/>
        <rFont val="Times New Roman"/>
        <family val="1"/>
      </rPr>
      <t xml:space="preserve">: El universo son multas al 31/12/2015, la muestra son multas del 2015 que a la fecha estan en SDHT para Realizar seguimiento y control al area de notificaciones con el fin de verificar los actos administrativos sancionatorios para que esten ejecutoriados. De la muestra se observo que 03 estan estudio de depuracion, 04 persuasivo, 08 investigaciones, 02 segunda instancia, 02 gestion judicial SDH. Las cuales cuentan con fecha de notificacion de la: Sancion inicial, recurso de reposicion y recurso de apelacion, la cual permite verificar la fecha de ejecutoria.
</t>
    </r>
  </si>
  <si>
    <r>
      <t xml:space="preserve">El proceso continua realizando los comités de Seguimiento al Convenio Interadministrativo 303 de 2013 suscrito entre la SDHT y la CVP como se evidencia en los soportes de los comités 16 y 17 realizados el  06-04-2016 y 23-04-2016 respectivamente.
</t>
    </r>
    <r>
      <rPr>
        <b/>
        <sz val="14"/>
        <rFont val="Times New Roman"/>
        <family val="1"/>
      </rPr>
      <t>Resultado del Indicador = 175%</t>
    </r>
    <r>
      <rPr>
        <sz val="14"/>
        <rFont val="Times New Roman"/>
        <family val="1"/>
      </rPr>
      <t xml:space="preserve">
</t>
    </r>
    <r>
      <rPr>
        <b/>
        <sz val="14"/>
        <rFont val="Times New Roman"/>
        <family val="1"/>
      </rPr>
      <t xml:space="preserve">Nota: Este hallazgo no fue objeto de seguimiento por la Contraloría de Bogotá en auditorías de 2015 y 2016.
Recomendación: </t>
    </r>
    <r>
      <rPr>
        <sz val="14"/>
        <rFont val="Times New Roman"/>
        <family val="1"/>
      </rPr>
      <t xml:space="preserve">Someter a evaluación por parte de la Contraloría de Bogotá las evidencias que soportan el cumplimiento de la acción correctiva propuesta para determinar su estado.
</t>
    </r>
    <r>
      <rPr>
        <b/>
        <sz val="14"/>
        <rFont val="Times New Roman"/>
        <family val="1"/>
      </rPr>
      <t xml:space="preserve">Noviembre 2017: </t>
    </r>
    <r>
      <rPr>
        <sz val="14"/>
        <rFont val="Times New Roman"/>
        <family val="1"/>
      </rPr>
      <t>A la fecha, el convenio 303 de 2013 se encuentra liquidado.
De acuerdo con lo anterior, la Oficina Asesora de Control Interno conceptúa su estado como "CUMPLIDA". La acción se someterá a evaluación de la Contraloría de Bogotá en la próxima auditoria de regularidad para la vigencia 2017 para que determine su cierre.</t>
    </r>
  </si>
  <si>
    <r>
      <t xml:space="preserve">3.3.1.1. Hallazgo Administrativo: Por la falta de gestión efectiva del reintegro total de la Fiduciaria a la SDHT por valor de </t>
    </r>
    <r>
      <rPr>
        <b/>
        <sz val="12"/>
        <rFont val="Calibri"/>
        <family val="2"/>
        <scheme val="minor"/>
      </rPr>
      <t>$3.350.620</t>
    </r>
    <r>
      <rPr>
        <sz val="12"/>
        <rFont val="Calibri"/>
        <family val="2"/>
        <scheme val="minor"/>
      </rPr>
      <t>, con ocasión a la reducción de 2 cupos del proyecto de vivienda OPV LA UNIÓN - CIUDADELA PORVENIR MZ 28 - Se aceptan parcialmente los argumentos planteados y se ajusta el valor.</t>
    </r>
  </si>
  <si>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Agosto 2018:</t>
    </r>
    <r>
      <rPr>
        <sz val="14"/>
        <rFont val="Times New Roman"/>
        <family val="1"/>
      </rPr>
      <t xml:space="preserve"> La SDHT expidió la Resolución 182 de 17 de mayo de 2018, la cual, en su artículo 6°, dispuso la facultad de establecer mediante procedimiento interno las condiciones para el reintegro de los rendimientos financieros por parte de los oferentes a la entidad.
</t>
    </r>
    <r>
      <rPr>
        <b/>
        <sz val="14"/>
        <rFont val="Times New Roman"/>
        <family val="1"/>
      </rPr>
      <t>Recomendación:</t>
    </r>
    <r>
      <rPr>
        <sz val="14"/>
        <rFont val="Times New Roman"/>
        <family val="1"/>
      </rPr>
      <t xml:space="preserve"> En linea con la facultad establecida en la Resolución 182 del 17 de mayo de 2018, establecer el procedimiento para el reintegro de los rendimientos financieros por parte de los oferentes a la entidad</t>
    </r>
  </si>
  <si>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Agosto 2018:</t>
    </r>
    <r>
      <rPr>
        <sz val="14"/>
        <rFont val="Times New Roman"/>
        <family val="1"/>
      </rPr>
      <t xml:space="preserve"> El area no reporto avance, por lo que se recomienda realizar actividades pertinentes a fin de cumplir con la accion reportada a fin de evitar sanciones por incumplimiento.</t>
    </r>
  </si>
  <si>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 xml:space="preserve">Agosto 2018: </t>
    </r>
    <r>
      <rPr>
        <sz val="14"/>
        <rFont val="Times New Roman"/>
        <family val="1"/>
      </rPr>
      <t>La SDHT expidió la Resolución 182 de 17 de mayo de 2018, la cual, en su artículo 5°, dispuso que, en el marco del régimen de transición establecido en el artículo 37 del Decreto Distrital 623 de 2016, el valor total del subsidio distrital de vivienda podrá ser indexado al equivalente en SMLMV en el año en que se realice el respectivo desembolso. A su vez, el artículo 14 del Decreto Distrital 324 de 2018, modificó el artículo 37 del Decreto Distrital 623 de 2016, estableciendo en el Parágrafo 1° la posibilidad de indexar el valor total de los subsidios hasta el año de terminación de las viviendas, así como la posibilidad de destinar los rendimientos que se generen en recursos de subsidios administrados en patrimonios autónomos a la indexación del valor total del subsidio.</t>
    </r>
  </si>
  <si>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Agosto 2018</t>
    </r>
    <r>
      <rPr>
        <sz val="14"/>
        <rFont val="Times New Roman"/>
        <family val="1"/>
      </rPr>
      <t>: La SDHT expidió la Resolución 182 de 17 de mayo de 2018, la cual, en su artículo 5°, dispuso que, en el marco del régimen de transición establecido en el artículo 37 del Decreto Distrital 623 de 2016, el valor total del subsidio distrital de vivienda podrá ser indexado al equivalente en SMLMV en el año en que se realice el respectivo desembolso. A su vez, el artículo 14 del Decreto Distrital 324 de 2018, modificó el artículo 37 del Decreto Distrital 623 de 2016, estableciendo en el Parágrafo 1° la posibilidad de indexar el valor total de los subsidios hasta el año de terminación de las viviendas, así como la posibilidad de destinar los rendimientos que se generen en recursos de subsidios administrados en patrimonios autónomos a la indexación del valor total del subsidio.</t>
    </r>
  </si>
  <si>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 xml:space="preserve">Agosto 2018: </t>
    </r>
    <r>
      <rPr>
        <sz val="14"/>
        <rFont val="Times New Roman"/>
        <family val="1"/>
      </rPr>
      <t>La SDHT expidió la Resolución 182 de 17 de mayo de 2018, la cual, en su artículo 6°, aclaró las condiciones de desembolso de los recursos a los constructores o entidades operadoras, disponiendo que no podrá autorizarse al constructor el desembolso de un porcentaje del valor del subsidio superior al porcentaje total de avance de obra certificado por el supervisor.</t>
    </r>
  </si>
  <si>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Agosto 2018:</t>
    </r>
    <r>
      <rPr>
        <sz val="14"/>
        <rFont val="Times New Roman"/>
        <family val="1"/>
      </rPr>
      <t xml:space="preserve"> La Subdirección de Recursos Públicos ha realizado mesas de trabajo para los siguientes proyectos:
* 10 de julio de 2018 - Torres de San Rafael 1
* 10 de julio de 2018 - Icaro
* 26 de julio de 2018 - Buenos Aires
* 3 de agosto de 2018 - Reservas de Campo Verde y Senderos de Campo Verde
* 15 de agosto de 2018 - Rincón de Bolonia II</t>
    </r>
  </si>
  <si>
    <r>
      <rPr>
        <b/>
        <sz val="14"/>
        <rFont val="Times New Roman"/>
        <family val="1"/>
      </rPr>
      <t>Abril 2018:</t>
    </r>
    <r>
      <rPr>
        <sz val="14"/>
        <rFont val="Times New Roman"/>
        <family val="1"/>
      </rPr>
      <t xml:space="preserve"> No se evidencia avance toda vez que no remiten Lista de chequeo con criterios establecidos de evaluación juridica para determinar el cumplimiento de la acción establecida
</t>
    </r>
    <r>
      <rPr>
        <b/>
        <sz val="14"/>
        <rFont val="Times New Roman"/>
        <family val="1"/>
      </rPr>
      <t xml:space="preserve">Recomendaciòn: </t>
    </r>
    <r>
      <rPr>
        <sz val="14"/>
        <rFont val="Times New Roman"/>
        <family val="1"/>
      </rPr>
      <t xml:space="preserve">Dar inicio a la ejecuciòn de la acciòn , toda vez que no se evidencia avance.
</t>
    </r>
    <r>
      <rPr>
        <b/>
        <sz val="14"/>
        <rFont val="Times New Roman"/>
        <family val="1"/>
      </rPr>
      <t>Agosto 2018:</t>
    </r>
    <r>
      <rPr>
        <sz val="14"/>
        <rFont val="Times New Roman"/>
        <family val="1"/>
      </rPr>
      <t xml:space="preserve"> El àrea remite correos soporte informando que en consideración  al artìculo 9º de la Resoluciòn 100 de 2018 de la SDHT, la Subsecretaria Jurìdica no tiene la función de realizar la evaluación jurídica de los proyectos de mejoramiento que presenta la CVP, quedando esta tarea en los abogados de la Subsecretaria de Coordinación Operativa. Situaciòn que se soporta en memorando con Rad. 3-2018-04975 del 12 de septiembre de 2018 del entonces Subsecretario Jurìdico Encrgado modificando las acciones formuladas. Debido a que se debe realizar y aprobar la respectiva modificaciòn, la misma sòlo quedarà en cabeza de la Subsecretaria de Coordinaciòn Operativa cuando se perfeccione ante la Contraloria de Bogotà. 
</t>
    </r>
    <r>
      <rPr>
        <b/>
        <sz val="14"/>
        <rFont val="Times New Roman"/>
        <family val="1"/>
      </rPr>
      <t>Alerta: R</t>
    </r>
    <r>
      <rPr>
        <sz val="14"/>
        <rFont val="Times New Roman"/>
        <family val="1"/>
      </rPr>
      <t>ealizar las modificaciones pertinentes antes del mes de noviembre de 2018, teniendo en cuenta que se requiere autorización de modificación por parte de la Contraloria de Bogotrá, en caso contrario la entidad  debe cumplir la accion que se encuetra  establecida en sus terminos.</t>
    </r>
  </si>
  <si>
    <r>
      <rPr>
        <b/>
        <sz val="14"/>
        <rFont val="Times New Roman"/>
        <family val="1"/>
      </rPr>
      <t>Abril 2018:</t>
    </r>
    <r>
      <rPr>
        <sz val="14"/>
        <rFont val="Times New Roman"/>
        <family val="1"/>
      </rPr>
      <t xml:space="preserve"> No se evidencia avance toda vez que no remiten Lista de chequeo con criterios establecidos de evaluación juridica para determinar el cumplimiento de la acción establecida. </t>
    </r>
    <r>
      <rPr>
        <b/>
        <sz val="14"/>
        <rFont val="Times New Roman"/>
        <family val="1"/>
      </rPr>
      <t>Recomendaciòn:</t>
    </r>
    <r>
      <rPr>
        <sz val="14"/>
        <rFont val="Times New Roman"/>
        <family val="1"/>
      </rPr>
      <t xml:space="preserve"> Dar inicio a la ejecuciòn de la acciòn , toda vez que no se evidencia avance.
</t>
    </r>
    <r>
      <rPr>
        <b/>
        <sz val="14"/>
        <rFont val="Times New Roman"/>
        <family val="1"/>
      </rPr>
      <t>Agosto 2018:</t>
    </r>
    <r>
      <rPr>
        <sz val="14"/>
        <rFont val="Times New Roman"/>
        <family val="1"/>
      </rPr>
      <t xml:space="preserve"> Se solicito modificación del responsable mediante memorando No. 3-2018-04975  del 12 de septiembre de 2018</t>
    </r>
  </si>
  <si>
    <r>
      <rPr>
        <b/>
        <sz val="14"/>
        <rFont val="Times New Roman"/>
        <family val="1"/>
      </rPr>
      <t xml:space="preserve">Abril 2018: </t>
    </r>
    <r>
      <rPr>
        <sz val="14"/>
        <rFont val="Times New Roman"/>
        <family val="1"/>
      </rPr>
      <t xml:space="preserve"> La acción se cumple, toda vez que se expidió Resolución 152 del 24 de abril de 2018 mediante la cual se resuelven los recursos de reposición presentados por el Consorcio Geoconstrucciones y la Aseguradora Solidaria contra las Resoluciones 711 de 2017 y 739 de 2017.</t>
    </r>
  </si>
  <si>
    <r>
      <rPr>
        <b/>
        <sz val="14"/>
        <rFont val="Times New Roman"/>
        <family val="1"/>
      </rPr>
      <t>Abril 2018:</t>
    </r>
    <r>
      <rPr>
        <sz val="14"/>
        <rFont val="Times New Roman"/>
        <family val="1"/>
      </rPr>
      <t xml:space="preserve"> La acción se cumple, toda vez que se expidió Resolución 152 del 24 de abril de 2018 mediante la cual se resuelven los recursos de reposición presentados por el Consorcio Geoconstrucciones y la Aseguradora Solidaria contra las Resoluciones 711 de 2017 y 739 de 2017.</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</si>
  <si>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Se evidenció que el día 30 de agosto de 2018 se realizó reunión con el equipo de la Subdirección de Programas y Proyectos, en la cual se definieron actividades  relacionadas con el nuevo sistema de información  a desarrollar.</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</si>
  <si>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Se observó que se realizó una reunión entre las Subdirecciones de Programas y Proyectos y la Subdirección Administrativa  para abordar el plan de acción a seguir y así lograr la integración entre la información contractual y la información de proyectos de inversión.</t>
    </r>
  </si>
  <si>
    <r>
      <rPr>
        <b/>
        <sz val="14"/>
        <rFont val="Times New Roman"/>
        <family val="1"/>
      </rPr>
      <t xml:space="preserve">Agosto 1 de 2018: </t>
    </r>
    <r>
      <rPr>
        <sz val="14"/>
        <rFont val="Times New Roman"/>
        <family val="1"/>
      </rPr>
      <t xml:space="preserve">Se suscribio Plan en el SIVICOF
</t>
    </r>
    <r>
      <rPr>
        <b/>
        <sz val="14"/>
        <rFont val="Times New Roman"/>
        <family val="1"/>
      </rPr>
      <t>Agosto 2018: E</t>
    </r>
    <r>
      <rPr>
        <sz val="14"/>
        <rFont val="Times New Roman"/>
        <family val="1"/>
      </rPr>
      <t xml:space="preserve">l proceso manifiesta que dará inicio a la acción en el mes de septiembre de 2018. </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</si>
  <si>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El àrea no remite soportes para realizar el seguimiento del cumplimiento de la acción.
</t>
    </r>
    <r>
      <rPr>
        <b/>
        <sz val="14"/>
        <rFont val="Times New Roman"/>
        <family val="1"/>
      </rPr>
      <t>Recomendación:</t>
    </r>
    <r>
      <rPr>
        <sz val="14"/>
        <rFont val="Times New Roman"/>
        <family val="1"/>
      </rPr>
      <t xml:space="preserve"> Contar en el proximo seguimiento con un estado de avance significativo que permita  eliminar el riesgo de incumplimiento de la acción en las fechas establecidas.</t>
    </r>
  </si>
  <si>
    <r>
      <rPr>
        <b/>
        <sz val="14"/>
        <rFont val="Times New Roman"/>
        <family val="1"/>
      </rPr>
      <t xml:space="preserve">Agosto 1 de 2018: </t>
    </r>
    <r>
      <rPr>
        <sz val="14"/>
        <rFont val="Times New Roman"/>
        <family val="1"/>
      </rPr>
      <t xml:space="preserve">Se suscribio Plan en el SIVICOF
</t>
    </r>
    <r>
      <rPr>
        <b/>
        <sz val="14"/>
        <rFont val="Times New Roman"/>
        <family val="1"/>
      </rPr>
      <t>Agosto 2018:</t>
    </r>
    <r>
      <rPr>
        <sz val="14"/>
        <rFont val="Times New Roman"/>
        <family val="1"/>
      </rPr>
      <t xml:space="preserve"> El area no reporto avance.
</t>
    </r>
    <r>
      <rPr>
        <b/>
        <sz val="14"/>
        <rFont val="Times New Roman"/>
        <family val="1"/>
      </rPr>
      <t>Alerta:</t>
    </r>
    <r>
      <rPr>
        <sz val="14"/>
        <rFont val="Times New Roman"/>
        <family val="1"/>
      </rPr>
      <t xml:space="preserve"> 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contribuyendo negativamente en el avance del Plan de Mejoramiento suscrito con la Contralria de Bogotà, inferios al 90%, lo que se materializaria el riesgo de aplicar sancion disciplinaria para la enridad como lo establece la resoluciòn anunciada.</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</si>
  <si>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El area responsable no remitio avance de la acciòn, no obstante al revisar el formato PD02-FO29 se observa que la versiòn actual es la No. 7 de fecha del actualizaciòn del 29 de abril de 2016, por lo que no se ha actualizado dicho formato.</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</si>
  <si>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El area responsable no remitio avance de la acciòn, no obstante al revisar el formato PD02-FO29 se observa que la versiòn actual es la No. 7 de fecha del actualizaciòn del 29 de abril de 2016, por lo que no se ha actualizado dicho formato.</t>
    </r>
    <r>
      <rPr>
        <b/>
        <sz val="14"/>
        <rFont val="Times New Roman"/>
        <family val="1"/>
      </rPr>
      <t xml:space="preserve">
Recomendaciòn: </t>
    </r>
    <r>
      <rPr>
        <sz val="14"/>
        <rFont val="Times New Roman"/>
        <family val="1"/>
      </rPr>
      <t>Contar en el pròximo seguimiento con avance significativo tenmiendo en cuenta los tiempos establecidos</t>
    </r>
  </si>
  <si>
    <r>
      <rPr>
        <b/>
        <sz val="14"/>
        <rFont val="Times New Roman"/>
        <family val="1"/>
      </rPr>
      <t xml:space="preserve">Agosto 1 de 2018: </t>
    </r>
    <r>
      <rPr>
        <sz val="14"/>
        <rFont val="Times New Roman"/>
        <family val="1"/>
      </rPr>
      <t xml:space="preserve">Se suscribio Plan en el SIVICOF
</t>
    </r>
    <r>
      <rPr>
        <b/>
        <sz val="14"/>
        <rFont val="Times New Roman"/>
        <family val="1"/>
      </rPr>
      <t>Agosto 2018:</t>
    </r>
    <r>
      <rPr>
        <sz val="14"/>
        <rFont val="Times New Roman"/>
        <family val="1"/>
      </rPr>
      <t xml:space="preserve"> El àrea responsable informa que "Durante el mes de agosto no se suscribieron convenios interadministrativos para dar inclusión de la Cláusula propuesta"
</t>
    </r>
    <r>
      <rPr>
        <b/>
        <sz val="14"/>
        <rFont val="Times New Roman"/>
        <family val="1"/>
      </rPr>
      <t>Recomendaciòn</t>
    </r>
    <r>
      <rPr>
        <sz val="14"/>
        <rFont val="Times New Roman"/>
        <family val="1"/>
      </rPr>
      <t>: Contar en el pròximo seguimiento con avance significativo tenmiendo en cuenta los tiempos establecidos</t>
    </r>
  </si>
  <si>
    <r>
      <rPr>
        <b/>
        <sz val="14"/>
        <rFont val="Times New Roman"/>
        <family val="1"/>
      </rPr>
      <t xml:space="preserve">Agosto 1 de 2018: </t>
    </r>
    <r>
      <rPr>
        <sz val="14"/>
        <rFont val="Times New Roman"/>
        <family val="1"/>
      </rPr>
      <t xml:space="preserve">Se suscribio Plan en el SIVICOF
</t>
    </r>
    <r>
      <rPr>
        <b/>
        <sz val="14"/>
        <rFont val="Times New Roman"/>
        <family val="1"/>
      </rPr>
      <t xml:space="preserve">Agosto 2018: </t>
    </r>
    <r>
      <rPr>
        <sz val="14"/>
        <rFont val="Times New Roman"/>
        <family val="1"/>
      </rPr>
      <t xml:space="preserve"> Se evidenciaron las presentaciones del 30 de agosto de 2018 sobre "Seguimiento Ejecución Presupuesto y Vigencia, Reservas" para los proyectos 417, 418, 7505, 487, 1152, 1144, 491, 800, 1151, 1153,y 1075 y la lista de asistencia.
De acuerdo a la verificación de los soportes, no se evidencia cumplimiento de la acciòn ya que la presentación no incluye los pasivos exigibles y la lista no reporta la asistencia de los gerentes de los proyectos.
</t>
    </r>
    <r>
      <rPr>
        <b/>
        <sz val="14"/>
        <rFont val="Times New Roman"/>
        <family val="1"/>
      </rPr>
      <t xml:space="preserve">Alerta: </t>
    </r>
    <r>
      <rPr>
        <sz val="14"/>
        <rFont val="Times New Roman"/>
        <family val="1"/>
      </rPr>
      <t>Contar en el próximo seguimiento con un estado de avance significativo que permita  eliminar el riesgo de incumplimiento de la acción en las fechas establecidas.</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</si>
  <si>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 Se evidenciaron las presentaciones del 30 de agosto de 2018 sobre "Seguimiento Ejecución Presupuesto y Vigencia, Reservas" para los proyectos 417, 418, 7505, 487, 1152, 1144, 491, 800, 1151, 1153,y 1075 y la lista de asistencia.
De acuerdo a la verificación de los soportes, no se evidencia cumplimiento de la acciòn ya que la presentación no incluye los pasivos exigibles y la lista no reporta la asistencia de los gerentes de los proyectos.
</t>
    </r>
    <r>
      <rPr>
        <b/>
        <sz val="14"/>
        <rFont val="Times New Roman"/>
        <family val="1"/>
      </rPr>
      <t xml:space="preserve">Alerta: </t>
    </r>
    <r>
      <rPr>
        <sz val="14"/>
        <rFont val="Times New Roman"/>
        <family val="1"/>
      </rPr>
      <t>Contar en el próximo seguimiento con un estado de avance significativo que permita  eliminar el riesgo de incumplimiento de la acción en las fechas establecidas.</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</si>
  <si>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Se observó que se elaboró una versión inicial de la modificación de la resolución 137 de 2017, la cual incluye la creación del comité de Adquisiciones, no obstante no se establece avance , toda vez que la meta es que el Comite de Adquisiciones este creado.
</t>
    </r>
    <r>
      <rPr>
        <b/>
        <sz val="14"/>
        <rFont val="Times New Roman"/>
        <family val="1"/>
      </rPr>
      <t>Recomendaciòn</t>
    </r>
    <r>
      <rPr>
        <sz val="14"/>
        <rFont val="Times New Roman"/>
        <family val="1"/>
      </rPr>
      <t>: Contar en el pròximo seguimiento con avance significativo tenmiendo en cuenta los tiempos establecidos</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</si>
  <si>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Se observó que se elaboró una versión inicial de la modificación de la resolución 137 de 2017, la cual incluye la creación del comité de Adquisiciones, no obstante no se establece avance , toda vez que la meta es que el omite de Adquisiciones este creado.
</t>
    </r>
    <r>
      <rPr>
        <b/>
        <sz val="14"/>
        <rFont val="Times New Roman"/>
        <family val="1"/>
      </rPr>
      <t>Recomendaciòn:</t>
    </r>
    <r>
      <rPr>
        <sz val="14"/>
        <rFont val="Times New Roman"/>
        <family val="1"/>
      </rPr>
      <t xml:space="preserve"> Contar en el pròximo seguimiento con avance significativo tenmiendo en cuenta los tiempos establecidos</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</si>
  <si>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Se evidenció que se realizó un seguimiento al avance de las metas asociadas a los proyectos de inversión  (ejecución presupuestal y física) de la SDHT con corte al 30 de junio de 2018.
</t>
    </r>
    <r>
      <rPr>
        <b/>
        <sz val="14"/>
        <color theme="1"/>
        <rFont val="Times New Roman"/>
        <family val="1"/>
      </rPr>
      <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</si>
  <si>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El àrea no reporto avance.
</t>
    </r>
    <r>
      <rPr>
        <b/>
        <sz val="14"/>
        <rFont val="Times New Roman"/>
        <family val="1"/>
      </rPr>
      <t>Alerta:</t>
    </r>
    <r>
      <rPr>
        <sz val="14"/>
        <rFont val="Times New Roman"/>
        <family val="1"/>
      </rPr>
      <t xml:space="preserve">  Contar en el próximo seguimiento con un estado de avance significativo que permita  eliminar el riesgo de incumplimiento de la acción en las fechas establecidas.</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</si>
  <si>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El àrea no reporto avance.</t>
    </r>
    <r>
      <rPr>
        <b/>
        <sz val="14"/>
        <rFont val="Times New Roman"/>
        <family val="1"/>
      </rPr>
      <t xml:space="preserve">
Alerta:  </t>
    </r>
    <r>
      <rPr>
        <sz val="14"/>
        <rFont val="Times New Roman"/>
        <family val="1"/>
      </rPr>
      <t>Contar en el próximo seguimiento con un estado de avance significativo que permita  eliminar el riesgo de incumplimiento de la acción en las fechas establecidas.</t>
    </r>
  </si>
  <si>
    <r>
      <rPr>
        <b/>
        <sz val="14"/>
        <rFont val="Times New Roman"/>
        <family val="1"/>
      </rPr>
      <t xml:space="preserve">Agosto 1 de 2018: </t>
    </r>
    <r>
      <rPr>
        <sz val="14"/>
        <rFont val="Times New Roman"/>
        <family val="1"/>
      </rPr>
      <t xml:space="preserve">Se suscribio Plan en el SIVICOF
</t>
    </r>
    <r>
      <rPr>
        <b/>
        <sz val="14"/>
        <rFont val="Times New Roman"/>
        <family val="1"/>
      </rPr>
      <t>Agosto 2018:</t>
    </r>
    <r>
      <rPr>
        <sz val="14"/>
        <rFont val="Times New Roman"/>
        <family val="1"/>
      </rPr>
      <t xml:space="preserve"> El proceso manifiesta que dará inicio a la acción en el primer trimestre de 2019. </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</si>
  <si>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 Se evidenciaron las presentaciones del 30 de agosto de 2018 sobre "Seguimiento Ejecución Presupuesto y Vigencia, Reservas" para los proyectos 417, 418, 7505, 487, 1152, 1144, 491, 800, 1151, 1153,y 1075 y la lista de asistencia.
De acuerdo a la verificación de los soportes, no se evidencia cumplimiento de la acciòn ya que la presentación no incluye los pasivos exigibles y la lista no reporta la asistencia de los gerentes de los proyectos.
</t>
    </r>
    <r>
      <rPr>
        <b/>
        <sz val="14"/>
        <rFont val="Times New Roman"/>
        <family val="1"/>
      </rPr>
      <t>Recomendación</t>
    </r>
    <r>
      <rPr>
        <sz val="14"/>
        <rFont val="Times New Roman"/>
        <family val="1"/>
      </rPr>
      <t>: Contar en el próximo seguimiento con un estado de avance significativo que permita  eliminar el riesgo de incumplimiento de la acción en las fechas establecidas.</t>
    </r>
  </si>
  <si>
    <r>
      <t xml:space="preserve">Agosto 1 de 2018: Se suscribio Plan en el SIVICOF
</t>
    </r>
    <r>
      <rPr>
        <b/>
        <sz val="14"/>
        <rFont val="Times New Roman"/>
        <family val="1"/>
      </rPr>
      <t xml:space="preserve">Agosto 2018:  </t>
    </r>
    <r>
      <rPr>
        <sz val="14"/>
        <rFont val="Times New Roman"/>
        <family val="1"/>
      </rPr>
      <t xml:space="preserve">Se evidenció la conciliación de agosto de 2018 entre la información de la cuenta 19080102 y la información reportada por la Subdirección Recursos Públicos; dicha conciliación muestra solo cruce de cifras (valores), es decir que no da cuenta de los terceros conciliados.  
</t>
    </r>
    <r>
      <rPr>
        <b/>
        <sz val="14"/>
        <rFont val="Times New Roman"/>
        <family val="1"/>
      </rPr>
      <t>Recomendación:</t>
    </r>
    <r>
      <rPr>
        <sz val="14"/>
        <rFont val="Times New Roman"/>
        <family val="1"/>
      </rPr>
      <t xml:space="preserve"> Contar en el próximo seguimiento con un estado de avance significativo que permita  eliminar el riesgo de incumplimiento de la acción en las fechas establecidas.
</t>
    </r>
  </si>
  <si>
    <r>
      <rPr>
        <b/>
        <sz val="14"/>
        <rFont val="Times New Roman"/>
        <family val="1"/>
      </rPr>
      <t>Agosto 1 de 2018</t>
    </r>
    <r>
      <rPr>
        <sz val="14"/>
        <rFont val="Times New Roman"/>
        <family val="1"/>
      </rPr>
      <t xml:space="preserve">: Se suscribio Plan en el SIVICOF
</t>
    </r>
    <r>
      <rPr>
        <b/>
        <sz val="14"/>
        <rFont val="Times New Roman"/>
        <family val="1"/>
      </rPr>
      <t>Agosto 2018: l</t>
    </r>
    <r>
      <rPr>
        <sz val="14"/>
        <rFont val="Times New Roman"/>
        <family val="1"/>
      </rPr>
      <t xml:space="preserve">os soportes allegados no corresponden al periodo en el que se establecio la acción de mejora ( 01 de agosto de 2018 al 17 de julio de 2019)
</t>
    </r>
    <r>
      <rPr>
        <b/>
        <sz val="14"/>
        <rFont val="Times New Roman"/>
        <family val="1"/>
      </rPr>
      <t xml:space="preserve">Recomendación: </t>
    </r>
    <r>
      <rPr>
        <sz val="14"/>
        <rFont val="Times New Roman"/>
        <family val="1"/>
      </rPr>
      <t>Establecer el número de mesas de trabajo programadas para medir de manera adecuada la meta y  contar el próximo seguimiento con un estado de avance significativo que permita  eliminar el riesgo de incumplimiento de la acción en las fechas establecidas.</t>
    </r>
  </si>
  <si>
    <r>
      <rPr>
        <b/>
        <sz val="14"/>
        <rFont val="Times New Roman"/>
        <family val="1"/>
      </rPr>
      <t xml:space="preserve">Agosto 1 de 2018: </t>
    </r>
    <r>
      <rPr>
        <sz val="14"/>
        <rFont val="Times New Roman"/>
        <family val="1"/>
      </rPr>
      <t xml:space="preserve">Se suscribio Plan en el SIVICOF
</t>
    </r>
    <r>
      <rPr>
        <b/>
        <sz val="14"/>
        <rFont val="Times New Roman"/>
        <family val="1"/>
      </rPr>
      <t xml:space="preserve">Agosto 2018: </t>
    </r>
    <r>
      <rPr>
        <sz val="14"/>
        <rFont val="Times New Roman"/>
        <family val="1"/>
      </rPr>
      <t xml:space="preserve">Se evidencia que el procedimiento no ha sido actualizado, no obstante la actividad se dio inicio en elmes de agosto de 2018. </t>
    </r>
    <r>
      <rPr>
        <b/>
        <sz val="14"/>
        <rFont val="Times New Roman"/>
        <family val="1"/>
      </rPr>
      <t xml:space="preserve">
</t>
    </r>
    <r>
      <rPr>
        <sz val="14"/>
        <rFont val="Times New Roman"/>
        <family val="1"/>
      </rPr>
      <t xml:space="preserve">
</t>
    </r>
    <r>
      <rPr>
        <b/>
        <sz val="14"/>
        <rFont val="Times New Roman"/>
        <family val="1"/>
      </rPr>
      <t>Recomendaciòn:</t>
    </r>
    <r>
      <rPr>
        <sz val="14"/>
        <rFont val="Times New Roman"/>
        <family val="1"/>
      </rPr>
      <t xml:space="preserve"> Contar en el proximo seguimiento con avance o cumplimiento de la acciòn.</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</si>
  <si>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Se verificaran las Revelaciones a los Estados Financieros con corte al 31 de diciembre de 2018.
</t>
    </r>
    <r>
      <rPr>
        <b/>
        <sz val="14"/>
        <rFont val="Times New Roman"/>
        <family val="1"/>
      </rPr>
      <t>Alerta:</t>
    </r>
    <r>
      <rPr>
        <sz val="14"/>
        <rFont val="Times New Roman"/>
        <family val="1"/>
      </rPr>
      <t xml:space="preserve"> Contar en el próximo seguimiento con un estado de avance significativo que permita  eliminar el riesgo de incumplimiento de la acción en las fechas establecidas.</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</si>
  <si>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 El proceso no aporto evidencias que den cuenta del avance de la acción planteada; no obstante la acción se encuentra en  estado de  ejecución.
</t>
    </r>
    <r>
      <rPr>
        <b/>
        <sz val="14"/>
        <rFont val="Times New Roman"/>
        <family val="1"/>
      </rPr>
      <t xml:space="preserve">Recomendaciòn: </t>
    </r>
    <r>
      <rPr>
        <sz val="14"/>
        <rFont val="Times New Roman"/>
        <family val="1"/>
      </rPr>
      <t>Contar en el proximo seguimiento con avance o cumplimiento de la acciòn.</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</si>
  <si>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El proceso no aporto evidencias que den cuenta del avance de la acción planteada; no obstante la acción se encuentra en inicio de ejecución.
</t>
    </r>
    <r>
      <rPr>
        <b/>
        <sz val="14"/>
        <rFont val="Times New Roman"/>
        <family val="1"/>
      </rPr>
      <t xml:space="preserve">Aleta: </t>
    </r>
    <r>
      <rPr>
        <sz val="14"/>
        <rFont val="Times New Roman"/>
        <family val="1"/>
      </rPr>
      <t>Contar en el próximo seguimiento con un estado de avance significativo que permita  eliminar el riesgo de incumplimiento de la acción en las fechas establecidas.</t>
    </r>
  </si>
  <si>
    <r>
      <t xml:space="preserve">Agosto 1 de 2018: Se suscribio Plan en el SIVICOF
</t>
    </r>
    <r>
      <rPr>
        <b/>
        <sz val="14"/>
        <rFont val="Times New Roman"/>
        <family val="1"/>
      </rPr>
      <t xml:space="preserve">Agosto 2018: </t>
    </r>
    <r>
      <rPr>
        <sz val="14"/>
        <rFont val="Times New Roman"/>
        <family val="1"/>
      </rPr>
      <t xml:space="preserve"> Se evidenció la conciliación de agosto de 2018 entre la información de la cuenta 19080102 y la información reportada por la Subdirección Recursos Públicos. 
</t>
    </r>
    <r>
      <rPr>
        <b/>
        <sz val="14"/>
        <rFont val="Times New Roman"/>
        <family val="1"/>
      </rPr>
      <t xml:space="preserve">Recomendación: </t>
    </r>
    <r>
      <rPr>
        <sz val="14"/>
        <rFont val="Times New Roman"/>
        <family val="1"/>
      </rPr>
      <t xml:space="preserve">Realizar conciliaciones con la Subdirecciones de Recursos Privados, como lo establece la acción. El indicador debe medir las conciliaciones realizadas sobre las programadas. La meta y el resultado del indicador deben tener la misma unidad de medida (numérico o porcentual). 
</t>
    </r>
    <r>
      <rPr>
        <b/>
        <sz val="14"/>
        <rFont val="Times New Roman"/>
        <family val="1"/>
      </rPr>
      <t>Alerta</t>
    </r>
    <r>
      <rPr>
        <sz val="14"/>
        <rFont val="Times New Roman"/>
        <family val="1"/>
      </rPr>
      <t xml:space="preserve">: Contar en el próximo seguimiento con un estado de avance significativo que permita  eliminar el riesgo de incumplimiento de la acción en las fechas establecidas.
</t>
    </r>
  </si>
  <si>
    <r>
      <rPr>
        <b/>
        <sz val="14"/>
        <rFont val="Times New Roman"/>
        <family val="1"/>
      </rPr>
      <t xml:space="preserve">Agosto 1 de 2018: </t>
    </r>
    <r>
      <rPr>
        <sz val="14"/>
        <rFont val="Times New Roman"/>
        <family val="1"/>
      </rPr>
      <t xml:space="preserve">Se suscribio Plan en el SIVICOF
</t>
    </r>
    <r>
      <rPr>
        <b/>
        <sz val="14"/>
        <rFont val="Times New Roman"/>
        <family val="1"/>
      </rPr>
      <t xml:space="preserve">Agosto 2018: </t>
    </r>
    <r>
      <rPr>
        <sz val="14"/>
        <rFont val="Times New Roman"/>
        <family val="1"/>
      </rPr>
      <t xml:space="preserve"> Se evidenció la conciliación de agosto de 2018 entre la información de la cuenta 19080102 y la información reportada por la Subdirección Recursos Públicos. 
</t>
    </r>
    <r>
      <rPr>
        <b/>
        <sz val="14"/>
        <rFont val="Times New Roman"/>
        <family val="1"/>
      </rPr>
      <t xml:space="preserve">Recomendación: </t>
    </r>
    <r>
      <rPr>
        <sz val="14"/>
        <rFont val="Times New Roman"/>
        <family val="1"/>
      </rPr>
      <t xml:space="preserve">Realizar conciliaciones con la Subdirecciones de Recursos Privados, como lo establece la acción. El indicador debe medir las conciliaciones realizadas sobre las programadas. La meta y el resultado del indicador deben tener la misma unidad de medida (numérico o porcentual). 
</t>
    </r>
    <r>
      <rPr>
        <b/>
        <sz val="14"/>
        <rFont val="Times New Roman"/>
        <family val="1"/>
      </rPr>
      <t>Alerta</t>
    </r>
    <r>
      <rPr>
        <sz val="14"/>
        <rFont val="Times New Roman"/>
        <family val="1"/>
      </rPr>
      <t xml:space="preserve">: Contar en el próximo seguimiento con un estado de avance significativo que permita  eliminar el riesgo de incumplimiento de la acción en las fechas establecidas.
</t>
    </r>
  </si>
  <si>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 La actividad será evaluada en el próximo seguimiento debido a que su fecha de inicio es en agosto de 2018, sin embargo se revisaron los soportes remitidos:
- Balances de prueba por terceros de las cuentas 13110201 y 13110202  28 de agosto de 2018. 
- Comprobante de ajuste contable clase 013 - Descripción: Reclasificación ORMECO - Estado: Asentado - Fecha: 31-01-2018 - Valor: $61.560.050,57</t>
    </r>
    <r>
      <rPr>
        <b/>
        <sz val="14"/>
        <rFont val="Times New Roman"/>
        <family val="1"/>
      </rPr>
      <t xml:space="preserve">
Recomendaciòn: </t>
    </r>
    <r>
      <rPr>
        <sz val="14"/>
        <rFont val="Times New Roman"/>
        <family val="1"/>
      </rPr>
      <t xml:space="preserve">Contar en el pròximo seguimiento con avance significativo tenmiendo en cuenta los tiempos establecidos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</si>
  <si>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La actividad será evaluada en el próximo seguimiento debido a que su fecha de inicio es en agosto de 2018, sin embargo se revisaron los soportes remitidos:
- Correos electrónicos del 12, 25, 27 y 30 de julio en donde se evidencia que al interior de la Subdirección Financiera se gestiona la revisión de los movimientos de los terceros.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t>
    </r>
  </si>
  <si>
    <t>Oficina Asesora de Comunicaciones</t>
  </si>
  <si>
    <t xml:space="preserve">Realizar Mesas de trabajo de establecimiento de compromisos con la oficina Asesora de Comunicaciones para verificar la presentación y contenido de la información publicada oportunamente
</t>
  </si>
  <si>
    <t>Número de mesas de trabajo</t>
  </si>
  <si>
    <t>Subsecretaria de Planeación y Política Subdirección de Programas y proyectos y Of.  Comunicaciones</t>
  </si>
  <si>
    <t>Realizar las actualizaciones derivadas de las mesas de trabajo en la página Web de la entidad</t>
  </si>
  <si>
    <t>Actualizaciones de la página Web</t>
  </si>
  <si>
    <t>Sumatoria de las actualizaciones de la página web</t>
  </si>
  <si>
    <t xml:space="preserve">Remitir a la Subsecretaría de Planeación y Política de la SDHT, el reporte de hogares víctimas del conflicto armado intermo, que hayan sido beneficiados con la  asignación de un Subsidio Distrital de Vivienda durante la vigencia 2017, y adjuntar la copia de las Resoluciones de asignación o vinculación que soporten el reporte. </t>
  </si>
  <si>
    <t xml:space="preserve">Comunicación a la Subsecretaría de Planeación y Política. </t>
  </si>
  <si>
    <t xml:space="preserve">comunicación enviada </t>
  </si>
  <si>
    <t xml:space="preserve">Subsecretaría de Gestión Financiera Sub de Recursos Públicos - Sub de Recursos Privados. </t>
  </si>
  <si>
    <t>Gestionar frente a la Secretaria Distrital de Planeación la modificación del reporte de la meta con corte a diciembre de 2017 de acuerdo a la comunicación remitida por la Subsecretaria de Gestión Financiera</t>
  </si>
  <si>
    <t>Comunicación a la Secretaria Distrital de Planeación</t>
  </si>
  <si>
    <t xml:space="preserve">1 comunicación enviada </t>
  </si>
  <si>
    <t>Subsecretaria de Planeación y Política - Subdirección de Programas y proyectos</t>
  </si>
  <si>
    <t>3.2.2.1.1</t>
  </si>
  <si>
    <t xml:space="preserve">Revisar la información reportada en (VUR) de la Superintendencia de Notariado y Registro, en relación con las propiedades de cada uno de los hogares relacionados en el hallazgo, con el fin de determinar cuáles eran los inmuebles respecto de los cuales eran titulares del derecho de dominio al momento de la asignación del Subsidio Distrital de Vivienda, y generar un informe respecto de la situación de cada hogar, definiendo las acciones a seguir, de acuerdo con el marco jurídico aplicable. </t>
  </si>
  <si>
    <t>Revisión de propiedades de los hogares</t>
  </si>
  <si>
    <t>No. De hogares revisados / No. De hogares por revisar * 100%</t>
  </si>
  <si>
    <t xml:space="preserve">Subdirección de Recursos Públicos </t>
  </si>
  <si>
    <t xml:space="preserve">Proyectar un procedimiento mediante el cual se determine el trámite a seguir para adelantar eventuales procesos de revocatoria de actos de asignación de subsidios distritales y para solicitar el reintegro del subsidio, cuando sea el caso. </t>
  </si>
  <si>
    <t>Procedimiento para revocatoria y/o reintegro de subsidios distritales</t>
  </si>
  <si>
    <t>Subsecretaria de Gestión Financiera - Subdirección de Recursos Públicos - Subsecretaría Jurídica</t>
  </si>
  <si>
    <t>3.2.2.1.2</t>
  </si>
  <si>
    <t>3.2.2.2.1</t>
  </si>
  <si>
    <t>Convocar mensualmente al Banco Agrario de Colombia a reuniones de seguimiento en las que se revise el avance de actividades tendientes a la ejecución y aplicación de los subsidios distritales en los proyectos que se ejecutan bajo la supervisión del Banco.</t>
  </si>
  <si>
    <t>Convocatorias mensuales a reuniones</t>
  </si>
  <si>
    <t xml:space="preserve">Reuniones Convocadas </t>
  </si>
  <si>
    <t>Subdirección de Recursos Privados</t>
  </si>
  <si>
    <t>3.2.2.2.2</t>
  </si>
  <si>
    <t xml:space="preserve">Convocar a los hogares mencionados en el hallazgo para que procedan a la actualización de su información, con el fin de determinar las causas que no han permitido la aplicación del subsidio de vivienda asignado. 
</t>
  </si>
  <si>
    <t>Convocatoria a hogares</t>
  </si>
  <si>
    <t>Número de hogares Convocados</t>
  </si>
  <si>
    <t xml:space="preserve">Actualizar la información de los hogares que asistan a la convocatoria realizada por la SDHT, y exponerles la actual oferta institucional para promover el acceso a la vivienda de interés social en el Distrito Capital. </t>
  </si>
  <si>
    <t>Número de hogares con información actualizada y capacitados</t>
  </si>
  <si>
    <t>No. De hogares con información actualizada y capacitados / Total de hogares que asistan a la convocatoria</t>
  </si>
  <si>
    <t>3.2.3.3.1</t>
  </si>
  <si>
    <t xml:space="preserve">Dar respuesta a las solicitudes que realice la Subsecretaría Jurídica de la SDHT en el marco del proceso que adelanta esa dependencia, por el presunto incumplimiento de las obligaciones del oferente del proyecto, en el marco de las competencias de la Subsecretaría de Gestión Financiera y la Subdirección de Recursos Públicos. </t>
  </si>
  <si>
    <t>Solicitudes atendidas</t>
  </si>
  <si>
    <t>Solicitudes atendidas / Solicitudes realizadas por la Subsecretaría Jurídica * 100%</t>
  </si>
  <si>
    <t xml:space="preserve">Subsecretaría de Gestión Financiera - Subdirección de Recursos Públicos </t>
  </si>
  <si>
    <t>Adelantar el proceso sancionatorio del oferente del proyecto</t>
  </si>
  <si>
    <t>Proceso sancionatorio</t>
  </si>
  <si>
    <t>No. de Proceso sancionatorio adelantados</t>
  </si>
  <si>
    <t>Subsecretaria Juridica</t>
  </si>
  <si>
    <t>3.2.3.4.1</t>
  </si>
  <si>
    <t xml:space="preserve">Realizar mesas de trabajo con los oferentes de los 5 proyectos, para hacer seguimiento al proceso de vinculación de los hogares en las viviendas disponibles de cada proyecto. </t>
  </si>
  <si>
    <t xml:space="preserve">Mesas de trabajo con los oferentes </t>
  </si>
  <si>
    <t xml:space="preserve">Número de Mesas de trabajo con oferentes. </t>
  </si>
  <si>
    <t>3.2.3.5.1</t>
  </si>
  <si>
    <t>Definir el procedimiento mediante el cual la SDHT realizará seguimiento y control a la ejecución de los recursos de subsidios distritales de vivienda desembolsados a esquemas fiduciarios, teniendo en cuenta lo definido en los contratos de fiducia.</t>
  </si>
  <si>
    <t>Proced de seguimiento y control a la ejecución de los recursos desembolsados a esquemas fiduciarios</t>
  </si>
  <si>
    <t>3.2.3.5.2</t>
  </si>
  <si>
    <t xml:space="preserve">Comunicar a los oferentes de los proyectos y a las sociedades fiduciarias voceras de los fideicomisos que correspondan, las observaciones realizadas por la Contraloría en el informe de auditoría código No.56, solicitando las aclaraciones a que haya lugar. </t>
  </si>
  <si>
    <t xml:space="preserve">Comunicaciones remitidas a los oferentes y las sociedades fiduciarias </t>
  </si>
  <si>
    <t>No. De Comunicaciones remitidas/No. De oferentes y fiduciarias correspondientes*100</t>
  </si>
  <si>
    <t>3.2.3.5.3</t>
  </si>
  <si>
    <t xml:space="preserve">Comunicar a los oferentes de los proyectos y a las sociedades fiduciarias voceras de los fideicomisos que correspondan, las  observaciones realizadas por la Contraloría en el informe de auditoría código No.56, solicitando las aclaraciones a que haya lugar, y una certificación sobre los rendimientos causados por los recursos del Subsidio Distrital de Vivienda, indicando cuáles han sido consignados al Tesoro Distrital. </t>
  </si>
  <si>
    <t>3.2.4.1.1</t>
  </si>
  <si>
    <t xml:space="preserve">Realizar mesas de trabajo tendientes a acordar la modificación y aprobación del Manual Operativo del Convenio No. 415 de 2017, suscrito con el Fondo Nacional del Ahorro - FNA, que incluya las condiciones en que se invierten los recursos de la SDHT, con fundamento en las modificaciones realizadas al convenio en la vigencia 2018. </t>
  </si>
  <si>
    <t>Número de Mesas de trabajo realizadas</t>
  </si>
  <si>
    <t>Supervisor del Convenio</t>
  </si>
  <si>
    <t>3.2.4.1.2</t>
  </si>
  <si>
    <t>Incorporar en los procedimientos a que haya lugar, la referencia a los documentos que deben reposar en el archivo de la SDHT, como soporte del proceso de asignación de subsidios distritales complementarios a los asignados en el marco de los Programas del Gobierno Nacional, de acuerdo con lo establecido en el artículo 8o del Decreto Distrital 324 de 2018.</t>
  </si>
  <si>
    <t>Procedimientos Modificados</t>
  </si>
  <si>
    <t>No. De procedimientos modificados/No. De procedimientos que requieran modificación * 100</t>
  </si>
  <si>
    <t>Subsecretaria de Gestión Financiera - Subdirección de Recursos Públicos</t>
  </si>
  <si>
    <t>FILA 163 ( Audit Desempeño Subsidios 2009_ 30/06/2018)</t>
  </si>
  <si>
    <t>FILA 164 ( Audit Desempeño Subsidios 2009_ 30/06/2018)</t>
  </si>
  <si>
    <t>FILA 165 ( Audit Desempeño Subsidios 2009_ 30/06/2018)</t>
  </si>
  <si>
    <t>FILA 166 ( Audit Desempeño Subsidios 2009_ 30/06/2018)</t>
  </si>
  <si>
    <t>FILA 167 ( Audit Desempeño Subsidios 2009_ 30/06/2018)</t>
  </si>
  <si>
    <t>FILA 168 ( Audit Desempeño Subsidios 2009_ 30/06/2018)</t>
  </si>
  <si>
    <t>FILA 169 ( Audit Desempeño Subsidios 2009_ 30/06/2018)</t>
  </si>
  <si>
    <t>FILA 170 ( Audit Desempeño Subsidios 2009_ 30/06/2018)</t>
  </si>
  <si>
    <t>Audit Desempeño Subsidios 2009_ 30/06/2018</t>
  </si>
  <si>
    <r>
      <rPr>
        <b/>
        <sz val="14"/>
        <rFont val="Times New Roman"/>
        <family val="1"/>
      </rPr>
      <t>Noviembre 1 de 2018:</t>
    </r>
    <r>
      <rPr>
        <sz val="14"/>
        <rFont val="Times New Roman"/>
        <family val="1"/>
      </rPr>
      <t xml:space="preserve"> Esta acciòn se suscribioen el SIVICOF el 25 de octubre de 2018</t>
    </r>
  </si>
  <si>
    <t xml:space="preserve">3.2.1.1.1 Hallazgo Administrativo con presunta incidencia Disciplinaria, por no actualizar la ficha EBID del Proyecto de Inversión 1075, Plan de Desarrollo “Bogotá Mejor para Todos.” </t>
  </si>
  <si>
    <t>3.2.2.1.1 Hallazgo Administrativo con presunta incidencia Disciplinaria y Fiscal por valor de $1.273.279.785 MDA. CTE., por otorgar, legalizar y pagar subsidios de vivienda sin el lleno de los requisitos. ( pagina 33)</t>
  </si>
  <si>
    <t>3.2.2.1.2 Hallazgo Administrativo con presunta incidencia Disciplinaria por el otorgamiento de 13 subsidios de vivienda sin el lleno de los requisitos. ( Pagina 48)</t>
  </si>
  <si>
    <t>3.2.2.2.1 Hallazgo Administrativo: Porque se efectuó el desembolso parcial a 57 Subsidios parar la adquisición de vivienda por $523.290.780 y estos no han sido ejecutados y por la no ejecución de 62 por $632.437.200 - Población Embera: ( Pagina 57)</t>
  </si>
  <si>
    <t>3.2.2.2.2 Hallazgo Administrativo: Por la no ejecución de 10 subsidios para la adquisición de vivienda por $221.703.400 los cuales presentan entre 9 y 3 años y medio de haber sido otorgados. ( Pagina 61)</t>
  </si>
  <si>
    <t>3.2.3.4.1 Hallazgo Administrativo: Por presentarse atraso en el proceso de vinculación de hogares a 5 proyectos asociativos terminados con certificado de habitabilidad. ( Pagina 79)</t>
  </si>
  <si>
    <t>3.2.3.5.1 Hallazgo Administrativo con presunta incidencia Disciplinaria: Porque la SDHT dentro de los contratos de fiducia no se constituyó como fideicomitente de los recursos de Subsidios Distritales de Vivienda aplicados a los proyectos Asociativos y en consecuencia no cuenta con los soportes e informes necesarios para ejercer un control oportuno y efectivo a la forma en que manejan los recursos dichas Fiducias ( Pagina 82)</t>
  </si>
  <si>
    <t>3.2.3.5.2 Hallazgo Administrativo: Por inconsistencias presentadas en los registros de los estados de tesorería en que se muestra la ejecución de los recursos de los SDVE aportados a los Proyectos Asociativos de vivienda y administrados por las fiduciarias. ( Pagina 96)</t>
  </si>
  <si>
    <t>3.2.3.5.3 Hallazgo Administrativo con presunta Incidencia Disciplinaria: Porque el control y seguimiento a los recursos aportados en las Fiduciarias para la ejecución de los proyectos Asociativos no ha sido oportuno ni efectivo, lo cual ha ocasionado que no se reclamen los rendimientos Financieros generados, se trasladen de más de lo convenido o sobre estos se asuman comisiones fiduciarias no pactadas. ( Pagina 108)</t>
  </si>
  <si>
    <t>3.2.4.1.1 Hallazgo Administrativo con presunta incidencia Disciplinaria, por el desembolso de 40 subsidios distritales de vivienda (SDVE $717.033.200) y 40 aportes (PIVE $624.012.560,00), cancelados a terceros, sin ningún tipo de garantías que respalden la inversión de recursos de la Secretaría Distrital del Hábitat, conforme  a las políticas de la entidad y por haberse otorgado por encima del tope establecido. ( Pagina 121)</t>
  </si>
  <si>
    <t>3.2.4.1.2 Hallazgo Administrativo con presunta incidencia Disciplinaria, por contener información incompleta las carpetas de postulantes de los programas SDVE y PIVE dentro del Proyectos de Inversión 1075, Plan de Desarrollo “BOGOTÁ MEJOR PARA TODOS.”  ( Pagina 125)</t>
  </si>
  <si>
    <t>3.2.1.1.2 Hallazgo Administrativo con presunta incidencia Disciplinaria por no realizar adecuada y oportunamente, actualización de las cifras, en la ejecución de la meta 6: “Beneficiar 500 Hogares Victimas del Conflicto Armado con el Programa de Financiación de Vivienda.”  ( Pagina 27)</t>
  </si>
  <si>
    <t>3.2.3.3.1 Hallazgo Administrativo: Porque para el Proyecto Asociativo Bolonia – Unidad 4 (Puerta del Rey), no hay proporcionalidad entre el avance de la obra y los giros efectuados al oferente y porque no se han remitido a la SDHT los informes de interventoría desde noviembre de 2017 - Se retiró la presunta incidencia Disciplinaria: ( Pagina 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</si>
</sst>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64" formatCode="_-* #,##0.00\ _€_-;\-* #,##0.00\ _€_-;_-* &quot;-&quot;??\ _€_-;_-@_-"/>
    <numFmt numFmtId="165" formatCode="_(&quot;$&quot;\ * #,##0.00_);_(&quot;$&quot;\ * \(#,##0.00\);_(&quot;$&quot;\ * &quot;-&quot;??_);_(@_)"/>
    <numFmt numFmtId="166" formatCode="yyyy/mm/dd"/>
    <numFmt numFmtId="167" formatCode="_-* #,##0\ _€_-;\-* #,##0\ _€_-;_-* &quot;-&quot;??\ _€_-;_-@_-"/>
    <numFmt numFmtId="168" formatCode="0;[Red]0"/>
    <numFmt numFmtId="169" formatCode="#,##0_ ;\-#,##0\ "/>
  </numFmts>
  <fonts count="28" x14ac:knownFonts="1">
    <font>
      <sz val="11"/>
      <color theme="1"/>
      <name val="Calibri"/>
      <family val="2"/>
      <scheme val="minor"/>
    </font>
    <font>
      <sz val="10"/>
      <name val="Arial"/>
      <family val="2"/>
    </font>
    <font>
      <sz val="11"/>
      <color theme="1"/>
      <name val="Calibri"/>
      <family val="2"/>
      <scheme val="minor"/>
    </font>
    <font>
      <sz val="11"/>
      <color indexed="8"/>
      <name val="Calibri"/>
      <family val="2"/>
      <scheme val="minor"/>
    </font>
    <font>
      <b/>
      <sz val="11"/>
      <color indexed="9"/>
      <name val="Calibri"/>
      <family val="2"/>
    </font>
    <font>
      <sz val="11"/>
      <color rgb="FF006100"/>
      <name val="Calibri"/>
      <family val="2"/>
      <scheme val="minor"/>
    </font>
    <font>
      <sz val="14"/>
      <name val="Times New Roman"/>
      <family val="1"/>
    </font>
    <font>
      <b/>
      <sz val="14"/>
      <name val="Times New Roman"/>
      <family val="1"/>
    </font>
    <font>
      <sz val="14"/>
      <color theme="1"/>
      <name val="Times New Roman"/>
      <family val="1"/>
    </font>
    <font>
      <b/>
      <sz val="14"/>
      <color theme="1"/>
      <name val="Times New Roman"/>
      <family val="1"/>
    </font>
    <font>
      <b/>
      <sz val="12"/>
      <color theme="1"/>
      <name val="Times New Roman"/>
      <family val="1"/>
    </font>
    <font>
      <sz val="12"/>
      <color theme="1"/>
      <name val="Times New Roman"/>
      <family val="1"/>
    </font>
    <font>
      <b/>
      <sz val="11"/>
      <color theme="1"/>
      <name val="Calibri"/>
      <family val="2"/>
    </font>
    <font>
      <sz val="12"/>
      <name val="Times New Roman"/>
      <family val="1"/>
    </font>
    <font>
      <b/>
      <sz val="12"/>
      <name val="Times New Roman"/>
      <family val="1"/>
    </font>
    <font>
      <i/>
      <sz val="12"/>
      <color theme="1"/>
      <name val="Times New Roman"/>
      <family val="1"/>
    </font>
    <font>
      <sz val="12"/>
      <name val="Calibri"/>
      <family val="2"/>
      <scheme val="minor"/>
    </font>
    <font>
      <b/>
      <sz val="14"/>
      <name val="Calibri"/>
      <family val="2"/>
      <scheme val="minor"/>
    </font>
    <font>
      <b/>
      <sz val="12"/>
      <name val="Calibri"/>
      <family val="2"/>
      <scheme val="minor"/>
    </font>
    <font>
      <sz val="16"/>
      <color theme="1"/>
      <name val="Times New Roman"/>
      <family val="1"/>
    </font>
    <font>
      <b/>
      <sz val="14"/>
      <color rgb="FFFF0000"/>
      <name val="Times New Roman"/>
      <family val="1"/>
    </font>
    <font>
      <b/>
      <sz val="22"/>
      <color theme="1"/>
      <name val="Calibri"/>
      <family val="2"/>
    </font>
    <font>
      <sz val="12"/>
      <color rgb="FFFF0000"/>
      <name val="Times New Roman"/>
      <family val="1"/>
    </font>
    <font>
      <i/>
      <sz val="12"/>
      <name val="Times New Roman"/>
      <family val="1"/>
    </font>
    <font>
      <sz val="11"/>
      <name val="Calibri"/>
      <family val="2"/>
    </font>
    <font>
      <sz val="12"/>
      <name val="Calibri"/>
      <family val="2"/>
    </font>
    <font>
      <i/>
      <sz val="14"/>
      <name val="Times New Roman"/>
      <family val="1"/>
    </font>
    <font>
      <sz val="11"/>
      <name val="Times New Roman"/>
      <family val="1"/>
    </font>
  </fonts>
  <fills count="8">
    <fill>
      <patternFill patternType="none"/>
    </fill>
    <fill>
      <patternFill patternType="gray125"/>
    </fill>
    <fill>
      <patternFill patternType="solid">
        <fgColor theme="0"/>
        <bgColor indexed="64"/>
      </patternFill>
    </fill>
    <fill>
      <patternFill patternType="solid">
        <fgColor indexed="54"/>
      </patternFill>
    </fill>
    <fill>
      <patternFill patternType="solid">
        <fgColor rgb="FFC6EFCE"/>
      </patternFill>
    </fill>
    <fill>
      <patternFill patternType="solid">
        <fgColor rgb="FFFFFF00"/>
        <bgColor indexed="64"/>
      </patternFill>
    </fill>
    <fill>
      <patternFill patternType="solid">
        <fgColor theme="6" tint="0.59999389629810485"/>
        <bgColor indexed="64"/>
      </patternFill>
    </fill>
    <fill>
      <patternFill patternType="solid">
        <fgColor theme="2" tint="-9.9978637043366805E-2"/>
        <bgColor indexed="64"/>
      </patternFill>
    </fill>
  </fills>
  <borders count="13">
    <border>
      <left/>
      <right/>
      <top/>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5">
    <xf numFmtId="0" fontId="0" fillId="0" borderId="0"/>
    <xf numFmtId="0" fontId="1" fillId="0" borderId="0"/>
    <xf numFmtId="0" fontId="3" fillId="0" borderId="0"/>
    <xf numFmtId="0" fontId="1" fillId="0" borderId="0"/>
    <xf numFmtId="9" fontId="3" fillId="0" borderId="0" applyFont="0" applyFill="0" applyBorder="0" applyAlignment="0" applyProtection="0"/>
    <xf numFmtId="0" fontId="5" fillId="4" borderId="0" applyNumberFormat="0" applyBorder="0" applyAlignment="0" applyProtection="0"/>
    <xf numFmtId="165" fontId="2" fillId="0" borderId="0" applyFont="0" applyFill="0" applyBorder="0" applyAlignment="0" applyProtection="0"/>
    <xf numFmtId="0" fontId="1" fillId="0" borderId="0"/>
    <xf numFmtId="164" fontId="3"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cellStyleXfs>
  <cellXfs count="229">
    <xf numFmtId="0" fontId="0" fillId="0" borderId="0" xfId="0"/>
    <xf numFmtId="0" fontId="11" fillId="2" borderId="0" xfId="0" applyFont="1" applyFill="1"/>
    <xf numFmtId="0" fontId="0" fillId="0" borderId="0" xfId="0" applyAlignment="1">
      <alignment horizontal="center"/>
    </xf>
    <xf numFmtId="0" fontId="2" fillId="2" borderId="0" xfId="0" applyFont="1" applyFill="1"/>
    <xf numFmtId="0" fontId="11" fillId="2" borderId="0" xfId="0" applyFont="1" applyFill="1" applyAlignment="1">
      <alignment horizontal="center"/>
    </xf>
    <xf numFmtId="0" fontId="10" fillId="2" borderId="0" xfId="0" applyFont="1" applyFill="1"/>
    <xf numFmtId="0" fontId="2" fillId="2" borderId="0" xfId="0" applyFont="1" applyFill="1" applyAlignment="1">
      <alignment horizontal="center" vertical="center"/>
    </xf>
    <xf numFmtId="0" fontId="11" fillId="2" borderId="0" xfId="0" applyFont="1" applyFill="1" applyAlignment="1">
      <alignment horizontal="center" vertical="center"/>
    </xf>
    <xf numFmtId="0" fontId="4" fillId="3" borderId="2" xfId="0" applyFont="1" applyFill="1" applyBorder="1" applyAlignment="1">
      <alignment horizontal="center" vertical="center" wrapText="1"/>
    </xf>
    <xf numFmtId="0" fontId="19" fillId="2" borderId="0" xfId="0" applyFont="1" applyFill="1" applyAlignment="1">
      <alignment horizontal="center"/>
    </xf>
    <xf numFmtId="0" fontId="9" fillId="2" borderId="2" xfId="0" applyFont="1" applyFill="1" applyBorder="1" applyAlignment="1">
      <alignment horizontal="center" vertical="center"/>
    </xf>
    <xf numFmtId="0" fontId="8" fillId="2" borderId="2"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wrapText="1"/>
      <protection locked="0"/>
    </xf>
    <xf numFmtId="9" fontId="8" fillId="2" borderId="2" xfId="0" applyNumberFormat="1" applyFont="1" applyFill="1" applyBorder="1" applyAlignment="1">
      <alignment horizontal="center" vertical="center"/>
    </xf>
    <xf numFmtId="0" fontId="8" fillId="2" borderId="2" xfId="0" applyFont="1" applyFill="1" applyBorder="1" applyAlignment="1">
      <alignment horizontal="justify" vertical="center" wrapText="1"/>
    </xf>
    <xf numFmtId="166" fontId="8" fillId="2" borderId="2" xfId="0" applyNumberFormat="1" applyFont="1" applyFill="1" applyBorder="1" applyAlignment="1" applyProtection="1">
      <alignment horizontal="center" vertical="center"/>
      <protection locked="0"/>
    </xf>
    <xf numFmtId="0" fontId="8" fillId="2" borderId="0" xfId="0" applyFont="1" applyFill="1"/>
    <xf numFmtId="0" fontId="8" fillId="2" borderId="0" xfId="0" applyFont="1" applyFill="1" applyAlignment="1">
      <alignment horizontal="left" vertical="center" wrapText="1"/>
    </xf>
    <xf numFmtId="0" fontId="8" fillId="2" borderId="2" xfId="0" applyFont="1" applyFill="1" applyBorder="1" applyAlignment="1">
      <alignment horizontal="left" vertical="center" wrapText="1"/>
    </xf>
    <xf numFmtId="0" fontId="8" fillId="2" borderId="2" xfId="2" applyFont="1" applyFill="1" applyBorder="1" applyAlignment="1" applyProtection="1">
      <alignment horizontal="center" vertical="center" wrapText="1"/>
      <protection locked="0"/>
    </xf>
    <xf numFmtId="0" fontId="8" fillId="2" borderId="2" xfId="0" applyFont="1" applyFill="1" applyBorder="1" applyAlignment="1">
      <alignment vertical="center" wrapText="1"/>
    </xf>
    <xf numFmtId="0" fontId="11" fillId="2" borderId="2" xfId="0" applyFont="1" applyFill="1" applyBorder="1" applyAlignment="1">
      <alignment horizontal="justify" vertical="center" wrapText="1"/>
    </xf>
    <xf numFmtId="9" fontId="8" fillId="2" borderId="2" xfId="4" applyFont="1" applyFill="1" applyBorder="1" applyAlignment="1">
      <alignment horizontal="center" vertical="center"/>
    </xf>
    <xf numFmtId="0" fontId="8" fillId="2" borderId="2" xfId="0" applyFont="1" applyFill="1" applyBorder="1" applyAlignment="1">
      <alignment horizontal="center" vertical="center"/>
    </xf>
    <xf numFmtId="0" fontId="8" fillId="2" borderId="2" xfId="0" applyFont="1" applyFill="1" applyBorder="1" applyAlignment="1" applyProtection="1">
      <alignment horizontal="justify" vertical="center" wrapText="1"/>
      <protection locked="0"/>
    </xf>
    <xf numFmtId="0" fontId="8" fillId="2" borderId="3" xfId="0" applyFont="1" applyFill="1" applyBorder="1" applyAlignment="1" applyProtection="1">
      <alignment horizontal="center" vertical="center" wrapText="1"/>
      <protection locked="0"/>
    </xf>
    <xf numFmtId="0" fontId="6" fillId="2" borderId="2" xfId="0" applyFont="1" applyFill="1" applyBorder="1" applyAlignment="1">
      <alignment horizontal="justify" vertical="center" wrapText="1"/>
    </xf>
    <xf numFmtId="0" fontId="8" fillId="2" borderId="2" xfId="1" applyFont="1" applyFill="1" applyBorder="1" applyAlignment="1">
      <alignment horizontal="center" vertical="center" wrapText="1"/>
    </xf>
    <xf numFmtId="9" fontId="8" fillId="2" borderId="2" xfId="0" applyNumberFormat="1" applyFont="1" applyFill="1" applyBorder="1" applyAlignment="1" applyProtection="1">
      <alignment horizontal="center" vertical="center" wrapText="1"/>
      <protection hidden="1"/>
    </xf>
    <xf numFmtId="0" fontId="8" fillId="2" borderId="2" xfId="0" applyFont="1" applyFill="1" applyBorder="1" applyAlignment="1" applyProtection="1">
      <alignment horizontal="justify" vertical="center" wrapText="1"/>
      <protection hidden="1"/>
    </xf>
    <xf numFmtId="1" fontId="8" fillId="2" borderId="2" xfId="0" applyNumberFormat="1" applyFont="1" applyFill="1" applyBorder="1" applyAlignment="1">
      <alignment horizontal="center" vertical="center"/>
    </xf>
    <xf numFmtId="168" fontId="8" fillId="2" borderId="2" xfId="1" applyNumberFormat="1" applyFont="1" applyFill="1" applyBorder="1" applyAlignment="1">
      <alignment horizontal="center" vertical="center" wrapText="1"/>
    </xf>
    <xf numFmtId="0" fontId="8" fillId="2" borderId="2" xfId="2" applyFont="1" applyFill="1" applyBorder="1" applyAlignment="1" applyProtection="1">
      <alignment horizontal="center" vertical="center" wrapText="1"/>
      <protection hidden="1"/>
    </xf>
    <xf numFmtId="0" fontId="11" fillId="2" borderId="2" xfId="0" applyFont="1" applyFill="1" applyBorder="1" applyAlignment="1" applyProtection="1">
      <alignment horizontal="justify" vertical="center" wrapText="1"/>
      <protection hidden="1"/>
    </xf>
    <xf numFmtId="0" fontId="8" fillId="2" borderId="2" xfId="1" applyFont="1" applyFill="1" applyBorder="1" applyAlignment="1">
      <alignment horizontal="justify" vertical="center" wrapText="1"/>
    </xf>
    <xf numFmtId="0" fontId="8" fillId="2" borderId="2" xfId="5" applyFont="1" applyFill="1" applyBorder="1" applyAlignment="1">
      <alignment horizontal="justify" vertical="center" wrapText="1"/>
    </xf>
    <xf numFmtId="0" fontId="9" fillId="2" borderId="2" xfId="1" applyFont="1" applyFill="1" applyBorder="1" applyAlignment="1">
      <alignment horizontal="justify" vertical="center" wrapText="1"/>
    </xf>
    <xf numFmtId="1" fontId="8" fillId="2" borderId="2" xfId="1" applyNumberFormat="1" applyFont="1" applyFill="1" applyBorder="1" applyAlignment="1">
      <alignment horizontal="center" vertical="center" wrapText="1"/>
    </xf>
    <xf numFmtId="9" fontId="8" fillId="2" borderId="2" xfId="1" applyNumberFormat="1" applyFont="1" applyFill="1" applyBorder="1" applyAlignment="1">
      <alignment horizontal="center" vertical="center" wrapText="1"/>
    </xf>
    <xf numFmtId="0" fontId="6" fillId="2" borderId="2" xfId="1" applyFont="1" applyFill="1" applyBorder="1" applyAlignment="1">
      <alignment horizontal="justify" vertical="center" wrapText="1"/>
    </xf>
    <xf numFmtId="0" fontId="8" fillId="2" borderId="2" xfId="0" applyFont="1" applyFill="1" applyBorder="1" applyAlignment="1" applyProtection="1">
      <alignment horizontal="center" vertical="center" wrapText="1"/>
      <protection hidden="1"/>
    </xf>
    <xf numFmtId="0" fontId="8" fillId="2" borderId="1" xfId="2" applyFont="1" applyFill="1" applyBorder="1" applyAlignment="1" applyProtection="1">
      <alignment horizontal="center" vertical="center" wrapText="1"/>
      <protection hidden="1"/>
    </xf>
    <xf numFmtId="1" fontId="8" fillId="2" borderId="2" xfId="2" applyNumberFormat="1" applyFont="1" applyFill="1" applyBorder="1" applyAlignment="1" applyProtection="1">
      <alignment horizontal="center" vertical="center" wrapText="1"/>
      <protection hidden="1"/>
    </xf>
    <xf numFmtId="0" fontId="9" fillId="2" borderId="2" xfId="0" applyFont="1" applyFill="1" applyBorder="1" applyAlignment="1" applyProtection="1">
      <alignment horizontal="justify" vertical="center" wrapText="1"/>
      <protection hidden="1"/>
    </xf>
    <xf numFmtId="0" fontId="9" fillId="2" borderId="2" xfId="0" applyFont="1" applyFill="1" applyBorder="1" applyAlignment="1">
      <alignment horizontal="center" vertical="center" wrapText="1"/>
    </xf>
    <xf numFmtId="9" fontId="8" fillId="2" borderId="2" xfId="4" applyFont="1" applyFill="1" applyBorder="1" applyAlignment="1" applyProtection="1">
      <alignment horizontal="center" vertical="center" wrapText="1"/>
      <protection hidden="1"/>
    </xf>
    <xf numFmtId="0" fontId="6" fillId="2" borderId="0" xfId="0" applyFont="1" applyFill="1"/>
    <xf numFmtId="0" fontId="6" fillId="2" borderId="0" xfId="0" applyFont="1" applyFill="1" applyAlignment="1">
      <alignment horizontal="center" vertical="center"/>
    </xf>
    <xf numFmtId="0" fontId="8" fillId="2" borderId="0" xfId="0" applyFont="1" applyFill="1" applyAlignment="1">
      <alignment horizontal="center" vertical="center"/>
    </xf>
    <xf numFmtId="0" fontId="6" fillId="2" borderId="2" xfId="0" applyFont="1" applyFill="1" applyBorder="1" applyAlignment="1">
      <alignment horizontal="center" vertical="center"/>
    </xf>
    <xf numFmtId="164" fontId="6" fillId="2" borderId="0" xfId="8" applyFont="1" applyFill="1"/>
    <xf numFmtId="0" fontId="9" fillId="2" borderId="0" xfId="0" applyFont="1" applyFill="1"/>
    <xf numFmtId="9" fontId="6" fillId="2" borderId="0" xfId="4" applyFont="1" applyFill="1"/>
    <xf numFmtId="0" fontId="11" fillId="2" borderId="2" xfId="2" applyFont="1" applyFill="1" applyBorder="1" applyAlignment="1">
      <alignment horizontal="center" vertical="center" wrapText="1"/>
    </xf>
    <xf numFmtId="0" fontId="14" fillId="2" borderId="2" xfId="0" applyFont="1" applyFill="1" applyBorder="1" applyAlignment="1">
      <alignment horizontal="center" vertical="center"/>
    </xf>
    <xf numFmtId="0" fontId="13" fillId="2" borderId="2" xfId="0" applyFont="1" applyFill="1" applyBorder="1" applyAlignment="1" applyProtection="1">
      <alignment horizontal="center" vertical="center"/>
      <protection locked="0"/>
    </xf>
    <xf numFmtId="0" fontId="13" fillId="2" borderId="2" xfId="0" applyFont="1" applyFill="1" applyBorder="1" applyAlignment="1">
      <alignment horizontal="center" vertical="center"/>
    </xf>
    <xf numFmtId="0" fontId="13"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justify" vertical="center" wrapText="1"/>
      <protection locked="0"/>
    </xf>
    <xf numFmtId="166" fontId="13" fillId="2" borderId="2" xfId="0" applyNumberFormat="1" applyFont="1" applyFill="1" applyBorder="1" applyAlignment="1" applyProtection="1">
      <alignment horizontal="center" vertical="center" wrapText="1"/>
      <protection locked="0"/>
    </xf>
    <xf numFmtId="9" fontId="13" fillId="2" borderId="2" xfId="0" applyNumberFormat="1" applyFont="1" applyFill="1" applyBorder="1" applyAlignment="1">
      <alignment horizontal="center" vertical="center"/>
    </xf>
    <xf numFmtId="0" fontId="17" fillId="2" borderId="2" xfId="0" applyFont="1" applyFill="1" applyBorder="1" applyAlignment="1">
      <alignment horizontal="center" vertical="center"/>
    </xf>
    <xf numFmtId="0" fontId="16" fillId="2" borderId="2"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justify" vertical="center" wrapText="1"/>
      <protection locked="0"/>
    </xf>
    <xf numFmtId="14" fontId="16" fillId="2" borderId="2" xfId="0" applyNumberFormat="1" applyFont="1" applyFill="1" applyBorder="1" applyAlignment="1" applyProtection="1">
      <alignment horizontal="center" vertical="center" wrapText="1"/>
      <protection locked="0"/>
    </xf>
    <xf numFmtId="166" fontId="21" fillId="5" borderId="4"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14" fillId="0" borderId="6" xfId="0" applyFont="1" applyBorder="1" applyAlignment="1">
      <alignment horizontal="center" vertical="center" wrapText="1"/>
    </xf>
    <xf numFmtId="0" fontId="13" fillId="2" borderId="2" xfId="0" applyFont="1" applyFill="1" applyBorder="1" applyAlignment="1">
      <alignment horizontal="justify" vertical="center" wrapText="1"/>
    </xf>
    <xf numFmtId="0" fontId="17" fillId="0" borderId="2" xfId="0" applyFont="1" applyBorder="1" applyAlignment="1">
      <alignment horizontal="center" vertical="center"/>
    </xf>
    <xf numFmtId="0" fontId="18" fillId="0" borderId="6" xfId="0" applyFont="1" applyBorder="1" applyAlignment="1">
      <alignment horizontal="center" vertical="center" wrapText="1"/>
    </xf>
    <xf numFmtId="0" fontId="18" fillId="2"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9" fillId="2" borderId="8" xfId="0" applyFont="1" applyFill="1" applyBorder="1" applyAlignment="1">
      <alignment horizontal="center" vertical="center"/>
    </xf>
    <xf numFmtId="0" fontId="6" fillId="2" borderId="8" xfId="0" applyFont="1" applyFill="1" applyBorder="1" applyAlignment="1">
      <alignment horizontal="center" vertical="center"/>
    </xf>
    <xf numFmtId="0" fontId="9" fillId="2" borderId="9" xfId="0" applyFont="1" applyFill="1" applyBorder="1" applyAlignment="1">
      <alignment horizontal="center" vertical="center"/>
    </xf>
    <xf numFmtId="166" fontId="13" fillId="2" borderId="2" xfId="0" applyNumberFormat="1"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2" xfId="0" applyFont="1" applyFill="1" applyBorder="1" applyAlignment="1">
      <alignment horizontal="center" vertical="center" wrapText="1"/>
    </xf>
    <xf numFmtId="0" fontId="8" fillId="6" borderId="2" xfId="0" applyFont="1" applyFill="1" applyBorder="1" applyAlignment="1">
      <alignment horizontal="center"/>
    </xf>
    <xf numFmtId="0" fontId="9" fillId="6" borderId="2" xfId="0" applyFont="1" applyFill="1" applyBorder="1" applyAlignment="1">
      <alignment horizontal="center" vertical="center" wrapText="1"/>
    </xf>
    <xf numFmtId="0" fontId="9" fillId="6" borderId="2" xfId="2" applyFont="1" applyFill="1" applyBorder="1" applyAlignment="1">
      <alignment horizontal="center" vertical="center" wrapText="1"/>
    </xf>
    <xf numFmtId="0" fontId="8" fillId="6" borderId="0" xfId="0" applyFont="1" applyFill="1" applyAlignment="1">
      <alignment horizontal="center"/>
    </xf>
    <xf numFmtId="0" fontId="6" fillId="2" borderId="2" xfId="0" applyFont="1" applyFill="1" applyBorder="1" applyAlignment="1">
      <alignment horizontal="center" vertical="center" wrapText="1"/>
    </xf>
    <xf numFmtId="9" fontId="6" fillId="2" borderId="2" xfId="0" applyNumberFormat="1" applyFont="1" applyFill="1" applyBorder="1" applyAlignment="1">
      <alignment horizontal="center" vertical="center"/>
    </xf>
    <xf numFmtId="9" fontId="6" fillId="2" borderId="2" xfId="0" applyNumberFormat="1" applyFont="1" applyFill="1" applyBorder="1" applyAlignment="1">
      <alignment horizontal="center" vertical="center" wrapText="1"/>
    </xf>
    <xf numFmtId="0" fontId="7" fillId="6"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2" xfId="0" applyFont="1" applyFill="1" applyBorder="1" applyAlignment="1">
      <alignment vertical="center" wrapText="1"/>
    </xf>
    <xf numFmtId="0" fontId="7" fillId="2" borderId="2"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justify" vertical="center" wrapText="1"/>
      <protection locked="0"/>
    </xf>
    <xf numFmtId="9" fontId="6" fillId="2" borderId="2" xfId="2" applyNumberFormat="1" applyFont="1" applyFill="1" applyBorder="1" applyAlignment="1" applyProtection="1">
      <alignment horizontal="center" vertical="center" wrapText="1"/>
      <protection locked="0"/>
    </xf>
    <xf numFmtId="166" fontId="6" fillId="2" borderId="2" xfId="0" applyNumberFormat="1" applyFont="1" applyFill="1" applyBorder="1" applyAlignment="1" applyProtection="1">
      <alignment horizontal="center" vertical="center" wrapText="1"/>
      <protection locked="0"/>
    </xf>
    <xf numFmtId="0" fontId="6" fillId="2" borderId="2" xfId="0" applyFont="1" applyFill="1" applyBorder="1"/>
    <xf numFmtId="0" fontId="6" fillId="2" borderId="2" xfId="0" applyFont="1" applyFill="1" applyBorder="1" applyAlignment="1">
      <alignment wrapText="1"/>
    </xf>
    <xf numFmtId="1" fontId="14"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24" fillId="2" borderId="2" xfId="0" applyFont="1" applyFill="1" applyBorder="1" applyAlignment="1">
      <alignment horizontal="center" vertical="center" wrapText="1"/>
    </xf>
    <xf numFmtId="9" fontId="24" fillId="2" borderId="2" xfId="4" applyFont="1" applyFill="1" applyBorder="1" applyAlignment="1">
      <alignment horizontal="center" vertical="center" wrapText="1"/>
    </xf>
    <xf numFmtId="0" fontId="16" fillId="2" borderId="2" xfId="0" applyFont="1" applyFill="1" applyBorder="1" applyAlignment="1" applyProtection="1">
      <alignment horizontal="center" vertical="center"/>
      <protection locked="0"/>
    </xf>
    <xf numFmtId="0" fontId="25" fillId="2" borderId="2" xfId="0" applyFont="1" applyFill="1" applyBorder="1" applyAlignment="1">
      <alignment horizontal="center" vertical="center" wrapText="1"/>
    </xf>
    <xf numFmtId="0" fontId="8" fillId="2" borderId="5" xfId="0" applyFont="1" applyFill="1" applyBorder="1" applyAlignment="1">
      <alignment horizontal="justify" vertical="center" wrapText="1"/>
    </xf>
    <xf numFmtId="0" fontId="10" fillId="2" borderId="7" xfId="0" applyFont="1" applyFill="1" applyBorder="1" applyAlignment="1">
      <alignment horizontal="center" vertical="center"/>
    </xf>
    <xf numFmtId="0" fontId="12" fillId="2" borderId="7"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166" fontId="8" fillId="2" borderId="5" xfId="0" applyNumberFormat="1" applyFont="1" applyFill="1" applyBorder="1" applyAlignment="1" applyProtection="1">
      <alignment horizontal="center" vertical="center"/>
      <protection locked="0"/>
    </xf>
    <xf numFmtId="0" fontId="8" fillId="2" borderId="5" xfId="0" applyFont="1" applyFill="1" applyBorder="1" applyAlignment="1">
      <alignment vertical="center" wrapText="1"/>
    </xf>
    <xf numFmtId="1" fontId="8" fillId="2" borderId="5" xfId="2" applyNumberFormat="1" applyFont="1" applyFill="1" applyBorder="1" applyAlignment="1" applyProtection="1">
      <alignment horizontal="center" vertical="center" wrapText="1"/>
      <protection hidden="1"/>
    </xf>
    <xf numFmtId="0" fontId="9" fillId="2" borderId="10" xfId="0" applyFont="1" applyFill="1" applyBorder="1" applyAlignment="1">
      <alignment horizontal="center" vertical="center"/>
    </xf>
    <xf numFmtId="0" fontId="6" fillId="2" borderId="10" xfId="0" applyFont="1" applyFill="1" applyBorder="1" applyAlignment="1">
      <alignment horizontal="center" vertical="center"/>
    </xf>
    <xf numFmtId="0" fontId="24" fillId="2" borderId="10" xfId="0" applyFont="1" applyFill="1" applyBorder="1" applyAlignment="1">
      <alignment horizontal="center" vertical="center" wrapText="1"/>
    </xf>
    <xf numFmtId="0" fontId="16" fillId="2" borderId="10" xfId="0" applyFont="1" applyFill="1" applyBorder="1" applyAlignment="1">
      <alignment horizontal="center" vertical="center"/>
    </xf>
    <xf numFmtId="0" fontId="16" fillId="2" borderId="10" xfId="0" applyFont="1" applyFill="1" applyBorder="1" applyAlignment="1">
      <alignment horizontal="center" vertical="center" wrapText="1"/>
    </xf>
    <xf numFmtId="0" fontId="6" fillId="2" borderId="11" xfId="0" applyFont="1" applyFill="1" applyBorder="1" applyAlignment="1">
      <alignment horizontal="left" vertical="center" wrapText="1"/>
    </xf>
    <xf numFmtId="0" fontId="6" fillId="2" borderId="11" xfId="0" applyFont="1" applyFill="1" applyBorder="1" applyAlignment="1">
      <alignment horizontal="justify" vertical="center" wrapText="1"/>
    </xf>
    <xf numFmtId="9" fontId="6" fillId="2" borderId="11" xfId="0" applyNumberFormat="1" applyFont="1" applyFill="1" applyBorder="1" applyAlignment="1">
      <alignment horizontal="center" vertical="center"/>
    </xf>
    <xf numFmtId="0" fontId="7" fillId="2" borderId="2" xfId="0" applyFont="1" applyFill="1" applyBorder="1" applyAlignment="1">
      <alignment horizontal="center" vertical="center" wrapText="1"/>
    </xf>
    <xf numFmtId="167" fontId="6" fillId="2" borderId="2" xfId="8" applyNumberFormat="1" applyFont="1" applyFill="1" applyBorder="1" applyAlignment="1" applyProtection="1">
      <alignment horizontal="center" vertical="center" wrapText="1"/>
      <protection locked="0"/>
    </xf>
    <xf numFmtId="0" fontId="7" fillId="2" borderId="2" xfId="0" applyFont="1" applyFill="1" applyBorder="1" applyAlignment="1">
      <alignment horizontal="justify" vertical="center" wrapText="1"/>
    </xf>
    <xf numFmtId="1" fontId="13" fillId="2" borderId="2" xfId="0" applyNumberFormat="1" applyFont="1" applyFill="1" applyBorder="1" applyAlignment="1">
      <alignment horizontal="center" vertical="center"/>
    </xf>
    <xf numFmtId="0" fontId="7" fillId="2" borderId="2" xfId="0" applyFont="1" applyFill="1" applyBorder="1" applyAlignment="1">
      <alignment horizontal="center" vertical="center"/>
    </xf>
    <xf numFmtId="0" fontId="6" fillId="2" borderId="2" xfId="2" applyFont="1" applyFill="1" applyBorder="1" applyAlignment="1" applyProtection="1">
      <alignment horizontal="center" vertical="center" wrapText="1"/>
      <protection locked="0"/>
    </xf>
    <xf numFmtId="0" fontId="13" fillId="2" borderId="2" xfId="0" applyFont="1" applyFill="1" applyBorder="1" applyAlignment="1">
      <alignment horizontal="left" vertical="center" wrapText="1"/>
    </xf>
    <xf numFmtId="0" fontId="14" fillId="2" borderId="2" xfId="0" applyFont="1" applyFill="1" applyBorder="1" applyAlignment="1" applyProtection="1">
      <alignment horizontal="center" vertical="center"/>
      <protection locked="0"/>
    </xf>
    <xf numFmtId="0" fontId="13" fillId="2" borderId="2" xfId="0" applyFont="1" applyFill="1" applyBorder="1" applyAlignment="1" applyProtection="1">
      <alignment horizontal="left" vertical="center" wrapText="1"/>
      <protection locked="0"/>
    </xf>
    <xf numFmtId="0" fontId="6" fillId="2" borderId="5" xfId="0" applyFont="1" applyFill="1" applyBorder="1" applyAlignment="1">
      <alignment horizontal="left" vertical="center" wrapText="1"/>
    </xf>
    <xf numFmtId="0" fontId="24" fillId="2" borderId="2" xfId="0" applyFont="1" applyFill="1" applyBorder="1" applyAlignment="1">
      <alignment horizontal="justify" vertical="center" wrapText="1"/>
    </xf>
    <xf numFmtId="0" fontId="25" fillId="2" borderId="2" xfId="0" applyFont="1" applyFill="1" applyBorder="1" applyAlignment="1">
      <alignment horizontal="justify" vertical="center" wrapText="1"/>
    </xf>
    <xf numFmtId="0" fontId="7" fillId="2" borderId="0" xfId="0" applyFont="1" applyFill="1" applyAlignment="1">
      <alignment horizontal="center"/>
    </xf>
    <xf numFmtId="0" fontId="6" fillId="2" borderId="0" xfId="0" applyFont="1" applyFill="1" applyAlignment="1">
      <alignment horizontal="center"/>
    </xf>
    <xf numFmtId="0" fontId="6" fillId="2" borderId="2" xfId="0" applyFont="1" applyFill="1" applyBorder="1" applyAlignment="1" applyProtection="1">
      <alignment vertical="center"/>
      <protection locked="0"/>
    </xf>
    <xf numFmtId="166" fontId="6" fillId="2" borderId="2" xfId="0" applyNumberFormat="1" applyFont="1" applyFill="1" applyBorder="1" applyAlignment="1" applyProtection="1">
      <alignment horizontal="center" vertical="center"/>
      <protection locked="0"/>
    </xf>
    <xf numFmtId="0" fontId="6" fillId="2" borderId="2" xfId="0" applyFont="1" applyFill="1" applyBorder="1" applyAlignment="1">
      <alignment horizontal="left" vertical="center" wrapText="1"/>
    </xf>
    <xf numFmtId="0" fontId="6" fillId="2" borderId="2" xfId="2" applyFont="1" applyFill="1" applyBorder="1" applyAlignment="1" applyProtection="1">
      <alignment horizontal="justify" vertical="center" wrapText="1"/>
      <protection locked="0"/>
    </xf>
    <xf numFmtId="0" fontId="6" fillId="2" borderId="2" xfId="0" applyFont="1" applyFill="1" applyBorder="1" applyAlignment="1">
      <alignment vertical="center" wrapText="1"/>
    </xf>
    <xf numFmtId="9" fontId="6" fillId="2" borderId="2" xfId="4" applyFont="1" applyFill="1" applyBorder="1" applyAlignment="1">
      <alignment horizontal="center" vertical="center"/>
    </xf>
    <xf numFmtId="0" fontId="6" fillId="2" borderId="2" xfId="2" applyFont="1" applyFill="1" applyBorder="1" applyAlignment="1">
      <alignment horizontal="center" vertical="center"/>
    </xf>
    <xf numFmtId="0" fontId="6" fillId="2" borderId="11" xfId="0" applyFont="1" applyFill="1" applyBorder="1" applyAlignment="1" applyProtection="1">
      <alignment horizontal="justify" vertical="center" wrapText="1"/>
      <protection locked="0"/>
    </xf>
    <xf numFmtId="0" fontId="6" fillId="2" borderId="11" xfId="0" applyFont="1" applyFill="1" applyBorder="1" applyAlignment="1">
      <alignment vertical="center" wrapText="1"/>
    </xf>
    <xf numFmtId="0" fontId="6" fillId="2" borderId="11" xfId="0" applyFont="1" applyFill="1" applyBorder="1" applyAlignment="1">
      <alignment vertical="top" wrapText="1"/>
    </xf>
    <xf numFmtId="0" fontId="6" fillId="2" borderId="2" xfId="0" applyFont="1" applyFill="1" applyBorder="1" applyAlignment="1">
      <alignment horizontal="justify" vertical="top" wrapText="1"/>
    </xf>
    <xf numFmtId="0" fontId="6" fillId="2" borderId="2"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6" fillId="2" borderId="2" xfId="2" applyFont="1" applyFill="1" applyBorder="1" applyAlignment="1">
      <alignment horizontal="center"/>
    </xf>
    <xf numFmtId="9" fontId="6" fillId="2" borderId="2" xfId="2" applyNumberFormat="1" applyFont="1" applyFill="1" applyBorder="1" applyAlignment="1" applyProtection="1">
      <alignment horizontal="center" vertical="center" wrapText="1"/>
      <protection hidden="1"/>
    </xf>
    <xf numFmtId="166" fontId="6" fillId="2" borderId="2" xfId="1" applyNumberFormat="1" applyFont="1" applyFill="1" applyBorder="1" applyAlignment="1" applyProtection="1">
      <alignment horizontal="center" vertical="center" wrapText="1"/>
      <protection locked="0"/>
    </xf>
    <xf numFmtId="9" fontId="6" fillId="2" borderId="2" xfId="0" applyNumberFormat="1" applyFont="1" applyFill="1" applyBorder="1" applyAlignment="1" applyProtection="1">
      <alignment horizontal="center" vertical="center" wrapText="1"/>
      <protection hidden="1"/>
    </xf>
    <xf numFmtId="0" fontId="6" fillId="2" borderId="2" xfId="0" applyFont="1" applyFill="1" applyBorder="1" applyAlignment="1" applyProtection="1">
      <alignment horizontal="justify" vertical="center" wrapText="1"/>
      <protection hidden="1"/>
    </xf>
    <xf numFmtId="1" fontId="6" fillId="2" borderId="2" xfId="0" applyNumberFormat="1" applyFont="1" applyFill="1" applyBorder="1" applyAlignment="1">
      <alignment horizontal="center" vertical="center"/>
    </xf>
    <xf numFmtId="9" fontId="6" fillId="2" borderId="2" xfId="1" applyNumberFormat="1" applyFont="1" applyFill="1" applyBorder="1" applyAlignment="1">
      <alignment horizontal="center" vertical="center" wrapText="1"/>
    </xf>
    <xf numFmtId="9" fontId="6" fillId="2" borderId="2" xfId="2" applyNumberFormat="1" applyFont="1" applyFill="1" applyBorder="1" applyAlignment="1">
      <alignment horizontal="center" vertical="center" wrapText="1"/>
    </xf>
    <xf numFmtId="9" fontId="6" fillId="2" borderId="2" xfId="4" applyFont="1" applyFill="1" applyBorder="1" applyAlignment="1" applyProtection="1">
      <alignment horizontal="center" vertical="center" wrapText="1"/>
      <protection hidden="1"/>
    </xf>
    <xf numFmtId="0" fontId="16" fillId="2" borderId="2" xfId="0" applyFont="1" applyFill="1" applyBorder="1" applyAlignment="1">
      <alignment horizontal="justify" vertical="center" wrapText="1"/>
    </xf>
    <xf numFmtId="14" fontId="6" fillId="2" borderId="2" xfId="0" applyNumberFormat="1" applyFont="1" applyFill="1" applyBorder="1" applyAlignment="1">
      <alignment horizontal="center" vertical="center" wrapText="1"/>
    </xf>
    <xf numFmtId="14" fontId="6" fillId="2" borderId="2" xfId="0" applyNumberFormat="1" applyFont="1" applyFill="1" applyBorder="1" applyAlignment="1" applyProtection="1">
      <alignment horizontal="center" vertical="center" wrapText="1"/>
      <protection locked="0"/>
    </xf>
    <xf numFmtId="0" fontId="7" fillId="2" borderId="10" xfId="0" applyFont="1" applyFill="1" applyBorder="1" applyAlignment="1">
      <alignment horizontal="center" vertical="center"/>
    </xf>
    <xf numFmtId="0" fontId="6" fillId="2" borderId="10" xfId="0" applyFont="1" applyFill="1" applyBorder="1" applyAlignment="1" applyProtection="1">
      <alignment horizontal="center" vertical="center"/>
      <protection locked="0"/>
    </xf>
    <xf numFmtId="0" fontId="6" fillId="2" borderId="10" xfId="0" applyFont="1" applyFill="1" applyBorder="1" applyAlignment="1">
      <alignment horizontal="center" vertical="center" wrapText="1"/>
    </xf>
    <xf numFmtId="0" fontId="6" fillId="2" borderId="10" xfId="0" applyFont="1" applyFill="1" applyBorder="1" applyAlignment="1" applyProtection="1">
      <alignment horizontal="center" vertical="center" wrapText="1"/>
      <protection locked="0"/>
    </xf>
    <xf numFmtId="0" fontId="16" fillId="2" borderId="10" xfId="0" applyFont="1" applyFill="1" applyBorder="1" applyAlignment="1">
      <alignment horizontal="justify" vertical="center" wrapText="1"/>
    </xf>
    <xf numFmtId="0" fontId="6" fillId="2" borderId="10" xfId="0" applyFont="1" applyFill="1" applyBorder="1" applyAlignment="1" applyProtection="1">
      <alignment horizontal="justify" vertical="center" wrapText="1"/>
      <protection locked="0"/>
    </xf>
    <xf numFmtId="0" fontId="6" fillId="2" borderId="10" xfId="0" applyFont="1" applyFill="1" applyBorder="1" applyAlignment="1">
      <alignment horizontal="justify" vertical="center" wrapText="1"/>
    </xf>
    <xf numFmtId="14" fontId="6" fillId="2" borderId="10" xfId="0" applyNumberFormat="1" applyFont="1" applyFill="1" applyBorder="1" applyAlignment="1" applyProtection="1">
      <alignment horizontal="center" vertical="center" wrapText="1"/>
      <protection locked="0"/>
    </xf>
    <xf numFmtId="166" fontId="6" fillId="2" borderId="10" xfId="0" applyNumberFormat="1" applyFont="1" applyFill="1" applyBorder="1" applyAlignment="1" applyProtection="1">
      <alignment horizontal="center" vertical="center" wrapText="1"/>
      <protection locked="0"/>
    </xf>
    <xf numFmtId="9" fontId="6" fillId="2" borderId="10" xfId="0" applyNumberFormat="1" applyFont="1" applyFill="1" applyBorder="1" applyAlignment="1">
      <alignment horizontal="center" vertical="center"/>
    </xf>
    <xf numFmtId="0" fontId="6" fillId="2" borderId="10" xfId="0" applyFont="1" applyFill="1" applyBorder="1"/>
    <xf numFmtId="9" fontId="7" fillId="2" borderId="10" xfId="0" applyNumberFormat="1" applyFont="1" applyFill="1" applyBorder="1" applyAlignment="1">
      <alignment horizontal="center" vertical="center"/>
    </xf>
    <xf numFmtId="14" fontId="6" fillId="2" borderId="10" xfId="0" applyNumberFormat="1" applyFont="1" applyFill="1" applyBorder="1" applyAlignment="1">
      <alignment horizontal="center" vertical="center"/>
    </xf>
    <xf numFmtId="9" fontId="7" fillId="2" borderId="2" xfId="0" applyNumberFormat="1" applyFont="1" applyFill="1" applyBorder="1" applyAlignment="1">
      <alignment horizontal="center" vertical="center"/>
    </xf>
    <xf numFmtId="14" fontId="6" fillId="2" borderId="2" xfId="0" applyNumberFormat="1" applyFont="1" applyFill="1" applyBorder="1" applyAlignment="1">
      <alignment horizontal="center" vertical="center"/>
    </xf>
    <xf numFmtId="0" fontId="6" fillId="2" borderId="5" xfId="0" applyFont="1" applyFill="1" applyBorder="1" applyAlignment="1">
      <alignment horizontal="left" vertical="center"/>
    </xf>
    <xf numFmtId="0" fontId="6" fillId="2" borderId="12" xfId="0" applyFont="1" applyFill="1" applyBorder="1" applyAlignment="1">
      <alignment horizontal="left" vertical="center" wrapText="1"/>
    </xf>
    <xf numFmtId="0" fontId="6" fillId="2" borderId="5" xfId="0" applyFont="1" applyFill="1" applyBorder="1" applyAlignment="1">
      <alignment horizontal="justify" vertical="center" wrapText="1"/>
    </xf>
    <xf numFmtId="169" fontId="13" fillId="2" borderId="2" xfId="9" applyNumberFormat="1" applyFont="1" applyFill="1" applyBorder="1" applyAlignment="1">
      <alignment horizontal="center" vertical="center" wrapText="1"/>
    </xf>
    <xf numFmtId="14" fontId="6" fillId="2" borderId="11" xfId="0" applyNumberFormat="1" applyFont="1" applyFill="1" applyBorder="1" applyAlignment="1">
      <alignment horizontal="center" vertical="center"/>
    </xf>
    <xf numFmtId="166" fontId="20" fillId="5" borderId="2" xfId="0" applyNumberFormat="1" applyFont="1" applyFill="1" applyBorder="1" applyAlignment="1">
      <alignment horizontal="center" vertical="center"/>
    </xf>
    <xf numFmtId="0" fontId="14" fillId="7" borderId="11" xfId="0" applyFont="1" applyFill="1" applyBorder="1" applyAlignment="1">
      <alignment horizontal="center" vertical="center"/>
    </xf>
    <xf numFmtId="0" fontId="13" fillId="7" borderId="11" xfId="0" applyFont="1" applyFill="1" applyBorder="1" applyAlignment="1" applyProtection="1">
      <alignment horizontal="center" vertical="center"/>
      <protection locked="0"/>
    </xf>
    <xf numFmtId="0" fontId="13" fillId="7" borderId="11" xfId="0" applyFont="1" applyFill="1" applyBorder="1" applyAlignment="1">
      <alignment horizontal="center" vertical="center" wrapText="1"/>
    </xf>
    <xf numFmtId="0" fontId="14" fillId="7" borderId="11" xfId="0" applyFont="1" applyFill="1" applyBorder="1" applyAlignment="1">
      <alignment horizontal="center" vertical="center" wrapText="1"/>
    </xf>
    <xf numFmtId="1" fontId="14" fillId="7" borderId="11" xfId="0" applyNumberFormat="1" applyFont="1" applyFill="1" applyBorder="1" applyAlignment="1">
      <alignment horizontal="center" vertical="center" wrapText="1"/>
    </xf>
    <xf numFmtId="166" fontId="13" fillId="7" borderId="11" xfId="0" applyNumberFormat="1" applyFont="1" applyFill="1" applyBorder="1" applyAlignment="1">
      <alignment horizontal="center" vertical="center" wrapText="1"/>
    </xf>
    <xf numFmtId="0" fontId="13" fillId="7" borderId="11" xfId="0" applyFont="1" applyFill="1" applyBorder="1" applyAlignment="1">
      <alignment horizontal="left" vertical="center" wrapText="1"/>
    </xf>
    <xf numFmtId="0" fontId="13" fillId="7" borderId="11" xfId="0" applyFont="1" applyFill="1" applyBorder="1" applyAlignment="1">
      <alignment horizontal="justify" vertical="center" wrapText="1"/>
    </xf>
    <xf numFmtId="9" fontId="13" fillId="7" borderId="11" xfId="0" applyNumberFormat="1" applyFont="1" applyFill="1" applyBorder="1" applyAlignment="1">
      <alignment horizontal="center" vertical="center" wrapText="1"/>
    </xf>
    <xf numFmtId="0" fontId="13" fillId="7" borderId="11" xfId="0" applyFont="1" applyFill="1" applyBorder="1" applyAlignment="1">
      <alignment horizontal="center" vertical="center"/>
    </xf>
    <xf numFmtId="1" fontId="13" fillId="7" borderId="11" xfId="0" applyNumberFormat="1" applyFont="1" applyFill="1" applyBorder="1" applyAlignment="1">
      <alignment horizontal="center" vertical="center" wrapText="1"/>
    </xf>
    <xf numFmtId="0" fontId="13" fillId="7" borderId="11" xfId="0" applyFont="1" applyFill="1" applyBorder="1" applyAlignment="1" applyProtection="1">
      <alignment horizontal="justify" vertical="center" wrapText="1"/>
      <protection locked="0"/>
    </xf>
    <xf numFmtId="0" fontId="13" fillId="7" borderId="11" xfId="0" applyFont="1" applyFill="1" applyBorder="1" applyAlignment="1" applyProtection="1">
      <alignment horizontal="center" vertical="center" wrapText="1"/>
      <protection locked="0"/>
    </xf>
    <xf numFmtId="0" fontId="13" fillId="7" borderId="11" xfId="0" applyNumberFormat="1" applyFont="1" applyFill="1" applyBorder="1" applyAlignment="1" applyProtection="1">
      <alignment horizontal="center" vertical="center"/>
      <protection locked="0"/>
    </xf>
    <xf numFmtId="9" fontId="13" fillId="7" borderId="11" xfId="0" applyNumberFormat="1" applyFont="1" applyFill="1" applyBorder="1" applyAlignment="1" applyProtection="1">
      <alignment horizontal="center" vertical="center"/>
      <protection locked="0"/>
    </xf>
    <xf numFmtId="0" fontId="13" fillId="7" borderId="11" xfId="0" applyFont="1" applyFill="1" applyBorder="1" applyAlignment="1" applyProtection="1">
      <alignment horizontal="left" vertical="center" wrapText="1"/>
      <protection locked="0"/>
    </xf>
    <xf numFmtId="9" fontId="13" fillId="7" borderId="11" xfId="0" applyNumberFormat="1" applyFont="1" applyFill="1" applyBorder="1" applyAlignment="1">
      <alignment horizontal="center" vertical="center"/>
    </xf>
    <xf numFmtId="0" fontId="6" fillId="2" borderId="11" xfId="0" applyFont="1" applyFill="1" applyBorder="1" applyAlignment="1">
      <alignment horizontal="center" vertical="center"/>
    </xf>
    <xf numFmtId="0" fontId="6" fillId="2" borderId="11" xfId="0" applyFont="1" applyFill="1" applyBorder="1" applyAlignment="1">
      <alignment horizontal="left" vertical="center"/>
    </xf>
    <xf numFmtId="0" fontId="6" fillId="2" borderId="11" xfId="0" applyFont="1" applyFill="1" applyBorder="1"/>
    <xf numFmtId="0" fontId="8" fillId="7" borderId="11" xfId="0" applyFont="1" applyFill="1" applyBorder="1" applyAlignment="1">
      <alignment horizontal="center" vertical="center"/>
    </xf>
    <xf numFmtId="0" fontId="6" fillId="7" borderId="11" xfId="0" applyFont="1" applyFill="1" applyBorder="1"/>
    <xf numFmtId="0" fontId="6" fillId="7" borderId="11" xfId="0" applyFont="1" applyFill="1" applyBorder="1" applyAlignment="1">
      <alignment horizontal="center" vertical="center"/>
    </xf>
    <xf numFmtId="0" fontId="6" fillId="7" borderId="11" xfId="0" applyFont="1" applyFill="1" applyBorder="1" applyAlignment="1">
      <alignment vertical="center"/>
    </xf>
    <xf numFmtId="0" fontId="8" fillId="7" borderId="11" xfId="0" applyFont="1" applyFill="1" applyBorder="1"/>
    <xf numFmtId="0" fontId="6" fillId="7" borderId="0" xfId="0" applyFont="1" applyFill="1"/>
    <xf numFmtId="0" fontId="6" fillId="7" borderId="11" xfId="0" applyFont="1" applyFill="1" applyBorder="1" applyAlignment="1">
      <alignment horizontal="justify" vertical="center" wrapText="1"/>
    </xf>
    <xf numFmtId="3" fontId="8" fillId="7" borderId="11" xfId="0" applyNumberFormat="1" applyFont="1" applyFill="1" applyBorder="1" applyAlignment="1">
      <alignment horizontal="center" vertical="center"/>
    </xf>
    <xf numFmtId="0" fontId="7" fillId="7" borderId="0" xfId="0" applyFont="1" applyFill="1" applyAlignment="1">
      <alignment horizontal="center"/>
    </xf>
    <xf numFmtId="0" fontId="9" fillId="7" borderId="0" xfId="0" applyFont="1" applyFill="1"/>
    <xf numFmtId="0" fontId="8" fillId="7" borderId="0" xfId="0" applyFont="1" applyFill="1" applyAlignment="1">
      <alignment horizontal="center" vertical="center"/>
    </xf>
    <xf numFmtId="0" fontId="6" fillId="7" borderId="0" xfId="0" applyFont="1" applyFill="1" applyAlignment="1">
      <alignment horizontal="center"/>
    </xf>
    <xf numFmtId="0" fontId="6" fillId="7" borderId="0" xfId="0" applyFont="1" applyFill="1" applyAlignment="1">
      <alignment horizontal="center" vertical="center"/>
    </xf>
    <xf numFmtId="0" fontId="8" fillId="7" borderId="0" xfId="0" applyFont="1" applyFill="1"/>
    <xf numFmtId="0" fontId="7" fillId="7" borderId="11"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27" fillId="7" borderId="11" xfId="0" applyFont="1" applyFill="1" applyBorder="1" applyAlignment="1">
      <alignment vertical="center" wrapText="1"/>
    </xf>
    <xf numFmtId="0" fontId="4" fillId="3" borderId="7" xfId="0" applyFont="1" applyFill="1" applyBorder="1" applyAlignment="1">
      <alignment horizontal="center" vertical="center"/>
    </xf>
    <xf numFmtId="0" fontId="0" fillId="0" borderId="0" xfId="0" applyAlignment="1"/>
    <xf numFmtId="0" fontId="7" fillId="2" borderId="7" xfId="0" applyFont="1" applyFill="1" applyBorder="1" applyAlignment="1">
      <alignment horizontal="center" vertical="center"/>
    </xf>
    <xf numFmtId="0" fontId="6" fillId="2" borderId="0" xfId="0" applyFont="1" applyFill="1" applyAlignment="1"/>
    <xf numFmtId="0" fontId="9" fillId="2" borderId="0" xfId="0" applyFont="1" applyFill="1" applyAlignment="1"/>
    <xf numFmtId="0" fontId="8" fillId="2" borderId="0" xfId="0" applyFont="1" applyFill="1" applyAlignment="1"/>
    <xf numFmtId="0" fontId="6" fillId="2" borderId="0" xfId="0" applyFont="1" applyFill="1" applyAlignment="1">
      <alignment horizontal="center"/>
    </xf>
    <xf numFmtId="0" fontId="6" fillId="2" borderId="0" xfId="0" applyFont="1" applyFill="1" applyAlignment="1">
      <alignment horizontal="center" vertical="center"/>
    </xf>
    <xf numFmtId="0" fontId="7" fillId="2" borderId="10" xfId="0" applyFont="1" applyFill="1" applyBorder="1" applyAlignment="1">
      <alignment horizontal="center" vertical="center" wrapText="1"/>
    </xf>
  </cellXfs>
  <cellStyles count="15">
    <cellStyle name="Bueno" xfId="5" builtinId="26"/>
    <cellStyle name="Millares [0]" xfId="9" builtinId="6"/>
    <cellStyle name="Millares [0] 2" xfId="10" xr:uid="{00000000-0005-0000-0000-000036000000}"/>
    <cellStyle name="Millares [0] 2 2" xfId="13" xr:uid="{00000000-0005-0000-0000-000036000000}"/>
    <cellStyle name="Millares [0] 3" xfId="11" xr:uid="{00000000-0005-0000-0000-000038000000}"/>
    <cellStyle name="Millares [0] 3 2" xfId="14" xr:uid="{00000000-0005-0000-0000-000038000000}"/>
    <cellStyle name="Millares [0] 4" xfId="12" xr:uid="{00000000-0005-0000-0000-000038000000}"/>
    <cellStyle name="Millares 2" xfId="8" xr:uid="{00000000-0005-0000-0000-000002000000}"/>
    <cellStyle name="Moneda 2" xfId="6" xr:uid="{00000000-0005-0000-0000-000003000000}"/>
    <cellStyle name="Normal" xfId="0" builtinId="0"/>
    <cellStyle name="Normal 2" xfId="1" xr:uid="{00000000-0005-0000-0000-000005000000}"/>
    <cellStyle name="Normal 3" xfId="3" xr:uid="{00000000-0005-0000-0000-000006000000}"/>
    <cellStyle name="Normal 3 2" xfId="7" xr:uid="{00000000-0005-0000-0000-000007000000}"/>
    <cellStyle name="Normal 5" xfId="2" xr:uid="{00000000-0005-0000-0000-000008000000}"/>
    <cellStyle name="Porcentaje 2" xfId="4"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612430</xdr:colOff>
      <xdr:row>2</xdr:row>
      <xdr:rowOff>168131</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616352" cy="568181"/>
        </a:xfrm>
        <a:prstGeom prst="rect">
          <a:avLst/>
        </a:prstGeom>
      </xdr:spPr>
    </xdr:pic>
    <xdr:clientData/>
  </xdr:twoCellAnchor>
  <xdr:twoCellAnchor editAs="oneCell">
    <xdr:from>
      <xdr:col>0</xdr:col>
      <xdr:colOff>11906</xdr:colOff>
      <xdr:row>1</xdr:row>
      <xdr:rowOff>154781</xdr:rowOff>
    </xdr:from>
    <xdr:to>
      <xdr:col>0</xdr:col>
      <xdr:colOff>620557</xdr:colOff>
      <xdr:row>4</xdr:row>
      <xdr:rowOff>114062</xdr:rowOff>
    </xdr:to>
    <xdr:pic>
      <xdr:nvPicPr>
        <xdr:cNvPr id="3" name="Picture 1" descr="Picture">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1906" y="354806"/>
          <a:ext cx="612573" cy="559356"/>
        </a:xfrm>
        <a:prstGeom prst="rect">
          <a:avLst/>
        </a:prstGeom>
      </xdr:spPr>
    </xdr:pic>
    <xdr:clientData/>
  </xdr:twoCellAnchor>
  <xdr:twoCellAnchor editAs="oneCell">
    <xdr:from>
      <xdr:col>0</xdr:col>
      <xdr:colOff>0</xdr:colOff>
      <xdr:row>0</xdr:row>
      <xdr:rowOff>0</xdr:rowOff>
    </xdr:from>
    <xdr:to>
      <xdr:col>0</xdr:col>
      <xdr:colOff>611372</xdr:colOff>
      <xdr:row>2</xdr:row>
      <xdr:rowOff>163368</xdr:rowOff>
    </xdr:to>
    <xdr:pic>
      <xdr:nvPicPr>
        <xdr:cNvPr id="4" name="Picture 1" descr="Picture">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0" y="0"/>
          <a:ext cx="615294" cy="563418"/>
        </a:xfrm>
        <a:prstGeom prst="rect">
          <a:avLst/>
        </a:prstGeom>
      </xdr:spPr>
    </xdr:pic>
    <xdr:clientData/>
  </xdr:twoCellAnchor>
  <xdr:twoCellAnchor editAs="oneCell">
    <xdr:from>
      <xdr:col>0</xdr:col>
      <xdr:colOff>11906</xdr:colOff>
      <xdr:row>1</xdr:row>
      <xdr:rowOff>154781</xdr:rowOff>
    </xdr:from>
    <xdr:to>
      <xdr:col>0</xdr:col>
      <xdr:colOff>620557</xdr:colOff>
      <xdr:row>4</xdr:row>
      <xdr:rowOff>114062</xdr:rowOff>
    </xdr:to>
    <xdr:pic>
      <xdr:nvPicPr>
        <xdr:cNvPr id="5" name="Picture 1" descr="Picture">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11906" y="354806"/>
          <a:ext cx="612573" cy="559356"/>
        </a:xfrm>
        <a:prstGeom prst="rect">
          <a:avLst/>
        </a:prstGeom>
      </xdr:spPr>
    </xdr:pic>
    <xdr:clientData/>
  </xdr:twoCellAnchor>
  <xdr:twoCellAnchor editAs="oneCell">
    <xdr:from>
      <xdr:col>0</xdr:col>
      <xdr:colOff>0</xdr:colOff>
      <xdr:row>0</xdr:row>
      <xdr:rowOff>0</xdr:rowOff>
    </xdr:from>
    <xdr:to>
      <xdr:col>0</xdr:col>
      <xdr:colOff>611372</xdr:colOff>
      <xdr:row>2</xdr:row>
      <xdr:rowOff>163368</xdr:rowOff>
    </xdr:to>
    <xdr:pic>
      <xdr:nvPicPr>
        <xdr:cNvPr id="6" name="Picture 1" descr="Picture">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stretch>
          <a:fillRect/>
        </a:stretch>
      </xdr:blipFill>
      <xdr:spPr>
        <a:xfrm>
          <a:off x="0" y="0"/>
          <a:ext cx="615294" cy="563418"/>
        </a:xfrm>
        <a:prstGeom prst="rect">
          <a:avLst/>
        </a:prstGeom>
      </xdr:spPr>
    </xdr:pic>
    <xdr:clientData/>
  </xdr:twoCellAnchor>
  <xdr:twoCellAnchor editAs="oneCell">
    <xdr:from>
      <xdr:col>0</xdr:col>
      <xdr:colOff>11906</xdr:colOff>
      <xdr:row>1</xdr:row>
      <xdr:rowOff>154781</xdr:rowOff>
    </xdr:from>
    <xdr:to>
      <xdr:col>0</xdr:col>
      <xdr:colOff>609491</xdr:colOff>
      <xdr:row>4</xdr:row>
      <xdr:rowOff>119105</xdr:rowOff>
    </xdr:to>
    <xdr:pic>
      <xdr:nvPicPr>
        <xdr:cNvPr id="7" name="Picture 1" descr="Picture">
          <a:extLst>
            <a:ext uri="{FF2B5EF4-FFF2-40B4-BE49-F238E27FC236}">
              <a16:creationId xmlns:a16="http://schemas.microsoft.com/office/drawing/2014/main" id="{A4EE6FDC-063E-4202-AD43-26A3AD443244}"/>
            </a:ext>
          </a:extLst>
        </xdr:cNvPr>
        <xdr:cNvPicPr>
          <a:picLocks noChangeAspect="1"/>
        </xdr:cNvPicPr>
      </xdr:nvPicPr>
      <xdr:blipFill>
        <a:blip xmlns:r="http://schemas.openxmlformats.org/officeDocument/2006/relationships" r:embed="rId1"/>
        <a:stretch>
          <a:fillRect/>
        </a:stretch>
      </xdr:blipFill>
      <xdr:spPr>
        <a:xfrm>
          <a:off x="11906" y="354806"/>
          <a:ext cx="601507" cy="564399"/>
        </a:xfrm>
        <a:prstGeom prst="rect">
          <a:avLst/>
        </a:prstGeom>
      </xdr:spPr>
    </xdr:pic>
    <xdr:clientData/>
  </xdr:twoCellAnchor>
  <xdr:twoCellAnchor editAs="oneCell">
    <xdr:from>
      <xdr:col>0</xdr:col>
      <xdr:colOff>0</xdr:colOff>
      <xdr:row>0</xdr:row>
      <xdr:rowOff>0</xdr:rowOff>
    </xdr:from>
    <xdr:to>
      <xdr:col>0</xdr:col>
      <xdr:colOff>609831</xdr:colOff>
      <xdr:row>2</xdr:row>
      <xdr:rowOff>176255</xdr:rowOff>
    </xdr:to>
    <xdr:pic>
      <xdr:nvPicPr>
        <xdr:cNvPr id="8" name="Picture 1" descr="Picture">
          <a:extLst>
            <a:ext uri="{FF2B5EF4-FFF2-40B4-BE49-F238E27FC236}">
              <a16:creationId xmlns:a16="http://schemas.microsoft.com/office/drawing/2014/main" id="{913E851E-5144-4199-AAB5-9C42658284F7}"/>
            </a:ext>
          </a:extLst>
        </xdr:cNvPr>
        <xdr:cNvPicPr>
          <a:picLocks noChangeAspect="1"/>
        </xdr:cNvPicPr>
      </xdr:nvPicPr>
      <xdr:blipFill>
        <a:blip xmlns:r="http://schemas.openxmlformats.org/officeDocument/2006/relationships" r:embed="rId1"/>
        <a:stretch>
          <a:fillRect/>
        </a:stretch>
      </xdr:blipFill>
      <xdr:spPr>
        <a:xfrm>
          <a:off x="0" y="0"/>
          <a:ext cx="613753" cy="576305"/>
        </a:xfrm>
        <a:prstGeom prst="rect">
          <a:avLst/>
        </a:prstGeom>
      </xdr:spPr>
    </xdr:pic>
    <xdr:clientData/>
  </xdr:twoCellAnchor>
  <xdr:twoCellAnchor editAs="oneCell">
    <xdr:from>
      <xdr:col>0</xdr:col>
      <xdr:colOff>11906</xdr:colOff>
      <xdr:row>1</xdr:row>
      <xdr:rowOff>154781</xdr:rowOff>
    </xdr:from>
    <xdr:to>
      <xdr:col>0</xdr:col>
      <xdr:colOff>609491</xdr:colOff>
      <xdr:row>4</xdr:row>
      <xdr:rowOff>119105</xdr:rowOff>
    </xdr:to>
    <xdr:pic>
      <xdr:nvPicPr>
        <xdr:cNvPr id="9" name="Picture 1" descr="Picture">
          <a:extLst>
            <a:ext uri="{FF2B5EF4-FFF2-40B4-BE49-F238E27FC236}">
              <a16:creationId xmlns:a16="http://schemas.microsoft.com/office/drawing/2014/main" id="{C60B02C4-1A1E-47C5-A9D5-615D181A353F}"/>
            </a:ext>
          </a:extLst>
        </xdr:cNvPr>
        <xdr:cNvPicPr>
          <a:picLocks noChangeAspect="1"/>
        </xdr:cNvPicPr>
      </xdr:nvPicPr>
      <xdr:blipFill>
        <a:blip xmlns:r="http://schemas.openxmlformats.org/officeDocument/2006/relationships" r:embed="rId1"/>
        <a:stretch>
          <a:fillRect/>
        </a:stretch>
      </xdr:blipFill>
      <xdr:spPr>
        <a:xfrm>
          <a:off x="11906" y="354806"/>
          <a:ext cx="601507" cy="564399"/>
        </a:xfrm>
        <a:prstGeom prst="rect">
          <a:avLst/>
        </a:prstGeom>
      </xdr:spPr>
    </xdr:pic>
    <xdr:clientData/>
  </xdr:twoCellAnchor>
  <xdr:twoCellAnchor editAs="oneCell">
    <xdr:from>
      <xdr:col>0</xdr:col>
      <xdr:colOff>0</xdr:colOff>
      <xdr:row>0</xdr:row>
      <xdr:rowOff>0</xdr:rowOff>
    </xdr:from>
    <xdr:to>
      <xdr:col>0</xdr:col>
      <xdr:colOff>609831</xdr:colOff>
      <xdr:row>2</xdr:row>
      <xdr:rowOff>176255</xdr:rowOff>
    </xdr:to>
    <xdr:pic>
      <xdr:nvPicPr>
        <xdr:cNvPr id="10" name="Picture 1" descr="Picture">
          <a:extLst>
            <a:ext uri="{FF2B5EF4-FFF2-40B4-BE49-F238E27FC236}">
              <a16:creationId xmlns:a16="http://schemas.microsoft.com/office/drawing/2014/main" id="{453933DE-C553-4D39-BCC4-D580FC093869}"/>
            </a:ext>
          </a:extLst>
        </xdr:cNvPr>
        <xdr:cNvPicPr>
          <a:picLocks noChangeAspect="1"/>
        </xdr:cNvPicPr>
      </xdr:nvPicPr>
      <xdr:blipFill>
        <a:blip xmlns:r="http://schemas.openxmlformats.org/officeDocument/2006/relationships" r:embed="rId1"/>
        <a:stretch>
          <a:fillRect/>
        </a:stretch>
      </xdr:blipFill>
      <xdr:spPr>
        <a:xfrm>
          <a:off x="0" y="0"/>
          <a:ext cx="613753" cy="5763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11906</xdr:colOff>
      <xdr:row>1</xdr:row>
      <xdr:rowOff>154781</xdr:rowOff>
    </xdr:from>
    <xdr:to>
      <xdr:col>0</xdr:col>
      <xdr:colOff>613413</xdr:colOff>
      <xdr:row>4</xdr:row>
      <xdr:rowOff>3445</xdr:rowOff>
    </xdr:to>
    <xdr:pic>
      <xdr:nvPicPr>
        <xdr:cNvPr id="2" name="Picture 1" descr="Picture">
          <a:extLst>
            <a:ext uri="{FF2B5EF4-FFF2-40B4-BE49-F238E27FC236}">
              <a16:creationId xmlns:a16="http://schemas.microsoft.com/office/drawing/2014/main" id="{196EE39C-2A7E-422E-94BF-F607E9D0D24E}"/>
            </a:ext>
          </a:extLst>
        </xdr:cNvPr>
        <xdr:cNvPicPr>
          <a:picLocks noChangeAspect="1"/>
        </xdr:cNvPicPr>
      </xdr:nvPicPr>
      <xdr:blipFill>
        <a:blip xmlns:r="http://schemas.openxmlformats.org/officeDocument/2006/relationships" r:embed="rId1"/>
        <a:stretch>
          <a:fillRect/>
        </a:stretch>
      </xdr:blipFill>
      <xdr:spPr>
        <a:xfrm>
          <a:off x="11906" y="392906"/>
          <a:ext cx="601507" cy="563039"/>
        </a:xfrm>
        <a:prstGeom prst="rect">
          <a:avLst/>
        </a:prstGeom>
      </xdr:spPr>
    </xdr:pic>
    <xdr:clientData/>
  </xdr:twoCellAnchor>
  <xdr:twoCellAnchor editAs="oneCell">
    <xdr:from>
      <xdr:col>0</xdr:col>
      <xdr:colOff>0</xdr:colOff>
      <xdr:row>0</xdr:row>
      <xdr:rowOff>0</xdr:rowOff>
    </xdr:from>
    <xdr:to>
      <xdr:col>0</xdr:col>
      <xdr:colOff>613753</xdr:colOff>
      <xdr:row>2</xdr:row>
      <xdr:rowOff>142237</xdr:rowOff>
    </xdr:to>
    <xdr:pic>
      <xdr:nvPicPr>
        <xdr:cNvPr id="3" name="Picture 1" descr="Picture">
          <a:extLst>
            <a:ext uri="{FF2B5EF4-FFF2-40B4-BE49-F238E27FC236}">
              <a16:creationId xmlns:a16="http://schemas.microsoft.com/office/drawing/2014/main" id="{9C25981E-0250-4607-B2DB-58CA861458D4}"/>
            </a:ext>
          </a:extLst>
        </xdr:cNvPr>
        <xdr:cNvPicPr>
          <a:picLocks noChangeAspect="1"/>
        </xdr:cNvPicPr>
      </xdr:nvPicPr>
      <xdr:blipFill>
        <a:blip xmlns:r="http://schemas.openxmlformats.org/officeDocument/2006/relationships" r:embed="rId1"/>
        <a:stretch>
          <a:fillRect/>
        </a:stretch>
      </xdr:blipFill>
      <xdr:spPr>
        <a:xfrm>
          <a:off x="0" y="0"/>
          <a:ext cx="613753" cy="570862"/>
        </a:xfrm>
        <a:prstGeom prst="rect">
          <a:avLst/>
        </a:prstGeom>
      </xdr:spPr>
    </xdr:pic>
    <xdr:clientData/>
  </xdr:twoCellAnchor>
  <xdr:twoCellAnchor editAs="oneCell">
    <xdr:from>
      <xdr:col>0</xdr:col>
      <xdr:colOff>11906</xdr:colOff>
      <xdr:row>1</xdr:row>
      <xdr:rowOff>154781</xdr:rowOff>
    </xdr:from>
    <xdr:to>
      <xdr:col>0</xdr:col>
      <xdr:colOff>613413</xdr:colOff>
      <xdr:row>4</xdr:row>
      <xdr:rowOff>3445</xdr:rowOff>
    </xdr:to>
    <xdr:pic>
      <xdr:nvPicPr>
        <xdr:cNvPr id="4" name="Picture 1" descr="Picture">
          <a:extLst>
            <a:ext uri="{FF2B5EF4-FFF2-40B4-BE49-F238E27FC236}">
              <a16:creationId xmlns:a16="http://schemas.microsoft.com/office/drawing/2014/main" id="{CFBAA6EF-06ED-4895-AAD0-193E41874690}"/>
            </a:ext>
          </a:extLst>
        </xdr:cNvPr>
        <xdr:cNvPicPr>
          <a:picLocks noChangeAspect="1"/>
        </xdr:cNvPicPr>
      </xdr:nvPicPr>
      <xdr:blipFill>
        <a:blip xmlns:r="http://schemas.openxmlformats.org/officeDocument/2006/relationships" r:embed="rId1"/>
        <a:stretch>
          <a:fillRect/>
        </a:stretch>
      </xdr:blipFill>
      <xdr:spPr>
        <a:xfrm>
          <a:off x="11906" y="392906"/>
          <a:ext cx="601507" cy="563039"/>
        </a:xfrm>
        <a:prstGeom prst="rect">
          <a:avLst/>
        </a:prstGeom>
      </xdr:spPr>
    </xdr:pic>
    <xdr:clientData/>
  </xdr:twoCellAnchor>
  <xdr:twoCellAnchor editAs="oneCell">
    <xdr:from>
      <xdr:col>0</xdr:col>
      <xdr:colOff>0</xdr:colOff>
      <xdr:row>0</xdr:row>
      <xdr:rowOff>0</xdr:rowOff>
    </xdr:from>
    <xdr:to>
      <xdr:col>0</xdr:col>
      <xdr:colOff>613753</xdr:colOff>
      <xdr:row>2</xdr:row>
      <xdr:rowOff>142237</xdr:rowOff>
    </xdr:to>
    <xdr:pic>
      <xdr:nvPicPr>
        <xdr:cNvPr id="5" name="Picture 1" descr="Picture">
          <a:extLst>
            <a:ext uri="{FF2B5EF4-FFF2-40B4-BE49-F238E27FC236}">
              <a16:creationId xmlns:a16="http://schemas.microsoft.com/office/drawing/2014/main" id="{61C5AF07-35AE-4CED-BF38-6B03C763ACC5}"/>
            </a:ext>
          </a:extLst>
        </xdr:cNvPr>
        <xdr:cNvPicPr>
          <a:picLocks noChangeAspect="1"/>
        </xdr:cNvPicPr>
      </xdr:nvPicPr>
      <xdr:blipFill>
        <a:blip xmlns:r="http://schemas.openxmlformats.org/officeDocument/2006/relationships" r:embed="rId1"/>
        <a:stretch>
          <a:fillRect/>
        </a:stretch>
      </xdr:blipFill>
      <xdr:spPr>
        <a:xfrm>
          <a:off x="0" y="0"/>
          <a:ext cx="613753" cy="57086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O351007"/>
  <sheetViews>
    <sheetView view="pageBreakPreview" topLeftCell="D10" zoomScale="60" zoomScaleNormal="80" workbookViewId="0">
      <pane ySplit="1170" topLeftCell="A7" activePane="bottomLeft"/>
      <selection activeCell="J10" sqref="J1:R1048576"/>
      <selection pane="bottomLeft" activeCell="J11" sqref="J11"/>
    </sheetView>
  </sheetViews>
  <sheetFormatPr baseColWidth="10" defaultColWidth="9.140625" defaultRowHeight="15.75" x14ac:dyDescent="0.25"/>
  <cols>
    <col min="1" max="1" width="9.5703125" style="1" customWidth="1"/>
    <col min="2" max="2" width="16.42578125" style="5" customWidth="1"/>
    <col min="3" max="3" width="31.7109375" style="3" customWidth="1"/>
    <col min="4" max="4" width="18.7109375" style="3" customWidth="1"/>
    <col min="5" max="5" width="21.140625" style="3" customWidth="1"/>
    <col min="6" max="6" width="22.140625" style="1" customWidth="1"/>
    <col min="7" max="7" width="19" style="1" customWidth="1"/>
    <col min="8" max="8" width="53.85546875" style="4" customWidth="1"/>
    <col min="9" max="9" width="17.42578125" style="5" customWidth="1"/>
    <col min="10" max="10" width="167.7109375" style="1" customWidth="1"/>
    <col min="11" max="11" width="35.140625" style="6" customWidth="1"/>
    <col min="12" max="12" width="17.85546875" style="4" customWidth="1"/>
    <col min="13" max="13" width="19.7109375" style="7" customWidth="1"/>
    <col min="14" max="14" width="20.28515625" style="7" customWidth="1"/>
    <col min="15" max="15" width="19.42578125" style="7" customWidth="1"/>
    <col min="16" max="16384" width="9.140625" style="1"/>
  </cols>
  <sheetData>
    <row r="1" spans="1:15" x14ac:dyDescent="0.25">
      <c r="B1" s="106" t="s">
        <v>0</v>
      </c>
      <c r="C1" s="107">
        <v>71</v>
      </c>
      <c r="D1" s="107" t="s">
        <v>1</v>
      </c>
    </row>
    <row r="2" spans="1:15" x14ac:dyDescent="0.25">
      <c r="B2" s="106" t="s">
        <v>2</v>
      </c>
      <c r="C2" s="107">
        <v>14253</v>
      </c>
      <c r="D2" s="107" t="s">
        <v>3</v>
      </c>
    </row>
    <row r="3" spans="1:15" x14ac:dyDescent="0.25">
      <c r="B3" s="106" t="s">
        <v>4</v>
      </c>
      <c r="C3" s="107">
        <v>1</v>
      </c>
    </row>
    <row r="4" spans="1:15" x14ac:dyDescent="0.25">
      <c r="B4" s="106" t="s">
        <v>5</v>
      </c>
      <c r="C4" s="107">
        <v>118</v>
      </c>
    </row>
    <row r="5" spans="1:15" ht="53.25" customHeight="1" x14ac:dyDescent="0.25">
      <c r="B5" s="106" t="s">
        <v>6</v>
      </c>
      <c r="C5" s="65">
        <v>43220</v>
      </c>
    </row>
    <row r="6" spans="1:15" x14ac:dyDescent="0.25">
      <c r="B6" s="106" t="s">
        <v>7</v>
      </c>
      <c r="C6" s="107">
        <v>12</v>
      </c>
      <c r="D6" s="107" t="s">
        <v>8</v>
      </c>
    </row>
    <row r="7" spans="1:15" customFormat="1" ht="15" x14ac:dyDescent="0.25">
      <c r="L7" s="2"/>
    </row>
    <row r="8" spans="1:15" customFormat="1" ht="57.75" customHeight="1" x14ac:dyDescent="0.25">
      <c r="A8" s="108" t="s">
        <v>9</v>
      </c>
      <c r="B8" s="220" t="s">
        <v>10</v>
      </c>
      <c r="C8" s="221"/>
      <c r="D8" s="221"/>
      <c r="E8" s="221"/>
      <c r="F8" s="221"/>
      <c r="G8" s="221"/>
      <c r="H8" s="221"/>
      <c r="I8" s="221"/>
      <c r="J8" s="221"/>
      <c r="K8" s="221"/>
      <c r="L8" s="221"/>
      <c r="M8" s="221"/>
      <c r="N8" s="221"/>
      <c r="O8" s="221"/>
    </row>
    <row r="9" spans="1:15" ht="48" customHeight="1" x14ac:dyDescent="0.25">
      <c r="C9" s="108">
        <v>4</v>
      </c>
      <c r="D9" s="108">
        <v>8</v>
      </c>
      <c r="E9" s="108">
        <v>12</v>
      </c>
      <c r="F9" s="108">
        <v>16</v>
      </c>
      <c r="G9" s="108">
        <v>20</v>
      </c>
      <c r="H9" s="108">
        <v>28</v>
      </c>
      <c r="I9" s="108">
        <v>32</v>
      </c>
      <c r="J9" s="108">
        <v>36</v>
      </c>
      <c r="K9" s="108">
        <v>40</v>
      </c>
      <c r="L9" s="108">
        <v>44</v>
      </c>
      <c r="M9" s="108">
        <v>48</v>
      </c>
      <c r="N9" s="109">
        <v>52</v>
      </c>
      <c r="O9" s="109">
        <v>56</v>
      </c>
    </row>
    <row r="10" spans="1:15" s="9" customFormat="1" ht="82.5" customHeight="1" x14ac:dyDescent="0.3">
      <c r="A10" s="110"/>
      <c r="B10" s="110"/>
      <c r="C10" s="110" t="s">
        <v>11</v>
      </c>
      <c r="D10" s="110" t="s">
        <v>12</v>
      </c>
      <c r="E10" s="110" t="s">
        <v>13</v>
      </c>
      <c r="F10" s="110" t="s">
        <v>14</v>
      </c>
      <c r="G10" s="110" t="s">
        <v>15</v>
      </c>
      <c r="H10" s="110" t="s">
        <v>16</v>
      </c>
      <c r="I10" s="110" t="s">
        <v>17</v>
      </c>
      <c r="J10" s="110" t="s">
        <v>18</v>
      </c>
      <c r="K10" s="110" t="s">
        <v>19</v>
      </c>
      <c r="L10" s="110" t="s">
        <v>20</v>
      </c>
      <c r="M10" s="111" t="s">
        <v>21</v>
      </c>
      <c r="N10" s="8" t="s">
        <v>22</v>
      </c>
      <c r="O10" s="8" t="s">
        <v>23</v>
      </c>
    </row>
    <row r="11" spans="1:15" s="16" customFormat="1" ht="138" customHeight="1" x14ac:dyDescent="0.3">
      <c r="A11" s="108">
        <v>1</v>
      </c>
      <c r="B11" s="10" t="s">
        <v>24</v>
      </c>
      <c r="C11" s="10">
        <v>118</v>
      </c>
      <c r="D11" s="11" t="s">
        <v>25</v>
      </c>
      <c r="E11" s="11">
        <v>49</v>
      </c>
      <c r="F11" s="12" t="s">
        <v>26</v>
      </c>
      <c r="G11" s="12">
        <v>1</v>
      </c>
      <c r="H11" s="12" t="s">
        <v>27</v>
      </c>
      <c r="I11" s="13">
        <v>1</v>
      </c>
      <c r="J11" s="14" t="s">
        <v>28</v>
      </c>
      <c r="K11" s="11">
        <v>100</v>
      </c>
      <c r="L11" s="11" t="s">
        <v>29</v>
      </c>
      <c r="M11" s="112">
        <v>43100</v>
      </c>
      <c r="N11" s="15"/>
      <c r="O11" s="15"/>
    </row>
    <row r="12" spans="1:15" s="16" customFormat="1" ht="151.5" customHeight="1" x14ac:dyDescent="0.3">
      <c r="A12" s="108">
        <v>2</v>
      </c>
      <c r="B12" s="10" t="s">
        <v>30</v>
      </c>
      <c r="C12" s="10">
        <v>118</v>
      </c>
      <c r="D12" s="11" t="s">
        <v>25</v>
      </c>
      <c r="E12" s="11">
        <v>49</v>
      </c>
      <c r="F12" s="12" t="s">
        <v>26</v>
      </c>
      <c r="G12" s="12">
        <v>2</v>
      </c>
      <c r="H12" s="12" t="s">
        <v>31</v>
      </c>
      <c r="I12" s="13">
        <v>1</v>
      </c>
      <c r="J12" s="14" t="s">
        <v>28</v>
      </c>
      <c r="K12" s="11">
        <v>100</v>
      </c>
      <c r="L12" s="11" t="s">
        <v>29</v>
      </c>
      <c r="M12" s="112">
        <v>43100</v>
      </c>
      <c r="N12" s="15"/>
      <c r="O12" s="15"/>
    </row>
    <row r="13" spans="1:15" s="16" customFormat="1" ht="252.75" customHeight="1" x14ac:dyDescent="0.3">
      <c r="A13" s="108">
        <v>3</v>
      </c>
      <c r="B13" s="10" t="s">
        <v>32</v>
      </c>
      <c r="C13" s="10">
        <v>118</v>
      </c>
      <c r="D13" s="11" t="s">
        <v>25</v>
      </c>
      <c r="E13" s="11">
        <v>49</v>
      </c>
      <c r="F13" s="12" t="s">
        <v>33</v>
      </c>
      <c r="G13" s="12">
        <v>1</v>
      </c>
      <c r="H13" s="12" t="s">
        <v>34</v>
      </c>
      <c r="I13" s="13">
        <v>1</v>
      </c>
      <c r="J13" s="17" t="s">
        <v>35</v>
      </c>
      <c r="K13" s="11">
        <v>100</v>
      </c>
      <c r="L13" s="11" t="s">
        <v>29</v>
      </c>
      <c r="M13" s="112">
        <v>43100</v>
      </c>
      <c r="N13" s="15"/>
      <c r="O13" s="15"/>
    </row>
    <row r="14" spans="1:15" s="16" customFormat="1" ht="134.25" customHeight="1" x14ac:dyDescent="0.3">
      <c r="A14" s="108">
        <v>4</v>
      </c>
      <c r="B14" s="10" t="s">
        <v>36</v>
      </c>
      <c r="C14" s="10">
        <v>118</v>
      </c>
      <c r="D14" s="11" t="s">
        <v>25</v>
      </c>
      <c r="E14" s="11">
        <v>49</v>
      </c>
      <c r="F14" s="12" t="s">
        <v>37</v>
      </c>
      <c r="G14" s="12">
        <v>1</v>
      </c>
      <c r="H14" s="12" t="s">
        <v>38</v>
      </c>
      <c r="I14" s="13">
        <v>0.1</v>
      </c>
      <c r="J14" s="18" t="s">
        <v>39</v>
      </c>
      <c r="K14" s="11">
        <v>10</v>
      </c>
      <c r="L14" s="11" t="s">
        <v>29</v>
      </c>
      <c r="M14" s="112">
        <v>43100</v>
      </c>
      <c r="N14" s="15"/>
      <c r="O14" s="15"/>
    </row>
    <row r="15" spans="1:15" s="16" customFormat="1" ht="93.75" x14ac:dyDescent="0.3">
      <c r="A15" s="108">
        <v>5</v>
      </c>
      <c r="B15" s="10" t="s">
        <v>40</v>
      </c>
      <c r="C15" s="10">
        <v>118</v>
      </c>
      <c r="D15" s="11" t="s">
        <v>25</v>
      </c>
      <c r="E15" s="11">
        <v>49</v>
      </c>
      <c r="F15" s="12" t="s">
        <v>41</v>
      </c>
      <c r="G15" s="12">
        <v>1</v>
      </c>
      <c r="H15" s="12" t="s">
        <v>42</v>
      </c>
      <c r="I15" s="13">
        <v>0.5</v>
      </c>
      <c r="J15" s="18" t="s">
        <v>43</v>
      </c>
      <c r="K15" s="11">
        <v>50</v>
      </c>
      <c r="L15" s="11" t="s">
        <v>29</v>
      </c>
      <c r="M15" s="112">
        <v>43100</v>
      </c>
      <c r="N15" s="15"/>
      <c r="O15" s="15"/>
    </row>
    <row r="16" spans="1:15" s="16" customFormat="1" ht="93.75" x14ac:dyDescent="0.3">
      <c r="A16" s="108">
        <v>6</v>
      </c>
      <c r="B16" s="10" t="s">
        <v>44</v>
      </c>
      <c r="C16" s="10">
        <v>118</v>
      </c>
      <c r="D16" s="11" t="s">
        <v>25</v>
      </c>
      <c r="E16" s="11">
        <v>49</v>
      </c>
      <c r="F16" s="12" t="s">
        <v>45</v>
      </c>
      <c r="G16" s="12">
        <v>1</v>
      </c>
      <c r="H16" s="12" t="s">
        <v>46</v>
      </c>
      <c r="I16" s="19">
        <v>1</v>
      </c>
      <c r="J16" s="14" t="s">
        <v>47</v>
      </c>
      <c r="K16" s="11">
        <v>100</v>
      </c>
      <c r="L16" s="11" t="s">
        <v>29</v>
      </c>
      <c r="M16" s="112">
        <v>43100</v>
      </c>
      <c r="N16" s="15"/>
      <c r="O16" s="15"/>
    </row>
    <row r="17" spans="1:15" s="16" customFormat="1" ht="141" customHeight="1" x14ac:dyDescent="0.3">
      <c r="A17" s="108">
        <v>7</v>
      </c>
      <c r="B17" s="10" t="s">
        <v>48</v>
      </c>
      <c r="C17" s="10">
        <v>118</v>
      </c>
      <c r="D17" s="11" t="s">
        <v>25</v>
      </c>
      <c r="E17" s="11">
        <v>49</v>
      </c>
      <c r="F17" s="12" t="s">
        <v>49</v>
      </c>
      <c r="G17" s="12">
        <v>1</v>
      </c>
      <c r="H17" s="12" t="s">
        <v>50</v>
      </c>
      <c r="I17" s="19">
        <v>1</v>
      </c>
      <c r="J17" s="20" t="s">
        <v>51</v>
      </c>
      <c r="K17" s="11">
        <v>33</v>
      </c>
      <c r="L17" s="11" t="s">
        <v>29</v>
      </c>
      <c r="M17" s="112">
        <v>43100</v>
      </c>
      <c r="N17" s="15"/>
      <c r="O17" s="15"/>
    </row>
    <row r="18" spans="1:15" s="16" customFormat="1" ht="132" customHeight="1" x14ac:dyDescent="0.3">
      <c r="A18" s="108">
        <v>8</v>
      </c>
      <c r="B18" s="10" t="s">
        <v>52</v>
      </c>
      <c r="C18" s="10">
        <v>118</v>
      </c>
      <c r="D18" s="11" t="s">
        <v>25</v>
      </c>
      <c r="E18" s="11">
        <v>49</v>
      </c>
      <c r="F18" s="12" t="s">
        <v>53</v>
      </c>
      <c r="G18" s="12">
        <v>1</v>
      </c>
      <c r="H18" s="12" t="s">
        <v>38</v>
      </c>
      <c r="I18" s="13">
        <v>0.1</v>
      </c>
      <c r="J18" s="18" t="s">
        <v>54</v>
      </c>
      <c r="K18" s="11">
        <v>10</v>
      </c>
      <c r="L18" s="11" t="s">
        <v>29</v>
      </c>
      <c r="M18" s="112">
        <v>43100</v>
      </c>
      <c r="N18" s="15"/>
      <c r="O18" s="15"/>
    </row>
    <row r="19" spans="1:15" s="16" customFormat="1" ht="78.75" x14ac:dyDescent="0.3">
      <c r="A19" s="108">
        <v>9</v>
      </c>
      <c r="B19" s="10" t="s">
        <v>55</v>
      </c>
      <c r="C19" s="10">
        <v>118</v>
      </c>
      <c r="D19" s="11" t="s">
        <v>25</v>
      </c>
      <c r="E19" s="11">
        <v>49</v>
      </c>
      <c r="F19" s="12" t="s">
        <v>56</v>
      </c>
      <c r="G19" s="12">
        <v>1</v>
      </c>
      <c r="H19" s="12" t="s">
        <v>57</v>
      </c>
      <c r="I19" s="13">
        <v>0.66</v>
      </c>
      <c r="J19" s="21" t="s">
        <v>58</v>
      </c>
      <c r="K19" s="11">
        <v>66</v>
      </c>
      <c r="L19" s="11" t="s">
        <v>29</v>
      </c>
      <c r="M19" s="112">
        <v>43100</v>
      </c>
      <c r="N19" s="15"/>
      <c r="O19" s="15"/>
    </row>
    <row r="20" spans="1:15" s="16" customFormat="1" ht="139.5" customHeight="1" x14ac:dyDescent="0.3">
      <c r="A20" s="108">
        <v>10</v>
      </c>
      <c r="B20" s="10" t="s">
        <v>59</v>
      </c>
      <c r="C20" s="10">
        <v>118</v>
      </c>
      <c r="D20" s="11" t="s">
        <v>25</v>
      </c>
      <c r="E20" s="11">
        <v>49</v>
      </c>
      <c r="F20" s="12" t="s">
        <v>60</v>
      </c>
      <c r="G20" s="12">
        <v>1</v>
      </c>
      <c r="H20" s="12" t="s">
        <v>38</v>
      </c>
      <c r="I20" s="13">
        <v>0.1</v>
      </c>
      <c r="J20" s="18" t="s">
        <v>54</v>
      </c>
      <c r="K20" s="11">
        <v>10</v>
      </c>
      <c r="L20" s="11" t="s">
        <v>29</v>
      </c>
      <c r="M20" s="112">
        <v>43100</v>
      </c>
      <c r="N20" s="15"/>
      <c r="O20" s="15"/>
    </row>
    <row r="21" spans="1:15" s="16" customFormat="1" ht="296.25" customHeight="1" x14ac:dyDescent="0.3">
      <c r="A21" s="108">
        <v>11</v>
      </c>
      <c r="B21" s="10" t="s">
        <v>61</v>
      </c>
      <c r="C21" s="10">
        <v>118</v>
      </c>
      <c r="D21" s="11" t="s">
        <v>25</v>
      </c>
      <c r="E21" s="11">
        <v>49</v>
      </c>
      <c r="F21" s="12" t="s">
        <v>62</v>
      </c>
      <c r="G21" s="12">
        <v>1</v>
      </c>
      <c r="H21" s="12" t="s">
        <v>63</v>
      </c>
      <c r="I21" s="13">
        <v>0</v>
      </c>
      <c r="J21" s="14" t="s">
        <v>64</v>
      </c>
      <c r="K21" s="11">
        <v>0</v>
      </c>
      <c r="L21" s="11" t="s">
        <v>29</v>
      </c>
      <c r="M21" s="112">
        <v>43100</v>
      </c>
      <c r="N21" s="15"/>
      <c r="O21" s="15"/>
    </row>
    <row r="22" spans="1:15" s="16" customFormat="1" ht="272.25" customHeight="1" x14ac:dyDescent="0.3">
      <c r="A22" s="108">
        <v>12</v>
      </c>
      <c r="B22" s="10" t="s">
        <v>65</v>
      </c>
      <c r="C22" s="10">
        <v>118</v>
      </c>
      <c r="D22" s="11" t="s">
        <v>25</v>
      </c>
      <c r="E22" s="11">
        <v>49</v>
      </c>
      <c r="F22" s="12" t="s">
        <v>66</v>
      </c>
      <c r="G22" s="12">
        <v>1</v>
      </c>
      <c r="H22" s="12" t="s">
        <v>67</v>
      </c>
      <c r="I22" s="13">
        <v>0.5</v>
      </c>
      <c r="J22" s="18" t="s">
        <v>68</v>
      </c>
      <c r="K22" s="11">
        <v>50</v>
      </c>
      <c r="L22" s="11" t="s">
        <v>29</v>
      </c>
      <c r="M22" s="112">
        <v>43100</v>
      </c>
      <c r="N22" s="15"/>
      <c r="O22" s="15"/>
    </row>
    <row r="23" spans="1:15" s="16" customFormat="1" ht="261.75" customHeight="1" x14ac:dyDescent="0.3">
      <c r="A23" s="108">
        <v>13</v>
      </c>
      <c r="B23" s="10" t="s">
        <v>69</v>
      </c>
      <c r="C23" s="10">
        <v>118</v>
      </c>
      <c r="D23" s="11" t="s">
        <v>25</v>
      </c>
      <c r="E23" s="11">
        <v>49</v>
      </c>
      <c r="F23" s="12" t="s">
        <v>70</v>
      </c>
      <c r="G23" s="12">
        <v>1</v>
      </c>
      <c r="H23" s="12" t="s">
        <v>63</v>
      </c>
      <c r="I23" s="13">
        <v>0</v>
      </c>
      <c r="J23" s="14" t="s">
        <v>71</v>
      </c>
      <c r="K23" s="11">
        <v>0</v>
      </c>
      <c r="L23" s="11" t="s">
        <v>29</v>
      </c>
      <c r="M23" s="112">
        <v>43100</v>
      </c>
      <c r="N23" s="15"/>
      <c r="O23" s="15"/>
    </row>
    <row r="24" spans="1:15" s="16" customFormat="1" ht="321.75" customHeight="1" x14ac:dyDescent="0.3">
      <c r="A24" s="108">
        <v>14</v>
      </c>
      <c r="B24" s="10" t="s">
        <v>72</v>
      </c>
      <c r="C24" s="10">
        <v>118</v>
      </c>
      <c r="D24" s="11" t="s">
        <v>25</v>
      </c>
      <c r="E24" s="11">
        <v>49</v>
      </c>
      <c r="F24" s="12" t="s">
        <v>73</v>
      </c>
      <c r="G24" s="12">
        <v>1</v>
      </c>
      <c r="H24" s="12" t="s">
        <v>67</v>
      </c>
      <c r="I24" s="13">
        <v>0.5</v>
      </c>
      <c r="J24" s="18" t="s">
        <v>74</v>
      </c>
      <c r="K24" s="11">
        <v>50</v>
      </c>
      <c r="L24" s="11" t="s">
        <v>29</v>
      </c>
      <c r="M24" s="112">
        <v>43100</v>
      </c>
      <c r="N24" s="15"/>
      <c r="O24" s="15"/>
    </row>
    <row r="25" spans="1:15" s="16" customFormat="1" ht="164.25" customHeight="1" x14ac:dyDescent="0.3">
      <c r="A25" s="108">
        <v>15</v>
      </c>
      <c r="B25" s="10" t="s">
        <v>75</v>
      </c>
      <c r="C25" s="10">
        <v>118</v>
      </c>
      <c r="D25" s="11" t="s">
        <v>25</v>
      </c>
      <c r="E25" s="11">
        <v>49</v>
      </c>
      <c r="F25" s="12" t="s">
        <v>76</v>
      </c>
      <c r="G25" s="12">
        <v>1</v>
      </c>
      <c r="H25" s="12" t="s">
        <v>67</v>
      </c>
      <c r="I25" s="13">
        <v>0.5</v>
      </c>
      <c r="J25" s="18" t="s">
        <v>77</v>
      </c>
      <c r="K25" s="11">
        <v>50</v>
      </c>
      <c r="L25" s="11" t="s">
        <v>29</v>
      </c>
      <c r="M25" s="112">
        <v>43100</v>
      </c>
      <c r="N25" s="15"/>
      <c r="O25" s="15"/>
    </row>
    <row r="26" spans="1:15" s="16" customFormat="1" ht="225.75" customHeight="1" x14ac:dyDescent="0.3">
      <c r="A26" s="108">
        <v>16</v>
      </c>
      <c r="B26" s="10" t="s">
        <v>78</v>
      </c>
      <c r="C26" s="10">
        <v>118</v>
      </c>
      <c r="D26" s="11" t="s">
        <v>25</v>
      </c>
      <c r="E26" s="11">
        <v>49</v>
      </c>
      <c r="F26" s="12" t="s">
        <v>79</v>
      </c>
      <c r="G26" s="12">
        <v>1</v>
      </c>
      <c r="H26" s="12" t="s">
        <v>31</v>
      </c>
      <c r="I26" s="22">
        <v>1</v>
      </c>
      <c r="J26" s="14" t="s">
        <v>80</v>
      </c>
      <c r="K26" s="11">
        <v>100</v>
      </c>
      <c r="L26" s="11" t="s">
        <v>29</v>
      </c>
      <c r="M26" s="112">
        <v>43100</v>
      </c>
      <c r="N26" s="15"/>
      <c r="O26" s="15"/>
    </row>
    <row r="27" spans="1:15" s="16" customFormat="1" ht="391.5" customHeight="1" x14ac:dyDescent="0.3">
      <c r="A27" s="108">
        <v>17</v>
      </c>
      <c r="B27" s="10" t="s">
        <v>81</v>
      </c>
      <c r="C27" s="10">
        <v>118</v>
      </c>
      <c r="D27" s="11" t="s">
        <v>25</v>
      </c>
      <c r="E27" s="11">
        <v>49</v>
      </c>
      <c r="F27" s="12" t="s">
        <v>82</v>
      </c>
      <c r="G27" s="12">
        <v>1</v>
      </c>
      <c r="H27" s="12" t="s">
        <v>83</v>
      </c>
      <c r="I27" s="13">
        <v>1</v>
      </c>
      <c r="J27" s="18" t="s">
        <v>84</v>
      </c>
      <c r="K27" s="11">
        <v>100</v>
      </c>
      <c r="L27" s="11" t="s">
        <v>29</v>
      </c>
      <c r="M27" s="112">
        <v>43100</v>
      </c>
      <c r="N27" s="15"/>
      <c r="O27" s="15"/>
    </row>
    <row r="28" spans="1:15" s="16" customFormat="1" ht="56.25" x14ac:dyDescent="0.3">
      <c r="A28" s="108">
        <v>18</v>
      </c>
      <c r="B28" s="10" t="s">
        <v>85</v>
      </c>
      <c r="C28" s="10">
        <v>118</v>
      </c>
      <c r="D28" s="11" t="s">
        <v>25</v>
      </c>
      <c r="E28" s="23">
        <v>49</v>
      </c>
      <c r="F28" s="23" t="s">
        <v>86</v>
      </c>
      <c r="G28" s="12">
        <v>1</v>
      </c>
      <c r="H28" s="12" t="s">
        <v>87</v>
      </c>
      <c r="I28" s="13">
        <v>0.5</v>
      </c>
      <c r="J28" s="18" t="s">
        <v>88</v>
      </c>
      <c r="K28" s="11">
        <v>50</v>
      </c>
      <c r="L28" s="11" t="s">
        <v>29</v>
      </c>
      <c r="M28" s="112">
        <v>43100</v>
      </c>
      <c r="N28" s="15"/>
      <c r="O28" s="15"/>
    </row>
    <row r="29" spans="1:15" s="16" customFormat="1" ht="159" customHeight="1" x14ac:dyDescent="0.3">
      <c r="A29" s="108">
        <v>19</v>
      </c>
      <c r="B29" s="10" t="s">
        <v>89</v>
      </c>
      <c r="C29" s="10">
        <v>118</v>
      </c>
      <c r="D29" s="11" t="s">
        <v>25</v>
      </c>
      <c r="E29" s="23">
        <v>49</v>
      </c>
      <c r="F29" s="23" t="s">
        <v>86</v>
      </c>
      <c r="G29" s="10">
        <v>2</v>
      </c>
      <c r="H29" s="12" t="s">
        <v>90</v>
      </c>
      <c r="I29" s="13">
        <v>1</v>
      </c>
      <c r="J29" s="14" t="s">
        <v>91</v>
      </c>
      <c r="K29" s="11">
        <v>100</v>
      </c>
      <c r="L29" s="11" t="s">
        <v>29</v>
      </c>
      <c r="M29" s="112">
        <v>43100</v>
      </c>
      <c r="N29" s="15"/>
      <c r="O29" s="15"/>
    </row>
    <row r="30" spans="1:15" s="16" customFormat="1" ht="152.25" customHeight="1" x14ac:dyDescent="0.3">
      <c r="A30" s="108">
        <v>20</v>
      </c>
      <c r="B30" s="10" t="s">
        <v>92</v>
      </c>
      <c r="C30" s="10">
        <v>118</v>
      </c>
      <c r="D30" s="11" t="s">
        <v>25</v>
      </c>
      <c r="E30" s="11">
        <v>49</v>
      </c>
      <c r="F30" s="12" t="s">
        <v>93</v>
      </c>
      <c r="G30" s="12">
        <v>1</v>
      </c>
      <c r="H30" s="12" t="s">
        <v>38</v>
      </c>
      <c r="I30" s="13">
        <v>0.1</v>
      </c>
      <c r="J30" s="18" t="s">
        <v>94</v>
      </c>
      <c r="K30" s="11">
        <v>10</v>
      </c>
      <c r="L30" s="11" t="s">
        <v>29</v>
      </c>
      <c r="M30" s="112">
        <v>43100</v>
      </c>
      <c r="N30" s="15"/>
      <c r="O30" s="15"/>
    </row>
    <row r="31" spans="1:15" s="16" customFormat="1" ht="378.75" customHeight="1" x14ac:dyDescent="0.3">
      <c r="A31" s="108">
        <v>21</v>
      </c>
      <c r="B31" s="10" t="s">
        <v>95</v>
      </c>
      <c r="C31" s="10">
        <v>118</v>
      </c>
      <c r="D31" s="11" t="s">
        <v>25</v>
      </c>
      <c r="E31" s="11">
        <v>49</v>
      </c>
      <c r="F31" s="12" t="s">
        <v>96</v>
      </c>
      <c r="G31" s="12">
        <v>1</v>
      </c>
      <c r="H31" s="12" t="s">
        <v>97</v>
      </c>
      <c r="I31" s="13">
        <v>0</v>
      </c>
      <c r="J31" s="18" t="s">
        <v>98</v>
      </c>
      <c r="K31" s="11">
        <v>0</v>
      </c>
      <c r="L31" s="11" t="s">
        <v>29</v>
      </c>
      <c r="M31" s="112">
        <v>43100</v>
      </c>
      <c r="N31" s="15"/>
      <c r="O31" s="15"/>
    </row>
    <row r="32" spans="1:15" s="16" customFormat="1" ht="156.75" customHeight="1" x14ac:dyDescent="0.3">
      <c r="A32" s="108">
        <v>22</v>
      </c>
      <c r="B32" s="10" t="s">
        <v>99</v>
      </c>
      <c r="C32" s="10">
        <v>118</v>
      </c>
      <c r="D32" s="11" t="s">
        <v>25</v>
      </c>
      <c r="E32" s="11">
        <v>49</v>
      </c>
      <c r="F32" s="12" t="s">
        <v>100</v>
      </c>
      <c r="G32" s="12">
        <v>1</v>
      </c>
      <c r="H32" s="12" t="s">
        <v>101</v>
      </c>
      <c r="I32" s="13">
        <v>0</v>
      </c>
      <c r="J32" s="14" t="s">
        <v>102</v>
      </c>
      <c r="K32" s="11">
        <v>0</v>
      </c>
      <c r="L32" s="11" t="s">
        <v>29</v>
      </c>
      <c r="M32" s="112">
        <v>43100</v>
      </c>
      <c r="N32" s="15"/>
      <c r="O32" s="15"/>
    </row>
    <row r="33" spans="1:15" s="16" customFormat="1" ht="186.75" customHeight="1" x14ac:dyDescent="0.3">
      <c r="A33" s="108">
        <v>23</v>
      </c>
      <c r="B33" s="10" t="s">
        <v>103</v>
      </c>
      <c r="C33" s="10">
        <v>118</v>
      </c>
      <c r="D33" s="11" t="s">
        <v>25</v>
      </c>
      <c r="E33" s="11">
        <v>49</v>
      </c>
      <c r="F33" s="12" t="s">
        <v>104</v>
      </c>
      <c r="G33" s="12">
        <v>1</v>
      </c>
      <c r="H33" s="12" t="s">
        <v>46</v>
      </c>
      <c r="I33" s="13">
        <v>1</v>
      </c>
      <c r="J33" s="14" t="s">
        <v>105</v>
      </c>
      <c r="K33" s="11">
        <v>100</v>
      </c>
      <c r="L33" s="11" t="s">
        <v>29</v>
      </c>
      <c r="M33" s="112">
        <v>43100</v>
      </c>
      <c r="N33" s="15"/>
      <c r="O33" s="15"/>
    </row>
    <row r="34" spans="1:15" s="16" customFormat="1" ht="291" customHeight="1" x14ac:dyDescent="0.3">
      <c r="A34" s="108">
        <v>24</v>
      </c>
      <c r="B34" s="10" t="s">
        <v>106</v>
      </c>
      <c r="C34" s="10">
        <v>118</v>
      </c>
      <c r="D34" s="11" t="s">
        <v>25</v>
      </c>
      <c r="E34" s="11">
        <v>49</v>
      </c>
      <c r="F34" s="12" t="s">
        <v>107</v>
      </c>
      <c r="G34" s="12">
        <v>1</v>
      </c>
      <c r="H34" s="12" t="s">
        <v>108</v>
      </c>
      <c r="I34" s="19">
        <v>0</v>
      </c>
      <c r="J34" s="14" t="s">
        <v>109</v>
      </c>
      <c r="K34" s="11">
        <v>0</v>
      </c>
      <c r="L34" s="11" t="s">
        <v>29</v>
      </c>
      <c r="M34" s="112">
        <v>43100</v>
      </c>
      <c r="N34" s="15"/>
      <c r="O34" s="15"/>
    </row>
    <row r="35" spans="1:15" s="16" customFormat="1" ht="246.75" customHeight="1" x14ac:dyDescent="0.3">
      <c r="A35" s="108">
        <v>25</v>
      </c>
      <c r="B35" s="10" t="s">
        <v>110</v>
      </c>
      <c r="C35" s="10">
        <v>118</v>
      </c>
      <c r="D35" s="11" t="s">
        <v>25</v>
      </c>
      <c r="E35" s="11">
        <v>49</v>
      </c>
      <c r="F35" s="12" t="s">
        <v>111</v>
      </c>
      <c r="G35" s="12">
        <v>1</v>
      </c>
      <c r="H35" s="12" t="s">
        <v>108</v>
      </c>
      <c r="I35" s="19">
        <v>0</v>
      </c>
      <c r="J35" s="14" t="s">
        <v>109</v>
      </c>
      <c r="K35" s="11">
        <v>0</v>
      </c>
      <c r="L35" s="11" t="s">
        <v>29</v>
      </c>
      <c r="M35" s="112">
        <v>43100</v>
      </c>
      <c r="N35" s="15"/>
      <c r="O35" s="15"/>
    </row>
    <row r="36" spans="1:15" s="16" customFormat="1" ht="170.25" customHeight="1" x14ac:dyDescent="0.3">
      <c r="A36" s="108">
        <v>26</v>
      </c>
      <c r="B36" s="10" t="s">
        <v>112</v>
      </c>
      <c r="C36" s="10">
        <v>118</v>
      </c>
      <c r="D36" s="11" t="s">
        <v>25</v>
      </c>
      <c r="E36" s="11">
        <v>49</v>
      </c>
      <c r="F36" s="12" t="s">
        <v>111</v>
      </c>
      <c r="G36" s="12">
        <v>2</v>
      </c>
      <c r="H36" s="12" t="s">
        <v>113</v>
      </c>
      <c r="I36" s="13">
        <v>1</v>
      </c>
      <c r="J36" s="14" t="s">
        <v>114</v>
      </c>
      <c r="K36" s="11">
        <v>100</v>
      </c>
      <c r="L36" s="11" t="s">
        <v>29</v>
      </c>
      <c r="M36" s="112">
        <v>43100</v>
      </c>
      <c r="N36" s="15"/>
      <c r="O36" s="15"/>
    </row>
    <row r="37" spans="1:15" s="16" customFormat="1" ht="189.75" customHeight="1" x14ac:dyDescent="0.3">
      <c r="A37" s="108">
        <v>27</v>
      </c>
      <c r="B37" s="10" t="s">
        <v>115</v>
      </c>
      <c r="C37" s="10">
        <v>118</v>
      </c>
      <c r="D37" s="11" t="s">
        <v>25</v>
      </c>
      <c r="E37" s="11">
        <v>49</v>
      </c>
      <c r="F37" s="12" t="s">
        <v>116</v>
      </c>
      <c r="G37" s="12">
        <v>1</v>
      </c>
      <c r="H37" s="12" t="s">
        <v>117</v>
      </c>
      <c r="I37" s="13">
        <v>0</v>
      </c>
      <c r="J37" s="24" t="s">
        <v>118</v>
      </c>
      <c r="K37" s="23">
        <v>0</v>
      </c>
      <c r="L37" s="11" t="s">
        <v>29</v>
      </c>
      <c r="M37" s="112">
        <v>43100</v>
      </c>
      <c r="N37" s="15"/>
      <c r="O37" s="15"/>
    </row>
    <row r="38" spans="1:15" s="16" customFormat="1" ht="175.5" customHeight="1" thickBot="1" x14ac:dyDescent="0.35">
      <c r="A38" s="108">
        <v>28</v>
      </c>
      <c r="B38" s="10" t="s">
        <v>119</v>
      </c>
      <c r="C38" s="10">
        <v>118</v>
      </c>
      <c r="D38" s="11" t="s">
        <v>25</v>
      </c>
      <c r="E38" s="11">
        <v>49</v>
      </c>
      <c r="F38" s="12" t="s">
        <v>120</v>
      </c>
      <c r="G38" s="12">
        <v>1</v>
      </c>
      <c r="H38" s="12" t="s">
        <v>117</v>
      </c>
      <c r="I38" s="13">
        <v>0</v>
      </c>
      <c r="J38" s="24" t="s">
        <v>118</v>
      </c>
      <c r="K38" s="23">
        <v>0</v>
      </c>
      <c r="L38" s="11" t="s">
        <v>29</v>
      </c>
      <c r="M38" s="112">
        <v>43100</v>
      </c>
      <c r="N38" s="15"/>
      <c r="O38" s="15"/>
    </row>
    <row r="39" spans="1:15" s="16" customFormat="1" ht="252.75" customHeight="1" thickBot="1" x14ac:dyDescent="0.35">
      <c r="A39" s="108">
        <v>29</v>
      </c>
      <c r="B39" s="10" t="s">
        <v>121</v>
      </c>
      <c r="C39" s="10">
        <v>118</v>
      </c>
      <c r="D39" s="11" t="s">
        <v>25</v>
      </c>
      <c r="E39" s="11">
        <v>49</v>
      </c>
      <c r="F39" s="12" t="s">
        <v>122</v>
      </c>
      <c r="G39" s="25">
        <v>1</v>
      </c>
      <c r="H39" s="12" t="s">
        <v>123</v>
      </c>
      <c r="I39" s="13">
        <v>0.5</v>
      </c>
      <c r="J39" s="18" t="s">
        <v>124</v>
      </c>
      <c r="K39" s="11">
        <v>50</v>
      </c>
      <c r="L39" s="11" t="s">
        <v>29</v>
      </c>
      <c r="M39" s="112">
        <v>43100</v>
      </c>
      <c r="N39" s="15"/>
      <c r="O39" s="15"/>
    </row>
    <row r="40" spans="1:15" s="16" customFormat="1" ht="136.5" customHeight="1" x14ac:dyDescent="0.3">
      <c r="A40" s="108">
        <v>30</v>
      </c>
      <c r="B40" s="10" t="s">
        <v>125</v>
      </c>
      <c r="C40" s="10">
        <v>118</v>
      </c>
      <c r="D40" s="11" t="s">
        <v>25</v>
      </c>
      <c r="E40" s="11">
        <v>49</v>
      </c>
      <c r="F40" s="12" t="s">
        <v>126</v>
      </c>
      <c r="G40" s="12">
        <v>1</v>
      </c>
      <c r="H40" s="12" t="s">
        <v>127</v>
      </c>
      <c r="I40" s="13">
        <v>0.45</v>
      </c>
      <c r="J40" s="20" t="s">
        <v>128</v>
      </c>
      <c r="K40" s="11">
        <v>45</v>
      </c>
      <c r="L40" s="11" t="s">
        <v>29</v>
      </c>
      <c r="M40" s="112">
        <v>43100</v>
      </c>
      <c r="N40" s="15"/>
      <c r="O40" s="15"/>
    </row>
    <row r="41" spans="1:15" s="16" customFormat="1" ht="75" x14ac:dyDescent="0.3">
      <c r="A41" s="108">
        <v>31</v>
      </c>
      <c r="B41" s="10" t="s">
        <v>129</v>
      </c>
      <c r="C41" s="10">
        <v>118</v>
      </c>
      <c r="D41" s="11" t="s">
        <v>25</v>
      </c>
      <c r="E41" s="11">
        <v>49</v>
      </c>
      <c r="F41" s="12" t="s">
        <v>130</v>
      </c>
      <c r="G41" s="12">
        <v>1</v>
      </c>
      <c r="H41" s="12" t="s">
        <v>131</v>
      </c>
      <c r="I41" s="13">
        <v>0.45</v>
      </c>
      <c r="J41" s="20" t="s">
        <v>132</v>
      </c>
      <c r="K41" s="11">
        <v>45</v>
      </c>
      <c r="L41" s="11" t="s">
        <v>29</v>
      </c>
      <c r="M41" s="112">
        <v>43100</v>
      </c>
      <c r="N41" s="15"/>
      <c r="O41" s="15"/>
    </row>
    <row r="42" spans="1:15" s="16" customFormat="1" ht="180" customHeight="1" x14ac:dyDescent="0.3">
      <c r="A42" s="108">
        <v>32</v>
      </c>
      <c r="B42" s="10" t="s">
        <v>133</v>
      </c>
      <c r="C42" s="10">
        <v>118</v>
      </c>
      <c r="D42" s="11" t="s">
        <v>25</v>
      </c>
      <c r="E42" s="11">
        <v>49</v>
      </c>
      <c r="F42" s="12" t="s">
        <v>134</v>
      </c>
      <c r="G42" s="12">
        <v>1</v>
      </c>
      <c r="H42" s="12" t="s">
        <v>135</v>
      </c>
      <c r="I42" s="13">
        <v>0.35</v>
      </c>
      <c r="J42" s="113" t="s">
        <v>136</v>
      </c>
      <c r="K42" s="11">
        <v>45</v>
      </c>
      <c r="L42" s="11" t="s">
        <v>29</v>
      </c>
      <c r="M42" s="112">
        <v>43100</v>
      </c>
      <c r="N42" s="15"/>
      <c r="O42" s="15"/>
    </row>
    <row r="43" spans="1:15" s="16" customFormat="1" ht="372.75" customHeight="1" x14ac:dyDescent="0.3">
      <c r="A43" s="108">
        <v>33</v>
      </c>
      <c r="B43" s="10" t="s">
        <v>137</v>
      </c>
      <c r="C43" s="10">
        <v>118</v>
      </c>
      <c r="D43" s="11" t="s">
        <v>25</v>
      </c>
      <c r="E43" s="11">
        <v>49</v>
      </c>
      <c r="F43" s="12" t="s">
        <v>138</v>
      </c>
      <c r="G43" s="12">
        <v>1</v>
      </c>
      <c r="H43" s="12" t="s">
        <v>139</v>
      </c>
      <c r="I43" s="13">
        <v>0.5</v>
      </c>
      <c r="J43" s="26" t="s">
        <v>140</v>
      </c>
      <c r="K43" s="11">
        <v>50</v>
      </c>
      <c r="L43" s="11" t="s">
        <v>29</v>
      </c>
      <c r="M43" s="112">
        <v>43100</v>
      </c>
      <c r="N43" s="15"/>
      <c r="O43" s="15"/>
    </row>
    <row r="44" spans="1:15" s="16" customFormat="1" ht="270.75" customHeight="1" x14ac:dyDescent="0.3">
      <c r="A44" s="108">
        <v>34</v>
      </c>
      <c r="B44" s="10" t="s">
        <v>141</v>
      </c>
      <c r="C44" s="10">
        <v>118</v>
      </c>
      <c r="D44" s="11" t="s">
        <v>25</v>
      </c>
      <c r="E44" s="11">
        <v>49</v>
      </c>
      <c r="F44" s="12" t="s">
        <v>138</v>
      </c>
      <c r="G44" s="12">
        <v>2</v>
      </c>
      <c r="H44" s="12" t="s">
        <v>142</v>
      </c>
      <c r="I44" s="19">
        <v>15</v>
      </c>
      <c r="J44" s="26" t="s">
        <v>143</v>
      </c>
      <c r="K44" s="11">
        <v>75</v>
      </c>
      <c r="L44" s="11" t="s">
        <v>29</v>
      </c>
      <c r="M44" s="112">
        <v>43100</v>
      </c>
      <c r="N44" s="15"/>
      <c r="O44" s="15"/>
    </row>
    <row r="45" spans="1:15" s="16" customFormat="1" ht="211.5" customHeight="1" x14ac:dyDescent="0.3">
      <c r="A45" s="108">
        <v>35</v>
      </c>
      <c r="B45" s="10" t="s">
        <v>144</v>
      </c>
      <c r="C45" s="10">
        <v>118</v>
      </c>
      <c r="D45" s="11" t="s">
        <v>25</v>
      </c>
      <c r="E45" s="11">
        <v>49</v>
      </c>
      <c r="F45" s="12" t="s">
        <v>145</v>
      </c>
      <c r="G45" s="12">
        <v>1</v>
      </c>
      <c r="H45" s="12" t="s">
        <v>146</v>
      </c>
      <c r="I45" s="13">
        <v>1</v>
      </c>
      <c r="J45" s="14" t="s">
        <v>147</v>
      </c>
      <c r="K45" s="11">
        <v>100</v>
      </c>
      <c r="L45" s="11" t="s">
        <v>29</v>
      </c>
      <c r="M45" s="112">
        <v>43100</v>
      </c>
      <c r="N45" s="15"/>
      <c r="O45" s="15"/>
    </row>
    <row r="46" spans="1:15" s="16" customFormat="1" ht="211.5" customHeight="1" x14ac:dyDescent="0.3">
      <c r="A46" s="108">
        <v>36</v>
      </c>
      <c r="B46" s="10" t="s">
        <v>148</v>
      </c>
      <c r="C46" s="10">
        <v>118</v>
      </c>
      <c r="D46" s="11" t="s">
        <v>25</v>
      </c>
      <c r="E46" s="11">
        <v>49</v>
      </c>
      <c r="F46" s="12" t="s">
        <v>145</v>
      </c>
      <c r="G46" s="12">
        <v>2</v>
      </c>
      <c r="H46" s="12" t="s">
        <v>149</v>
      </c>
      <c r="I46" s="13">
        <v>1</v>
      </c>
      <c r="J46" s="14" t="s">
        <v>150</v>
      </c>
      <c r="K46" s="11">
        <v>100</v>
      </c>
      <c r="L46" s="11" t="s">
        <v>29</v>
      </c>
      <c r="M46" s="112">
        <v>43100</v>
      </c>
      <c r="N46" s="15"/>
      <c r="O46" s="15"/>
    </row>
    <row r="47" spans="1:15" s="16" customFormat="1" ht="222.75" customHeight="1" x14ac:dyDescent="0.3">
      <c r="A47" s="108">
        <v>37</v>
      </c>
      <c r="B47" s="10" t="s">
        <v>151</v>
      </c>
      <c r="C47" s="10">
        <v>118</v>
      </c>
      <c r="D47" s="11" t="s">
        <v>25</v>
      </c>
      <c r="E47" s="11">
        <v>49</v>
      </c>
      <c r="F47" s="12" t="s">
        <v>145</v>
      </c>
      <c r="G47" s="12">
        <v>3</v>
      </c>
      <c r="H47" s="12" t="s">
        <v>152</v>
      </c>
      <c r="I47" s="13">
        <v>1</v>
      </c>
      <c r="J47" s="14" t="s">
        <v>153</v>
      </c>
      <c r="K47" s="11">
        <v>100</v>
      </c>
      <c r="L47" s="11" t="s">
        <v>29</v>
      </c>
      <c r="M47" s="112">
        <v>43100</v>
      </c>
      <c r="N47" s="15"/>
      <c r="O47" s="15"/>
    </row>
    <row r="48" spans="1:15" s="16" customFormat="1" ht="195.75" customHeight="1" x14ac:dyDescent="0.3">
      <c r="A48" s="108">
        <v>38</v>
      </c>
      <c r="B48" s="10" t="s">
        <v>154</v>
      </c>
      <c r="C48" s="10">
        <v>118</v>
      </c>
      <c r="D48" s="11" t="s">
        <v>25</v>
      </c>
      <c r="E48" s="11">
        <v>49</v>
      </c>
      <c r="F48" s="12" t="s">
        <v>145</v>
      </c>
      <c r="G48" s="12">
        <v>4</v>
      </c>
      <c r="H48" s="12" t="s">
        <v>149</v>
      </c>
      <c r="I48" s="13">
        <v>1</v>
      </c>
      <c r="J48" s="14" t="s">
        <v>155</v>
      </c>
      <c r="K48" s="11">
        <v>100</v>
      </c>
      <c r="L48" s="11" t="s">
        <v>29</v>
      </c>
      <c r="M48" s="112">
        <v>43100</v>
      </c>
      <c r="N48" s="15"/>
      <c r="O48" s="15"/>
    </row>
    <row r="49" spans="1:15" s="16" customFormat="1" ht="204" customHeight="1" x14ac:dyDescent="0.3">
      <c r="A49" s="108">
        <v>39</v>
      </c>
      <c r="B49" s="10" t="s">
        <v>156</v>
      </c>
      <c r="C49" s="10">
        <v>118</v>
      </c>
      <c r="D49" s="11" t="s">
        <v>25</v>
      </c>
      <c r="E49" s="11">
        <v>49</v>
      </c>
      <c r="F49" s="12" t="s">
        <v>157</v>
      </c>
      <c r="G49" s="12">
        <v>1</v>
      </c>
      <c r="H49" s="12" t="s">
        <v>158</v>
      </c>
      <c r="I49" s="19">
        <v>1</v>
      </c>
      <c r="J49" s="20" t="s">
        <v>159</v>
      </c>
      <c r="K49" s="11">
        <v>25</v>
      </c>
      <c r="L49" s="11" t="s">
        <v>29</v>
      </c>
      <c r="M49" s="112">
        <v>43100</v>
      </c>
      <c r="N49" s="15"/>
      <c r="O49" s="15"/>
    </row>
    <row r="50" spans="1:15" s="16" customFormat="1" ht="253.5" customHeight="1" x14ac:dyDescent="0.3">
      <c r="A50" s="108">
        <v>40</v>
      </c>
      <c r="B50" s="10" t="s">
        <v>160</v>
      </c>
      <c r="C50" s="10">
        <v>118</v>
      </c>
      <c r="D50" s="11" t="s">
        <v>25</v>
      </c>
      <c r="E50" s="11">
        <v>49</v>
      </c>
      <c r="F50" s="12" t="s">
        <v>161</v>
      </c>
      <c r="G50" s="12">
        <v>1</v>
      </c>
      <c r="H50" s="12" t="s">
        <v>162</v>
      </c>
      <c r="I50" s="13">
        <v>0.1</v>
      </c>
      <c r="J50" s="20" t="s">
        <v>163</v>
      </c>
      <c r="K50" s="11">
        <v>10</v>
      </c>
      <c r="L50" s="11" t="s">
        <v>29</v>
      </c>
      <c r="M50" s="112">
        <v>43100</v>
      </c>
      <c r="N50" s="15"/>
      <c r="O50" s="15"/>
    </row>
    <row r="51" spans="1:15" s="16" customFormat="1" ht="406.5" customHeight="1" x14ac:dyDescent="0.3">
      <c r="A51" s="108">
        <v>41</v>
      </c>
      <c r="B51" s="10" t="s">
        <v>164</v>
      </c>
      <c r="C51" s="10">
        <v>118</v>
      </c>
      <c r="D51" s="11" t="s">
        <v>25</v>
      </c>
      <c r="E51" s="11">
        <v>49</v>
      </c>
      <c r="F51" s="12" t="s">
        <v>165</v>
      </c>
      <c r="G51" s="12">
        <v>1</v>
      </c>
      <c r="H51" s="12" t="s">
        <v>166</v>
      </c>
      <c r="I51" s="22">
        <v>0</v>
      </c>
      <c r="J51" s="14" t="s">
        <v>167</v>
      </c>
      <c r="K51" s="11">
        <v>0</v>
      </c>
      <c r="L51" s="11" t="s">
        <v>29</v>
      </c>
      <c r="M51" s="112">
        <v>43100</v>
      </c>
      <c r="N51" s="15"/>
      <c r="O51" s="15"/>
    </row>
    <row r="52" spans="1:15" s="16" customFormat="1" ht="207.75" customHeight="1" x14ac:dyDescent="0.3">
      <c r="A52" s="108">
        <v>42</v>
      </c>
      <c r="B52" s="10" t="s">
        <v>168</v>
      </c>
      <c r="C52" s="10">
        <v>118</v>
      </c>
      <c r="D52" s="11" t="s">
        <v>25</v>
      </c>
      <c r="E52" s="11">
        <v>49</v>
      </c>
      <c r="F52" s="12" t="s">
        <v>169</v>
      </c>
      <c r="G52" s="12">
        <v>1</v>
      </c>
      <c r="H52" s="12" t="s">
        <v>170</v>
      </c>
      <c r="I52" s="13">
        <v>1</v>
      </c>
      <c r="J52" s="113" t="s">
        <v>171</v>
      </c>
      <c r="K52" s="11">
        <v>100</v>
      </c>
      <c r="L52" s="11" t="s">
        <v>29</v>
      </c>
      <c r="M52" s="112">
        <v>43100</v>
      </c>
      <c r="N52" s="15"/>
      <c r="O52" s="15"/>
    </row>
    <row r="53" spans="1:15" s="16" customFormat="1" ht="183.75" customHeight="1" x14ac:dyDescent="0.3">
      <c r="A53" s="108">
        <v>43</v>
      </c>
      <c r="B53" s="10" t="s">
        <v>172</v>
      </c>
      <c r="C53" s="10">
        <v>118</v>
      </c>
      <c r="D53" s="11" t="s">
        <v>25</v>
      </c>
      <c r="E53" s="11">
        <v>49</v>
      </c>
      <c r="F53" s="12" t="s">
        <v>169</v>
      </c>
      <c r="G53" s="12">
        <v>2</v>
      </c>
      <c r="H53" s="12" t="s">
        <v>173</v>
      </c>
      <c r="I53" s="13">
        <v>0</v>
      </c>
      <c r="J53" s="105" t="s">
        <v>174</v>
      </c>
      <c r="K53" s="23">
        <v>0</v>
      </c>
      <c r="L53" s="11" t="s">
        <v>29</v>
      </c>
      <c r="M53" s="112">
        <v>43100</v>
      </c>
      <c r="N53" s="15"/>
      <c r="O53" s="15"/>
    </row>
    <row r="54" spans="1:15" s="16" customFormat="1" ht="169.5" customHeight="1" x14ac:dyDescent="0.3">
      <c r="A54" s="108">
        <v>44</v>
      </c>
      <c r="B54" s="10" t="s">
        <v>175</v>
      </c>
      <c r="C54" s="10">
        <v>118</v>
      </c>
      <c r="D54" s="11" t="s">
        <v>25</v>
      </c>
      <c r="E54" s="11">
        <v>49</v>
      </c>
      <c r="F54" s="12" t="s">
        <v>176</v>
      </c>
      <c r="G54" s="12">
        <v>1</v>
      </c>
      <c r="H54" s="12" t="s">
        <v>173</v>
      </c>
      <c r="I54" s="13">
        <v>0</v>
      </c>
      <c r="J54" s="105" t="s">
        <v>174</v>
      </c>
      <c r="K54" s="23">
        <v>0</v>
      </c>
      <c r="L54" s="11" t="s">
        <v>29</v>
      </c>
      <c r="M54" s="112">
        <v>43100</v>
      </c>
      <c r="N54" s="15"/>
      <c r="O54" s="15"/>
    </row>
    <row r="55" spans="1:15" s="16" customFormat="1" ht="351" customHeight="1" x14ac:dyDescent="0.3">
      <c r="A55" s="108">
        <v>45</v>
      </c>
      <c r="B55" s="10" t="s">
        <v>177</v>
      </c>
      <c r="C55" s="10">
        <v>118</v>
      </c>
      <c r="D55" s="11" t="s">
        <v>25</v>
      </c>
      <c r="E55" s="11">
        <v>49</v>
      </c>
      <c r="F55" s="12" t="s">
        <v>178</v>
      </c>
      <c r="G55" s="12">
        <v>1</v>
      </c>
      <c r="H55" s="12" t="s">
        <v>179</v>
      </c>
      <c r="I55" s="13">
        <v>0.5</v>
      </c>
      <c r="J55" s="105" t="s">
        <v>180</v>
      </c>
      <c r="K55" s="11">
        <v>50</v>
      </c>
      <c r="L55" s="11" t="s">
        <v>29</v>
      </c>
      <c r="M55" s="112">
        <v>43100</v>
      </c>
      <c r="N55" s="15"/>
      <c r="O55" s="15"/>
    </row>
    <row r="56" spans="1:15" s="16" customFormat="1" ht="122.25" customHeight="1" x14ac:dyDescent="0.3">
      <c r="A56" s="108">
        <v>46</v>
      </c>
      <c r="B56" s="10" t="s">
        <v>181</v>
      </c>
      <c r="C56" s="10">
        <v>118</v>
      </c>
      <c r="D56" s="11" t="s">
        <v>25</v>
      </c>
      <c r="E56" s="11">
        <v>49</v>
      </c>
      <c r="F56" s="12" t="s">
        <v>182</v>
      </c>
      <c r="G56" s="12">
        <v>1</v>
      </c>
      <c r="H56" s="12" t="s">
        <v>173</v>
      </c>
      <c r="I56" s="13">
        <v>0</v>
      </c>
      <c r="J56" s="105" t="s">
        <v>174</v>
      </c>
      <c r="K56" s="23">
        <v>0</v>
      </c>
      <c r="L56" s="11" t="s">
        <v>29</v>
      </c>
      <c r="M56" s="112">
        <v>43100</v>
      </c>
      <c r="N56" s="15"/>
      <c r="O56" s="15"/>
    </row>
    <row r="57" spans="1:15" s="16" customFormat="1" ht="372.75" customHeight="1" x14ac:dyDescent="0.3">
      <c r="A57" s="108">
        <v>47</v>
      </c>
      <c r="B57" s="10" t="s">
        <v>183</v>
      </c>
      <c r="C57" s="10">
        <v>118</v>
      </c>
      <c r="D57" s="11" t="s">
        <v>25</v>
      </c>
      <c r="E57" s="11">
        <v>49</v>
      </c>
      <c r="F57" s="12" t="s">
        <v>184</v>
      </c>
      <c r="G57" s="12">
        <v>1</v>
      </c>
      <c r="H57" s="12" t="s">
        <v>185</v>
      </c>
      <c r="I57" s="13">
        <v>1</v>
      </c>
      <c r="J57" s="14" t="s">
        <v>186</v>
      </c>
      <c r="K57" s="11">
        <v>100</v>
      </c>
      <c r="L57" s="11" t="s">
        <v>29</v>
      </c>
      <c r="M57" s="112">
        <v>43100</v>
      </c>
      <c r="N57" s="15"/>
      <c r="O57" s="15"/>
    </row>
    <row r="58" spans="1:15" s="16" customFormat="1" ht="300" customHeight="1" x14ac:dyDescent="0.3">
      <c r="A58" s="108">
        <v>48</v>
      </c>
      <c r="B58" s="10" t="s">
        <v>187</v>
      </c>
      <c r="C58" s="10">
        <v>118</v>
      </c>
      <c r="D58" s="11" t="s">
        <v>25</v>
      </c>
      <c r="E58" s="11">
        <v>49</v>
      </c>
      <c r="F58" s="12" t="s">
        <v>188</v>
      </c>
      <c r="G58" s="12">
        <v>1</v>
      </c>
      <c r="H58" s="12" t="s">
        <v>189</v>
      </c>
      <c r="I58" s="19">
        <v>1</v>
      </c>
      <c r="J58" s="113" t="s">
        <v>190</v>
      </c>
      <c r="K58" s="11">
        <v>100</v>
      </c>
      <c r="L58" s="11" t="s">
        <v>29</v>
      </c>
      <c r="M58" s="112">
        <v>43100</v>
      </c>
      <c r="N58" s="15"/>
      <c r="O58" s="15"/>
    </row>
    <row r="59" spans="1:15" s="16" customFormat="1" ht="163.5" customHeight="1" x14ac:dyDescent="0.3">
      <c r="A59" s="108">
        <v>49</v>
      </c>
      <c r="B59" s="10" t="s">
        <v>191</v>
      </c>
      <c r="C59" s="10">
        <v>118</v>
      </c>
      <c r="D59" s="11" t="s">
        <v>25</v>
      </c>
      <c r="E59" s="11">
        <v>49</v>
      </c>
      <c r="F59" s="12" t="s">
        <v>192</v>
      </c>
      <c r="G59" s="12">
        <v>1</v>
      </c>
      <c r="H59" s="12" t="s">
        <v>193</v>
      </c>
      <c r="I59" s="13">
        <v>1</v>
      </c>
      <c r="J59" s="14" t="s">
        <v>194</v>
      </c>
      <c r="K59" s="11">
        <v>100</v>
      </c>
      <c r="L59" s="11" t="s">
        <v>29</v>
      </c>
      <c r="M59" s="112">
        <v>43100</v>
      </c>
      <c r="N59" s="15"/>
      <c r="O59" s="15"/>
    </row>
    <row r="60" spans="1:15" s="16" customFormat="1" ht="320.25" customHeight="1" x14ac:dyDescent="0.3">
      <c r="A60" s="108">
        <v>50</v>
      </c>
      <c r="B60" s="10" t="s">
        <v>195</v>
      </c>
      <c r="C60" s="10">
        <v>118</v>
      </c>
      <c r="D60" s="11" t="s">
        <v>25</v>
      </c>
      <c r="E60" s="11">
        <v>49</v>
      </c>
      <c r="F60" s="12" t="s">
        <v>196</v>
      </c>
      <c r="G60" s="12">
        <v>1</v>
      </c>
      <c r="H60" s="12" t="s">
        <v>197</v>
      </c>
      <c r="I60" s="13">
        <v>0.75</v>
      </c>
      <c r="J60" s="113" t="s">
        <v>198</v>
      </c>
      <c r="K60" s="11">
        <v>75</v>
      </c>
      <c r="L60" s="11" t="s">
        <v>29</v>
      </c>
      <c r="M60" s="112">
        <v>43100</v>
      </c>
      <c r="N60" s="15"/>
      <c r="O60" s="15"/>
    </row>
    <row r="61" spans="1:15" s="16" customFormat="1" ht="207" customHeight="1" x14ac:dyDescent="0.3">
      <c r="A61" s="108">
        <v>51</v>
      </c>
      <c r="B61" s="10" t="s">
        <v>199</v>
      </c>
      <c r="C61" s="10">
        <v>118</v>
      </c>
      <c r="D61" s="11" t="s">
        <v>25</v>
      </c>
      <c r="E61" s="11">
        <v>49</v>
      </c>
      <c r="F61" s="12" t="s">
        <v>200</v>
      </c>
      <c r="G61" s="12">
        <v>1</v>
      </c>
      <c r="H61" s="12" t="s">
        <v>197</v>
      </c>
      <c r="I61" s="13">
        <v>1</v>
      </c>
      <c r="J61" s="14" t="s">
        <v>201</v>
      </c>
      <c r="K61" s="11">
        <v>100</v>
      </c>
      <c r="L61" s="11" t="s">
        <v>29</v>
      </c>
      <c r="M61" s="112">
        <v>43100</v>
      </c>
      <c r="N61" s="15"/>
      <c r="O61" s="15"/>
    </row>
    <row r="62" spans="1:15" s="16" customFormat="1" ht="409.5" customHeight="1" x14ac:dyDescent="0.3">
      <c r="A62" s="108">
        <v>52</v>
      </c>
      <c r="B62" s="10" t="s">
        <v>202</v>
      </c>
      <c r="C62" s="10">
        <v>118</v>
      </c>
      <c r="D62" s="11" t="s">
        <v>25</v>
      </c>
      <c r="E62" s="11">
        <v>49</v>
      </c>
      <c r="F62" s="12" t="s">
        <v>200</v>
      </c>
      <c r="G62" s="12">
        <v>2</v>
      </c>
      <c r="H62" s="12" t="s">
        <v>203</v>
      </c>
      <c r="I62" s="13">
        <v>0.45</v>
      </c>
      <c r="J62" s="105" t="s">
        <v>204</v>
      </c>
      <c r="K62" s="11">
        <v>45</v>
      </c>
      <c r="L62" s="11" t="s">
        <v>29</v>
      </c>
      <c r="M62" s="112">
        <v>43100</v>
      </c>
      <c r="N62" s="15"/>
      <c r="O62" s="15"/>
    </row>
    <row r="63" spans="1:15" s="16" customFormat="1" ht="279" customHeight="1" x14ac:dyDescent="0.3">
      <c r="A63" s="108">
        <v>53</v>
      </c>
      <c r="B63" s="10" t="s">
        <v>205</v>
      </c>
      <c r="C63" s="10">
        <v>118</v>
      </c>
      <c r="D63" s="11" t="s">
        <v>25</v>
      </c>
      <c r="E63" s="11">
        <v>49</v>
      </c>
      <c r="F63" s="12" t="s">
        <v>206</v>
      </c>
      <c r="G63" s="12">
        <v>1</v>
      </c>
      <c r="H63" s="12" t="s">
        <v>197</v>
      </c>
      <c r="I63" s="13">
        <v>1</v>
      </c>
      <c r="J63" s="14" t="s">
        <v>207</v>
      </c>
      <c r="K63" s="11">
        <v>100</v>
      </c>
      <c r="L63" s="11" t="s">
        <v>29</v>
      </c>
      <c r="M63" s="112">
        <v>43100</v>
      </c>
      <c r="N63" s="15"/>
      <c r="O63" s="15"/>
    </row>
    <row r="64" spans="1:15" s="16" customFormat="1" ht="343.5" customHeight="1" x14ac:dyDescent="0.3">
      <c r="A64" s="108">
        <v>54</v>
      </c>
      <c r="B64" s="10" t="s">
        <v>208</v>
      </c>
      <c r="C64" s="10">
        <v>118</v>
      </c>
      <c r="D64" s="11" t="s">
        <v>25</v>
      </c>
      <c r="E64" s="11">
        <v>49</v>
      </c>
      <c r="F64" s="12" t="s">
        <v>209</v>
      </c>
      <c r="G64" s="12">
        <v>1</v>
      </c>
      <c r="H64" s="12" t="s">
        <v>210</v>
      </c>
      <c r="I64" s="13">
        <v>0.45</v>
      </c>
      <c r="J64" s="113" t="s">
        <v>211</v>
      </c>
      <c r="K64" s="11">
        <v>45</v>
      </c>
      <c r="L64" s="11" t="s">
        <v>29</v>
      </c>
      <c r="M64" s="112">
        <v>43100</v>
      </c>
      <c r="N64" s="15"/>
      <c r="O64" s="15"/>
    </row>
    <row r="65" spans="1:15" s="16" customFormat="1" ht="224.25" customHeight="1" x14ac:dyDescent="0.3">
      <c r="A65" s="108">
        <v>55</v>
      </c>
      <c r="B65" s="10" t="s">
        <v>212</v>
      </c>
      <c r="C65" s="10">
        <v>118</v>
      </c>
      <c r="D65" s="11" t="s">
        <v>25</v>
      </c>
      <c r="E65" s="11">
        <v>49</v>
      </c>
      <c r="F65" s="12" t="s">
        <v>213</v>
      </c>
      <c r="G65" s="12">
        <v>1</v>
      </c>
      <c r="H65" s="12" t="s">
        <v>214</v>
      </c>
      <c r="I65" s="13">
        <v>0</v>
      </c>
      <c r="J65" s="14" t="s">
        <v>215</v>
      </c>
      <c r="K65" s="11">
        <v>0</v>
      </c>
      <c r="L65" s="11" t="s">
        <v>29</v>
      </c>
      <c r="M65" s="112">
        <v>43100</v>
      </c>
      <c r="N65" s="15"/>
      <c r="O65" s="15"/>
    </row>
    <row r="66" spans="1:15" s="16" customFormat="1" ht="222.75" customHeight="1" x14ac:dyDescent="0.3">
      <c r="A66" s="108">
        <v>56</v>
      </c>
      <c r="B66" s="10" t="s">
        <v>216</v>
      </c>
      <c r="C66" s="10">
        <v>118</v>
      </c>
      <c r="D66" s="11" t="s">
        <v>25</v>
      </c>
      <c r="E66" s="11">
        <v>49</v>
      </c>
      <c r="F66" s="12" t="s">
        <v>217</v>
      </c>
      <c r="G66" s="12">
        <v>1</v>
      </c>
      <c r="H66" s="12" t="s">
        <v>117</v>
      </c>
      <c r="I66" s="13">
        <v>0</v>
      </c>
      <c r="J66" s="24" t="s">
        <v>118</v>
      </c>
      <c r="K66" s="23">
        <v>0</v>
      </c>
      <c r="L66" s="11" t="s">
        <v>29</v>
      </c>
      <c r="M66" s="112">
        <v>43100</v>
      </c>
      <c r="N66" s="15"/>
      <c r="O66" s="15"/>
    </row>
    <row r="67" spans="1:15" s="16" customFormat="1" ht="306" customHeight="1" x14ac:dyDescent="0.3">
      <c r="A67" s="108">
        <v>57</v>
      </c>
      <c r="B67" s="10" t="s">
        <v>218</v>
      </c>
      <c r="C67" s="10">
        <v>118</v>
      </c>
      <c r="D67" s="11" t="s">
        <v>25</v>
      </c>
      <c r="E67" s="11">
        <v>49</v>
      </c>
      <c r="F67" s="12" t="s">
        <v>219</v>
      </c>
      <c r="G67" s="12">
        <v>1</v>
      </c>
      <c r="H67" s="12" t="s">
        <v>197</v>
      </c>
      <c r="I67" s="13">
        <v>0</v>
      </c>
      <c r="J67" s="113" t="s">
        <v>220</v>
      </c>
      <c r="K67" s="11">
        <v>0</v>
      </c>
      <c r="L67" s="11" t="s">
        <v>29</v>
      </c>
      <c r="M67" s="112">
        <v>43100</v>
      </c>
      <c r="N67" s="15"/>
      <c r="O67" s="15"/>
    </row>
    <row r="68" spans="1:15" s="16" customFormat="1" ht="409.5" customHeight="1" x14ac:dyDescent="0.3">
      <c r="A68" s="108">
        <v>58</v>
      </c>
      <c r="B68" s="10" t="s">
        <v>221</v>
      </c>
      <c r="C68" s="10">
        <v>118</v>
      </c>
      <c r="D68" s="11" t="s">
        <v>25</v>
      </c>
      <c r="E68" s="11">
        <v>49</v>
      </c>
      <c r="F68" s="12" t="s">
        <v>222</v>
      </c>
      <c r="G68" s="12">
        <v>1</v>
      </c>
      <c r="H68" s="12" t="s">
        <v>203</v>
      </c>
      <c r="I68" s="13">
        <v>0.45</v>
      </c>
      <c r="J68" s="105" t="s">
        <v>204</v>
      </c>
      <c r="K68" s="11">
        <v>45</v>
      </c>
      <c r="L68" s="11" t="s">
        <v>29</v>
      </c>
      <c r="M68" s="112">
        <v>43100</v>
      </c>
      <c r="N68" s="15"/>
      <c r="O68" s="15"/>
    </row>
    <row r="69" spans="1:15" s="16" customFormat="1" ht="384" customHeight="1" x14ac:dyDescent="0.3">
      <c r="A69" s="108">
        <v>59</v>
      </c>
      <c r="B69" s="10" t="s">
        <v>223</v>
      </c>
      <c r="C69" s="10">
        <v>118</v>
      </c>
      <c r="D69" s="11" t="s">
        <v>25</v>
      </c>
      <c r="E69" s="11">
        <v>49</v>
      </c>
      <c r="F69" s="12" t="s">
        <v>224</v>
      </c>
      <c r="G69" s="12">
        <v>1</v>
      </c>
      <c r="H69" s="12" t="s">
        <v>225</v>
      </c>
      <c r="I69" s="13">
        <v>0.45</v>
      </c>
      <c r="J69" s="105" t="s">
        <v>226</v>
      </c>
      <c r="K69" s="11">
        <v>45</v>
      </c>
      <c r="L69" s="11" t="s">
        <v>29</v>
      </c>
      <c r="M69" s="112">
        <v>43100</v>
      </c>
      <c r="N69" s="15"/>
      <c r="O69" s="15"/>
    </row>
    <row r="70" spans="1:15" s="16" customFormat="1" ht="240.75" customHeight="1" x14ac:dyDescent="0.3">
      <c r="A70" s="108">
        <v>60</v>
      </c>
      <c r="B70" s="10" t="s">
        <v>227</v>
      </c>
      <c r="C70" s="10">
        <v>118</v>
      </c>
      <c r="D70" s="11" t="s">
        <v>25</v>
      </c>
      <c r="E70" s="11">
        <v>49</v>
      </c>
      <c r="F70" s="12" t="s">
        <v>228</v>
      </c>
      <c r="G70" s="12">
        <v>1</v>
      </c>
      <c r="H70" s="12" t="s">
        <v>229</v>
      </c>
      <c r="I70" s="13">
        <v>0</v>
      </c>
      <c r="J70" s="14" t="s">
        <v>230</v>
      </c>
      <c r="K70" s="11">
        <v>0</v>
      </c>
      <c r="L70" s="11" t="s">
        <v>29</v>
      </c>
      <c r="M70" s="112">
        <v>43100</v>
      </c>
      <c r="N70" s="15"/>
      <c r="O70" s="15"/>
    </row>
    <row r="71" spans="1:15" s="16" customFormat="1" ht="201" customHeight="1" x14ac:dyDescent="0.3">
      <c r="A71" s="108">
        <v>61</v>
      </c>
      <c r="B71" s="10" t="s">
        <v>231</v>
      </c>
      <c r="C71" s="10">
        <v>118</v>
      </c>
      <c r="D71" s="11" t="s">
        <v>25</v>
      </c>
      <c r="E71" s="11">
        <v>49</v>
      </c>
      <c r="F71" s="12" t="s">
        <v>232</v>
      </c>
      <c r="G71" s="12">
        <v>1</v>
      </c>
      <c r="H71" s="12">
        <v>1</v>
      </c>
      <c r="I71" s="13">
        <v>0.2</v>
      </c>
      <c r="J71" s="14" t="s">
        <v>233</v>
      </c>
      <c r="K71" s="11">
        <v>20</v>
      </c>
      <c r="L71" s="11" t="s">
        <v>29</v>
      </c>
      <c r="M71" s="112">
        <v>43100</v>
      </c>
      <c r="N71" s="15"/>
      <c r="O71" s="15"/>
    </row>
    <row r="72" spans="1:15" s="16" customFormat="1" ht="195.75" customHeight="1" x14ac:dyDescent="0.3">
      <c r="A72" s="108">
        <v>62</v>
      </c>
      <c r="B72" s="10" t="s">
        <v>234</v>
      </c>
      <c r="C72" s="10">
        <v>118</v>
      </c>
      <c r="D72" s="11" t="s">
        <v>25</v>
      </c>
      <c r="E72" s="11">
        <v>49</v>
      </c>
      <c r="F72" s="12" t="s">
        <v>232</v>
      </c>
      <c r="G72" s="12">
        <v>2</v>
      </c>
      <c r="H72" s="12" t="s">
        <v>235</v>
      </c>
      <c r="I72" s="13">
        <v>0.2</v>
      </c>
      <c r="J72" s="14" t="s">
        <v>236</v>
      </c>
      <c r="K72" s="11">
        <v>20</v>
      </c>
      <c r="L72" s="11" t="s">
        <v>29</v>
      </c>
      <c r="M72" s="112">
        <v>43100</v>
      </c>
      <c r="N72" s="15"/>
      <c r="O72" s="15"/>
    </row>
    <row r="73" spans="1:15" s="16" customFormat="1" ht="409.5" customHeight="1" x14ac:dyDescent="0.3">
      <c r="A73" s="108">
        <v>63</v>
      </c>
      <c r="B73" s="10" t="s">
        <v>237</v>
      </c>
      <c r="C73" s="10">
        <v>118</v>
      </c>
      <c r="D73" s="11" t="s">
        <v>25</v>
      </c>
      <c r="E73" s="23">
        <v>66</v>
      </c>
      <c r="F73" s="27" t="s">
        <v>238</v>
      </c>
      <c r="G73" s="27">
        <v>1</v>
      </c>
      <c r="H73" s="12" t="s">
        <v>239</v>
      </c>
      <c r="I73" s="28">
        <v>0.8</v>
      </c>
      <c r="J73" s="29" t="s">
        <v>240</v>
      </c>
      <c r="K73" s="30">
        <v>80</v>
      </c>
      <c r="L73" s="11" t="s">
        <v>29</v>
      </c>
      <c r="M73" s="112">
        <v>43100</v>
      </c>
      <c r="N73" s="15"/>
      <c r="O73" s="15"/>
    </row>
    <row r="74" spans="1:15" s="16" customFormat="1" ht="300.75" customHeight="1" x14ac:dyDescent="0.3">
      <c r="A74" s="108">
        <v>64</v>
      </c>
      <c r="B74" s="10" t="s">
        <v>241</v>
      </c>
      <c r="C74" s="10">
        <v>118</v>
      </c>
      <c r="D74" s="11" t="s">
        <v>25</v>
      </c>
      <c r="E74" s="23">
        <v>66</v>
      </c>
      <c r="F74" s="27" t="s">
        <v>238</v>
      </c>
      <c r="G74" s="27">
        <v>2</v>
      </c>
      <c r="H74" s="12" t="s">
        <v>242</v>
      </c>
      <c r="I74" s="31">
        <v>2</v>
      </c>
      <c r="J74" s="29" t="s">
        <v>243</v>
      </c>
      <c r="K74" s="30">
        <v>100</v>
      </c>
      <c r="L74" s="11" t="s">
        <v>29</v>
      </c>
      <c r="M74" s="112">
        <v>43100</v>
      </c>
      <c r="N74" s="15"/>
      <c r="O74" s="15"/>
    </row>
    <row r="75" spans="1:15" s="16" customFormat="1" ht="123.75" customHeight="1" x14ac:dyDescent="0.3">
      <c r="A75" s="108">
        <v>65</v>
      </c>
      <c r="B75" s="10" t="s">
        <v>244</v>
      </c>
      <c r="C75" s="10">
        <v>118</v>
      </c>
      <c r="D75" s="27">
        <v>2013</v>
      </c>
      <c r="E75" s="23">
        <v>801</v>
      </c>
      <c r="F75" s="27" t="s">
        <v>245</v>
      </c>
      <c r="G75" s="27">
        <v>1</v>
      </c>
      <c r="H75" s="12" t="s">
        <v>246</v>
      </c>
      <c r="I75" s="32">
        <v>1</v>
      </c>
      <c r="J75" s="33" t="s">
        <v>247</v>
      </c>
      <c r="K75" s="30">
        <v>100</v>
      </c>
      <c r="L75" s="11" t="s">
        <v>29</v>
      </c>
      <c r="M75" s="112">
        <v>43100</v>
      </c>
      <c r="N75" s="15"/>
      <c r="O75" s="15"/>
    </row>
    <row r="76" spans="1:15" s="16" customFormat="1" ht="93.75" x14ac:dyDescent="0.3">
      <c r="A76" s="108">
        <v>66</v>
      </c>
      <c r="B76" s="10" t="s">
        <v>248</v>
      </c>
      <c r="C76" s="10">
        <v>118</v>
      </c>
      <c r="D76" s="27">
        <v>2013</v>
      </c>
      <c r="E76" s="23">
        <v>801</v>
      </c>
      <c r="F76" s="27" t="s">
        <v>249</v>
      </c>
      <c r="G76" s="27">
        <v>1</v>
      </c>
      <c r="H76" s="12" t="s">
        <v>250</v>
      </c>
      <c r="I76" s="28">
        <v>1</v>
      </c>
      <c r="J76" s="29" t="s">
        <v>251</v>
      </c>
      <c r="K76" s="30">
        <v>100</v>
      </c>
      <c r="L76" s="11" t="s">
        <v>29</v>
      </c>
      <c r="M76" s="112">
        <v>43100</v>
      </c>
      <c r="N76" s="15"/>
      <c r="O76" s="15"/>
    </row>
    <row r="77" spans="1:15" s="16" customFormat="1" ht="289.5" customHeight="1" x14ac:dyDescent="0.3">
      <c r="A77" s="108">
        <v>67</v>
      </c>
      <c r="B77" s="10" t="s">
        <v>252</v>
      </c>
      <c r="C77" s="10">
        <v>118</v>
      </c>
      <c r="D77" s="11" t="s">
        <v>25</v>
      </c>
      <c r="E77" s="23">
        <v>66</v>
      </c>
      <c r="F77" s="27" t="s">
        <v>253</v>
      </c>
      <c r="G77" s="27">
        <v>1</v>
      </c>
      <c r="H77" s="12" t="s">
        <v>254</v>
      </c>
      <c r="I77" s="31">
        <v>7</v>
      </c>
      <c r="J77" s="34" t="s">
        <v>255</v>
      </c>
      <c r="K77" s="30">
        <v>100</v>
      </c>
      <c r="L77" s="11" t="s">
        <v>29</v>
      </c>
      <c r="M77" s="112">
        <v>43100</v>
      </c>
      <c r="N77" s="15"/>
      <c r="O77" s="15"/>
    </row>
    <row r="78" spans="1:15" s="16" customFormat="1" ht="409.6" customHeight="1" x14ac:dyDescent="0.3">
      <c r="A78" s="108">
        <v>68</v>
      </c>
      <c r="B78" s="10" t="s">
        <v>256</v>
      </c>
      <c r="C78" s="10">
        <v>118</v>
      </c>
      <c r="D78" s="11" t="s">
        <v>25</v>
      </c>
      <c r="E78" s="23">
        <v>66</v>
      </c>
      <c r="F78" s="27" t="s">
        <v>257</v>
      </c>
      <c r="G78" s="27">
        <v>1</v>
      </c>
      <c r="H78" s="12" t="s">
        <v>258</v>
      </c>
      <c r="I78" s="13">
        <v>0.56000000000000005</v>
      </c>
      <c r="J78" s="34" t="s">
        <v>259</v>
      </c>
      <c r="K78" s="30">
        <v>56</v>
      </c>
      <c r="L78" s="11" t="s">
        <v>29</v>
      </c>
      <c r="M78" s="112">
        <v>43100</v>
      </c>
      <c r="N78" s="15"/>
      <c r="O78" s="15"/>
    </row>
    <row r="79" spans="1:15" s="16" customFormat="1" ht="252.75" customHeight="1" x14ac:dyDescent="0.3">
      <c r="A79" s="108">
        <v>69</v>
      </c>
      <c r="B79" s="10" t="s">
        <v>260</v>
      </c>
      <c r="C79" s="10">
        <v>118</v>
      </c>
      <c r="D79" s="27">
        <v>2013</v>
      </c>
      <c r="E79" s="23">
        <v>801</v>
      </c>
      <c r="F79" s="27" t="s">
        <v>261</v>
      </c>
      <c r="G79" s="27">
        <v>1</v>
      </c>
      <c r="H79" s="29" t="s">
        <v>262</v>
      </c>
      <c r="I79" s="28">
        <v>1</v>
      </c>
      <c r="J79" s="29" t="s">
        <v>263</v>
      </c>
      <c r="K79" s="30">
        <v>100</v>
      </c>
      <c r="L79" s="11" t="s">
        <v>29</v>
      </c>
      <c r="M79" s="112">
        <v>43100</v>
      </c>
      <c r="N79" s="15"/>
      <c r="O79" s="15"/>
    </row>
    <row r="80" spans="1:15" s="16" customFormat="1" ht="267" customHeight="1" x14ac:dyDescent="0.3">
      <c r="A80" s="108">
        <v>70</v>
      </c>
      <c r="B80" s="10" t="s">
        <v>264</v>
      </c>
      <c r="C80" s="23">
        <v>118</v>
      </c>
      <c r="D80" s="27">
        <v>2013</v>
      </c>
      <c r="E80" s="23">
        <v>801</v>
      </c>
      <c r="F80" s="27" t="s">
        <v>261</v>
      </c>
      <c r="G80" s="27">
        <v>3</v>
      </c>
      <c r="H80" s="29" t="s">
        <v>262</v>
      </c>
      <c r="I80" s="28">
        <v>1</v>
      </c>
      <c r="J80" s="29" t="s">
        <v>265</v>
      </c>
      <c r="K80" s="30">
        <v>100</v>
      </c>
      <c r="L80" s="11" t="s">
        <v>29</v>
      </c>
      <c r="M80" s="112">
        <v>43100</v>
      </c>
      <c r="N80" s="15"/>
      <c r="O80" s="15"/>
    </row>
    <row r="81" spans="1:15" s="16" customFormat="1" ht="392.25" customHeight="1" x14ac:dyDescent="0.3">
      <c r="A81" s="108">
        <v>71</v>
      </c>
      <c r="B81" s="10" t="s">
        <v>266</v>
      </c>
      <c r="C81" s="10">
        <v>118</v>
      </c>
      <c r="D81" s="11" t="s">
        <v>25</v>
      </c>
      <c r="E81" s="23">
        <v>66</v>
      </c>
      <c r="F81" s="27" t="s">
        <v>267</v>
      </c>
      <c r="G81" s="27">
        <v>1</v>
      </c>
      <c r="H81" s="12" t="s">
        <v>268</v>
      </c>
      <c r="I81" s="13">
        <v>1</v>
      </c>
      <c r="J81" s="35" t="s">
        <v>269</v>
      </c>
      <c r="K81" s="30">
        <v>100</v>
      </c>
      <c r="L81" s="11" t="s">
        <v>29</v>
      </c>
      <c r="M81" s="112">
        <v>43100</v>
      </c>
      <c r="N81" s="15"/>
      <c r="O81" s="15"/>
    </row>
    <row r="82" spans="1:15" s="16" customFormat="1" ht="409.5" customHeight="1" x14ac:dyDescent="0.3">
      <c r="A82" s="108">
        <v>72</v>
      </c>
      <c r="B82" s="10" t="s">
        <v>270</v>
      </c>
      <c r="C82" s="10">
        <v>118</v>
      </c>
      <c r="D82" s="11" t="s">
        <v>25</v>
      </c>
      <c r="E82" s="23">
        <v>66</v>
      </c>
      <c r="F82" s="27" t="s">
        <v>62</v>
      </c>
      <c r="G82" s="27">
        <v>1</v>
      </c>
      <c r="H82" s="12" t="s">
        <v>271</v>
      </c>
      <c r="I82" s="31">
        <v>6</v>
      </c>
      <c r="J82" s="29" t="s">
        <v>272</v>
      </c>
      <c r="K82" s="30">
        <v>100</v>
      </c>
      <c r="L82" s="11" t="s">
        <v>29</v>
      </c>
      <c r="M82" s="112">
        <v>43100</v>
      </c>
      <c r="N82" s="15"/>
      <c r="O82" s="15"/>
    </row>
    <row r="83" spans="1:15" s="16" customFormat="1" ht="307.5" customHeight="1" x14ac:dyDescent="0.3">
      <c r="A83" s="108">
        <v>73</v>
      </c>
      <c r="B83" s="10" t="s">
        <v>273</v>
      </c>
      <c r="C83" s="10">
        <v>118</v>
      </c>
      <c r="D83" s="11" t="s">
        <v>25</v>
      </c>
      <c r="E83" s="23">
        <v>66</v>
      </c>
      <c r="F83" s="27" t="s">
        <v>62</v>
      </c>
      <c r="G83" s="27">
        <v>2</v>
      </c>
      <c r="H83" s="12" t="s">
        <v>274</v>
      </c>
      <c r="I83" s="31">
        <v>4</v>
      </c>
      <c r="J83" s="29" t="s">
        <v>275</v>
      </c>
      <c r="K83" s="30">
        <v>100</v>
      </c>
      <c r="L83" s="11" t="s">
        <v>29</v>
      </c>
      <c r="M83" s="112">
        <v>43100</v>
      </c>
      <c r="N83" s="15"/>
      <c r="O83" s="15"/>
    </row>
    <row r="84" spans="1:15" s="16" customFormat="1" ht="385.5" customHeight="1" x14ac:dyDescent="0.3">
      <c r="A84" s="108">
        <v>74</v>
      </c>
      <c r="B84" s="10" t="s">
        <v>276</v>
      </c>
      <c r="C84" s="10">
        <v>118</v>
      </c>
      <c r="D84" s="11" t="s">
        <v>25</v>
      </c>
      <c r="E84" s="23">
        <v>66</v>
      </c>
      <c r="F84" s="27" t="s">
        <v>66</v>
      </c>
      <c r="G84" s="27">
        <v>2</v>
      </c>
      <c r="H84" s="12" t="s">
        <v>277</v>
      </c>
      <c r="I84" s="31">
        <v>6</v>
      </c>
      <c r="J84" s="29" t="s">
        <v>278</v>
      </c>
      <c r="K84" s="30">
        <v>100</v>
      </c>
      <c r="L84" s="11" t="s">
        <v>29</v>
      </c>
      <c r="M84" s="112">
        <v>43100</v>
      </c>
      <c r="N84" s="15"/>
      <c r="O84" s="15"/>
    </row>
    <row r="85" spans="1:15" s="16" customFormat="1" ht="303.75" customHeight="1" x14ac:dyDescent="0.3">
      <c r="A85" s="108">
        <v>75</v>
      </c>
      <c r="B85" s="10" t="s">
        <v>279</v>
      </c>
      <c r="C85" s="10">
        <v>118</v>
      </c>
      <c r="D85" s="11" t="s">
        <v>25</v>
      </c>
      <c r="E85" s="23">
        <v>66</v>
      </c>
      <c r="F85" s="27" t="s">
        <v>280</v>
      </c>
      <c r="G85" s="27">
        <v>3</v>
      </c>
      <c r="H85" s="12" t="s">
        <v>281</v>
      </c>
      <c r="I85" s="31">
        <v>4</v>
      </c>
      <c r="J85" s="29" t="s">
        <v>282</v>
      </c>
      <c r="K85" s="30">
        <v>100</v>
      </c>
      <c r="L85" s="11" t="s">
        <v>29</v>
      </c>
      <c r="M85" s="112">
        <v>43100</v>
      </c>
      <c r="N85" s="15"/>
      <c r="O85" s="15"/>
    </row>
    <row r="86" spans="1:15" s="16" customFormat="1" ht="297.75" customHeight="1" x14ac:dyDescent="0.3">
      <c r="A86" s="108">
        <v>76</v>
      </c>
      <c r="B86" s="10" t="s">
        <v>283</v>
      </c>
      <c r="C86" s="10">
        <v>118</v>
      </c>
      <c r="D86" s="11" t="s">
        <v>25</v>
      </c>
      <c r="E86" s="23">
        <v>66</v>
      </c>
      <c r="F86" s="27" t="s">
        <v>70</v>
      </c>
      <c r="G86" s="27">
        <v>1</v>
      </c>
      <c r="H86" s="12" t="s">
        <v>284</v>
      </c>
      <c r="I86" s="31">
        <v>6</v>
      </c>
      <c r="J86" s="34" t="s">
        <v>285</v>
      </c>
      <c r="K86" s="30">
        <v>100</v>
      </c>
      <c r="L86" s="11" t="s">
        <v>29</v>
      </c>
      <c r="M86" s="112">
        <v>43100</v>
      </c>
      <c r="N86" s="15"/>
      <c r="O86" s="15"/>
    </row>
    <row r="87" spans="1:15" s="16" customFormat="1" ht="390" customHeight="1" x14ac:dyDescent="0.3">
      <c r="A87" s="108">
        <v>77</v>
      </c>
      <c r="B87" s="10" t="s">
        <v>286</v>
      </c>
      <c r="C87" s="10">
        <v>118</v>
      </c>
      <c r="D87" s="11" t="s">
        <v>25</v>
      </c>
      <c r="E87" s="23">
        <v>66</v>
      </c>
      <c r="F87" s="27" t="s">
        <v>70</v>
      </c>
      <c r="G87" s="27">
        <v>2</v>
      </c>
      <c r="H87" s="12" t="s">
        <v>287</v>
      </c>
      <c r="I87" s="31">
        <v>4</v>
      </c>
      <c r="J87" s="34" t="s">
        <v>288</v>
      </c>
      <c r="K87" s="30">
        <v>100</v>
      </c>
      <c r="L87" s="11" t="s">
        <v>29</v>
      </c>
      <c r="M87" s="112">
        <v>43100</v>
      </c>
      <c r="N87" s="15"/>
      <c r="O87" s="15"/>
    </row>
    <row r="88" spans="1:15" s="16" customFormat="1" ht="309" customHeight="1" x14ac:dyDescent="0.3">
      <c r="A88" s="108">
        <v>78</v>
      </c>
      <c r="B88" s="10" t="s">
        <v>289</v>
      </c>
      <c r="C88" s="10">
        <v>118</v>
      </c>
      <c r="D88" s="11" t="s">
        <v>25</v>
      </c>
      <c r="E88" s="23">
        <v>66</v>
      </c>
      <c r="F88" s="27" t="s">
        <v>290</v>
      </c>
      <c r="G88" s="27">
        <v>1</v>
      </c>
      <c r="H88" s="12" t="s">
        <v>291</v>
      </c>
      <c r="I88" s="13">
        <v>1</v>
      </c>
      <c r="J88" s="36" t="s">
        <v>292</v>
      </c>
      <c r="K88" s="30">
        <v>100</v>
      </c>
      <c r="L88" s="11" t="s">
        <v>29</v>
      </c>
      <c r="M88" s="112">
        <v>43100</v>
      </c>
      <c r="N88" s="15"/>
      <c r="O88" s="15"/>
    </row>
    <row r="89" spans="1:15" s="16" customFormat="1" ht="405.75" customHeight="1" x14ac:dyDescent="0.3">
      <c r="A89" s="108">
        <v>79</v>
      </c>
      <c r="B89" s="10" t="s">
        <v>293</v>
      </c>
      <c r="C89" s="10">
        <v>118</v>
      </c>
      <c r="D89" s="11" t="s">
        <v>25</v>
      </c>
      <c r="E89" s="23">
        <v>66</v>
      </c>
      <c r="F89" s="27" t="s">
        <v>294</v>
      </c>
      <c r="G89" s="27">
        <v>1</v>
      </c>
      <c r="H89" s="12" t="s">
        <v>295</v>
      </c>
      <c r="I89" s="37">
        <v>1</v>
      </c>
      <c r="J89" s="34" t="s">
        <v>296</v>
      </c>
      <c r="K89" s="30">
        <v>100</v>
      </c>
      <c r="L89" s="11" t="s">
        <v>29</v>
      </c>
      <c r="M89" s="112">
        <v>43100</v>
      </c>
      <c r="N89" s="15"/>
      <c r="O89" s="15"/>
    </row>
    <row r="90" spans="1:15" s="16" customFormat="1" ht="368.25" customHeight="1" x14ac:dyDescent="0.3">
      <c r="A90" s="108">
        <v>80</v>
      </c>
      <c r="B90" s="10" t="s">
        <v>297</v>
      </c>
      <c r="C90" s="10">
        <v>118</v>
      </c>
      <c r="D90" s="11" t="s">
        <v>25</v>
      </c>
      <c r="E90" s="23">
        <v>66</v>
      </c>
      <c r="F90" s="27" t="s">
        <v>298</v>
      </c>
      <c r="G90" s="27">
        <v>1</v>
      </c>
      <c r="H90" s="12" t="s">
        <v>299</v>
      </c>
      <c r="I90" s="13">
        <v>1</v>
      </c>
      <c r="J90" s="34" t="s">
        <v>300</v>
      </c>
      <c r="K90" s="30">
        <v>100</v>
      </c>
      <c r="L90" s="11" t="s">
        <v>29</v>
      </c>
      <c r="M90" s="112">
        <v>43100</v>
      </c>
      <c r="N90" s="15"/>
      <c r="O90" s="15"/>
    </row>
    <row r="91" spans="1:15" s="16" customFormat="1" ht="348" customHeight="1" x14ac:dyDescent="0.3">
      <c r="A91" s="108">
        <v>81</v>
      </c>
      <c r="B91" s="10" t="s">
        <v>301</v>
      </c>
      <c r="C91" s="10">
        <v>118</v>
      </c>
      <c r="D91" s="11" t="s">
        <v>25</v>
      </c>
      <c r="E91" s="23">
        <v>66</v>
      </c>
      <c r="F91" s="27" t="s">
        <v>302</v>
      </c>
      <c r="G91" s="27">
        <v>1</v>
      </c>
      <c r="H91" s="12" t="s">
        <v>299</v>
      </c>
      <c r="I91" s="13">
        <v>1</v>
      </c>
      <c r="J91" s="34" t="s">
        <v>300</v>
      </c>
      <c r="K91" s="30">
        <v>100</v>
      </c>
      <c r="L91" s="11" t="s">
        <v>29</v>
      </c>
      <c r="M91" s="112">
        <v>43100</v>
      </c>
      <c r="N91" s="15"/>
      <c r="O91" s="15"/>
    </row>
    <row r="92" spans="1:15" s="16" customFormat="1" ht="360.75" customHeight="1" x14ac:dyDescent="0.3">
      <c r="A92" s="108">
        <v>82</v>
      </c>
      <c r="B92" s="10" t="s">
        <v>303</v>
      </c>
      <c r="C92" s="10">
        <v>118</v>
      </c>
      <c r="D92" s="11" t="s">
        <v>25</v>
      </c>
      <c r="E92" s="23">
        <v>66</v>
      </c>
      <c r="F92" s="27" t="s">
        <v>304</v>
      </c>
      <c r="G92" s="27">
        <v>1</v>
      </c>
      <c r="H92" s="12" t="s">
        <v>305</v>
      </c>
      <c r="I92" s="31">
        <v>1</v>
      </c>
      <c r="J92" s="35" t="s">
        <v>306</v>
      </c>
      <c r="K92" s="30">
        <v>100</v>
      </c>
      <c r="L92" s="11" t="s">
        <v>29</v>
      </c>
      <c r="M92" s="112">
        <v>43100</v>
      </c>
      <c r="N92" s="15"/>
      <c r="O92" s="15"/>
    </row>
    <row r="93" spans="1:15" s="16" customFormat="1" ht="265.5" customHeight="1" x14ac:dyDescent="0.3">
      <c r="A93" s="108">
        <v>83</v>
      </c>
      <c r="B93" s="10" t="s">
        <v>307</v>
      </c>
      <c r="C93" s="10">
        <v>118</v>
      </c>
      <c r="D93" s="11" t="s">
        <v>25</v>
      </c>
      <c r="E93" s="23">
        <v>66</v>
      </c>
      <c r="F93" s="27" t="s">
        <v>308</v>
      </c>
      <c r="G93" s="27">
        <v>1</v>
      </c>
      <c r="H93" s="27" t="s">
        <v>309</v>
      </c>
      <c r="I93" s="13">
        <v>1</v>
      </c>
      <c r="J93" s="35" t="s">
        <v>310</v>
      </c>
      <c r="K93" s="30">
        <v>100</v>
      </c>
      <c r="L93" s="11" t="s">
        <v>29</v>
      </c>
      <c r="M93" s="112">
        <v>43100</v>
      </c>
      <c r="N93" s="15"/>
      <c r="O93" s="15"/>
    </row>
    <row r="94" spans="1:15" s="16" customFormat="1" ht="409.6" customHeight="1" x14ac:dyDescent="0.3">
      <c r="A94" s="108">
        <v>84</v>
      </c>
      <c r="B94" s="10" t="s">
        <v>311</v>
      </c>
      <c r="C94" s="10">
        <v>118</v>
      </c>
      <c r="D94" s="11" t="s">
        <v>25</v>
      </c>
      <c r="E94" s="23">
        <v>66</v>
      </c>
      <c r="F94" s="27" t="s">
        <v>312</v>
      </c>
      <c r="G94" s="27">
        <v>2</v>
      </c>
      <c r="H94" s="12" t="s">
        <v>313</v>
      </c>
      <c r="I94" s="38">
        <v>1</v>
      </c>
      <c r="J94" s="39" t="s">
        <v>314</v>
      </c>
      <c r="K94" s="30">
        <v>100</v>
      </c>
      <c r="L94" s="11" t="s">
        <v>29</v>
      </c>
      <c r="M94" s="112">
        <v>43100</v>
      </c>
      <c r="N94" s="15"/>
      <c r="O94" s="15"/>
    </row>
    <row r="95" spans="1:15" s="16" customFormat="1" ht="75" x14ac:dyDescent="0.3">
      <c r="A95" s="108">
        <v>85</v>
      </c>
      <c r="B95" s="10" t="s">
        <v>315</v>
      </c>
      <c r="C95" s="10">
        <v>118</v>
      </c>
      <c r="D95" s="11" t="s">
        <v>25</v>
      </c>
      <c r="E95" s="23">
        <v>66</v>
      </c>
      <c r="F95" s="27" t="s">
        <v>192</v>
      </c>
      <c r="G95" s="27">
        <v>1</v>
      </c>
      <c r="H95" s="12" t="s">
        <v>316</v>
      </c>
      <c r="I95" s="13">
        <v>1</v>
      </c>
      <c r="J95" s="14" t="s">
        <v>317</v>
      </c>
      <c r="K95" s="30">
        <v>100</v>
      </c>
      <c r="L95" s="11" t="s">
        <v>29</v>
      </c>
      <c r="M95" s="112">
        <v>43100</v>
      </c>
      <c r="N95" s="15"/>
      <c r="O95" s="15"/>
    </row>
    <row r="96" spans="1:15" s="16" customFormat="1" ht="105.75" customHeight="1" x14ac:dyDescent="0.3">
      <c r="A96" s="108">
        <v>86</v>
      </c>
      <c r="B96" s="10" t="s">
        <v>318</v>
      </c>
      <c r="C96" s="10">
        <v>118</v>
      </c>
      <c r="D96" s="11" t="s">
        <v>25</v>
      </c>
      <c r="E96" s="23">
        <v>66</v>
      </c>
      <c r="F96" s="27" t="s">
        <v>319</v>
      </c>
      <c r="G96" s="27">
        <v>1</v>
      </c>
      <c r="H96" s="12" t="s">
        <v>320</v>
      </c>
      <c r="I96" s="13">
        <v>1</v>
      </c>
      <c r="J96" s="113" t="s">
        <v>321</v>
      </c>
      <c r="K96" s="11">
        <v>100</v>
      </c>
      <c r="L96" s="11" t="s">
        <v>29</v>
      </c>
      <c r="M96" s="112">
        <v>43100</v>
      </c>
      <c r="N96" s="15"/>
      <c r="O96" s="15"/>
    </row>
    <row r="97" spans="1:15" s="16" customFormat="1" ht="269.25" customHeight="1" x14ac:dyDescent="0.3">
      <c r="A97" s="108">
        <v>87</v>
      </c>
      <c r="B97" s="10" t="s">
        <v>322</v>
      </c>
      <c r="C97" s="10">
        <v>118</v>
      </c>
      <c r="D97" s="11" t="s">
        <v>25</v>
      </c>
      <c r="E97" s="23">
        <v>66</v>
      </c>
      <c r="F97" s="27" t="s">
        <v>323</v>
      </c>
      <c r="G97" s="27">
        <v>1</v>
      </c>
      <c r="H97" s="12" t="s">
        <v>324</v>
      </c>
      <c r="I97" s="13">
        <v>1</v>
      </c>
      <c r="J97" s="14" t="s">
        <v>325</v>
      </c>
      <c r="K97" s="11">
        <v>100</v>
      </c>
      <c r="L97" s="11" t="s">
        <v>29</v>
      </c>
      <c r="M97" s="112">
        <v>43100</v>
      </c>
      <c r="N97" s="15"/>
      <c r="O97" s="15"/>
    </row>
    <row r="98" spans="1:15" s="16" customFormat="1" ht="273" customHeight="1" thickBot="1" x14ac:dyDescent="0.35">
      <c r="A98" s="108">
        <v>88</v>
      </c>
      <c r="B98" s="10" t="s">
        <v>326</v>
      </c>
      <c r="C98" s="10">
        <v>118</v>
      </c>
      <c r="D98" s="11" t="s">
        <v>25</v>
      </c>
      <c r="E98" s="23">
        <v>66</v>
      </c>
      <c r="F98" s="27" t="s">
        <v>327</v>
      </c>
      <c r="G98" s="27">
        <v>2</v>
      </c>
      <c r="H98" s="12" t="s">
        <v>328</v>
      </c>
      <c r="I98" s="37">
        <v>1</v>
      </c>
      <c r="J98" s="20" t="s">
        <v>329</v>
      </c>
      <c r="K98" s="11">
        <v>100</v>
      </c>
      <c r="L98" s="11" t="s">
        <v>29</v>
      </c>
      <c r="M98" s="112">
        <v>43100</v>
      </c>
      <c r="N98" s="15"/>
      <c r="O98" s="15"/>
    </row>
    <row r="99" spans="1:15" s="16" customFormat="1" ht="409.5" customHeight="1" thickBot="1" x14ac:dyDescent="0.35">
      <c r="A99" s="108">
        <v>89</v>
      </c>
      <c r="B99" s="10" t="s">
        <v>330</v>
      </c>
      <c r="C99" s="10">
        <v>118</v>
      </c>
      <c r="D99" s="40" t="s">
        <v>25</v>
      </c>
      <c r="E99" s="23">
        <v>80</v>
      </c>
      <c r="F99" s="40" t="s">
        <v>331</v>
      </c>
      <c r="G99" s="40">
        <v>1</v>
      </c>
      <c r="H99" s="41" t="s">
        <v>332</v>
      </c>
      <c r="I99" s="42">
        <v>1</v>
      </c>
      <c r="J99" s="43" t="s">
        <v>333</v>
      </c>
      <c r="K99" s="11">
        <v>100</v>
      </c>
      <c r="L99" s="11" t="s">
        <v>29</v>
      </c>
      <c r="M99" s="112">
        <v>43100</v>
      </c>
      <c r="N99" s="15"/>
      <c r="O99" s="15"/>
    </row>
    <row r="100" spans="1:15" s="16" customFormat="1" ht="409.5" customHeight="1" thickBot="1" x14ac:dyDescent="0.35">
      <c r="A100" s="108">
        <v>90</v>
      </c>
      <c r="B100" s="10" t="s">
        <v>334</v>
      </c>
      <c r="C100" s="10">
        <v>118</v>
      </c>
      <c r="D100" s="40" t="s">
        <v>25</v>
      </c>
      <c r="E100" s="23">
        <v>80</v>
      </c>
      <c r="F100" s="40" t="s">
        <v>335</v>
      </c>
      <c r="G100" s="40">
        <v>1</v>
      </c>
      <c r="H100" s="41" t="s">
        <v>336</v>
      </c>
      <c r="I100" s="42">
        <v>1</v>
      </c>
      <c r="J100" s="29" t="s">
        <v>337</v>
      </c>
      <c r="K100" s="11">
        <v>100</v>
      </c>
      <c r="L100" s="11" t="s">
        <v>29</v>
      </c>
      <c r="M100" s="112">
        <v>43100</v>
      </c>
      <c r="N100" s="15"/>
      <c r="O100" s="15"/>
    </row>
    <row r="101" spans="1:15" s="16" customFormat="1" ht="408.75" customHeight="1" x14ac:dyDescent="0.3">
      <c r="A101" s="108">
        <v>91</v>
      </c>
      <c r="B101" s="10" t="s">
        <v>338</v>
      </c>
      <c r="C101" s="10">
        <v>118</v>
      </c>
      <c r="D101" s="40" t="s">
        <v>25</v>
      </c>
      <c r="E101" s="23">
        <v>80</v>
      </c>
      <c r="F101" s="23" t="s">
        <v>339</v>
      </c>
      <c r="G101" s="23">
        <v>1</v>
      </c>
      <c r="H101" s="12" t="s">
        <v>340</v>
      </c>
      <c r="I101" s="28">
        <v>0.5</v>
      </c>
      <c r="J101" s="29" t="s">
        <v>341</v>
      </c>
      <c r="K101" s="11">
        <v>50</v>
      </c>
      <c r="L101" s="11" t="s">
        <v>29</v>
      </c>
      <c r="M101" s="112">
        <v>43100</v>
      </c>
      <c r="N101" s="15"/>
      <c r="O101" s="15"/>
    </row>
    <row r="102" spans="1:15" s="16" customFormat="1" ht="408.75" customHeight="1" x14ac:dyDescent="0.3">
      <c r="A102" s="108">
        <v>92</v>
      </c>
      <c r="B102" s="44" t="s">
        <v>342</v>
      </c>
      <c r="C102" s="10">
        <v>118</v>
      </c>
      <c r="D102" s="40" t="s">
        <v>25</v>
      </c>
      <c r="E102" s="23">
        <v>80</v>
      </c>
      <c r="F102" s="40" t="s">
        <v>343</v>
      </c>
      <c r="G102" s="40">
        <v>1</v>
      </c>
      <c r="H102" s="12" t="s">
        <v>344</v>
      </c>
      <c r="I102" s="45">
        <v>0.88</v>
      </c>
      <c r="J102" s="29" t="s">
        <v>345</v>
      </c>
      <c r="K102" s="11">
        <v>88</v>
      </c>
      <c r="L102" s="11" t="s">
        <v>29</v>
      </c>
      <c r="M102" s="112">
        <v>43100</v>
      </c>
      <c r="N102" s="15"/>
      <c r="O102" s="15"/>
    </row>
    <row r="103" spans="1:15" s="16" customFormat="1" ht="409.6" customHeight="1" x14ac:dyDescent="0.3">
      <c r="A103" s="108">
        <v>93</v>
      </c>
      <c r="B103" s="10" t="s">
        <v>346</v>
      </c>
      <c r="C103" s="10">
        <v>118</v>
      </c>
      <c r="D103" s="40" t="s">
        <v>25</v>
      </c>
      <c r="E103" s="23">
        <v>80</v>
      </c>
      <c r="F103" s="40" t="s">
        <v>347</v>
      </c>
      <c r="G103" s="40">
        <v>1</v>
      </c>
      <c r="H103" s="12" t="s">
        <v>348</v>
      </c>
      <c r="I103" s="45">
        <v>0.1</v>
      </c>
      <c r="J103" s="29" t="s">
        <v>349</v>
      </c>
      <c r="K103" s="11">
        <v>88</v>
      </c>
      <c r="L103" s="11" t="s">
        <v>29</v>
      </c>
      <c r="M103" s="15">
        <v>43100</v>
      </c>
      <c r="N103" s="15"/>
      <c r="O103" s="15"/>
    </row>
    <row r="104" spans="1:15" s="16" customFormat="1" ht="408.75" customHeight="1" x14ac:dyDescent="0.3">
      <c r="A104" s="108">
        <v>94</v>
      </c>
      <c r="B104" s="44" t="s">
        <v>350</v>
      </c>
      <c r="C104" s="10">
        <v>118</v>
      </c>
      <c r="D104" s="11" t="s">
        <v>25</v>
      </c>
      <c r="E104" s="23">
        <v>66</v>
      </c>
      <c r="F104" s="27" t="s">
        <v>351</v>
      </c>
      <c r="G104" s="27">
        <v>1</v>
      </c>
      <c r="H104" s="12" t="s">
        <v>352</v>
      </c>
      <c r="I104" s="13">
        <v>0.8</v>
      </c>
      <c r="J104" s="113" t="s">
        <v>353</v>
      </c>
      <c r="K104" s="30">
        <v>80</v>
      </c>
      <c r="L104" s="11" t="s">
        <v>29</v>
      </c>
      <c r="M104" s="15">
        <v>43100</v>
      </c>
      <c r="N104" s="15"/>
      <c r="O104" s="15"/>
    </row>
    <row r="105" spans="1:15" s="16" customFormat="1" ht="150" customHeight="1" x14ac:dyDescent="0.3">
      <c r="A105" s="108">
        <v>95</v>
      </c>
      <c r="B105" s="44" t="s">
        <v>354</v>
      </c>
      <c r="C105" s="10">
        <v>118</v>
      </c>
      <c r="D105" s="40" t="s">
        <v>25</v>
      </c>
      <c r="E105" s="23">
        <v>80</v>
      </c>
      <c r="F105" s="40" t="s">
        <v>355</v>
      </c>
      <c r="G105" s="40">
        <v>1</v>
      </c>
      <c r="H105" s="40" t="s">
        <v>356</v>
      </c>
      <c r="I105" s="42">
        <v>1</v>
      </c>
      <c r="J105" s="29" t="s">
        <v>357</v>
      </c>
      <c r="K105" s="30">
        <v>100</v>
      </c>
      <c r="L105" s="11" t="s">
        <v>29</v>
      </c>
      <c r="M105" s="15">
        <v>43100</v>
      </c>
      <c r="N105" s="15"/>
      <c r="O105" s="15"/>
    </row>
    <row r="106" spans="1:15" ht="45.75" customHeight="1" x14ac:dyDescent="0.25">
      <c r="A106" s="108">
        <f>+A105+1</f>
        <v>96</v>
      </c>
      <c r="B106" s="53" t="s">
        <v>358</v>
      </c>
      <c r="C106" s="54">
        <v>118</v>
      </c>
      <c r="D106" s="55" t="s">
        <v>359</v>
      </c>
      <c r="E106" s="55">
        <v>65</v>
      </c>
      <c r="F106" s="56" t="s">
        <v>360</v>
      </c>
      <c r="G106" s="57">
        <v>1</v>
      </c>
      <c r="H106" s="58" t="s">
        <v>361</v>
      </c>
      <c r="I106" s="114">
        <v>0</v>
      </c>
      <c r="J106" s="58" t="s">
        <v>362</v>
      </c>
      <c r="K106" s="66">
        <v>0</v>
      </c>
      <c r="L106" s="56"/>
      <c r="M106" s="67"/>
      <c r="N106" s="59"/>
      <c r="O106" s="59"/>
    </row>
    <row r="107" spans="1:15" ht="45.75" customHeight="1" x14ac:dyDescent="0.25">
      <c r="A107" s="108">
        <f t="shared" ref="A107:A116" si="0">+A106+1</f>
        <v>97</v>
      </c>
      <c r="B107" s="53" t="s">
        <v>363</v>
      </c>
      <c r="C107" s="54">
        <v>118</v>
      </c>
      <c r="D107" s="55" t="s">
        <v>359</v>
      </c>
      <c r="E107" s="55">
        <v>65</v>
      </c>
      <c r="F107" s="56" t="s">
        <v>360</v>
      </c>
      <c r="G107" s="57">
        <v>2</v>
      </c>
      <c r="H107" s="58" t="s">
        <v>364</v>
      </c>
      <c r="I107" s="114">
        <v>0</v>
      </c>
      <c r="J107" s="58" t="s">
        <v>362</v>
      </c>
      <c r="K107" s="66">
        <v>0</v>
      </c>
      <c r="L107" s="56"/>
      <c r="M107" s="67"/>
      <c r="N107" s="59"/>
      <c r="O107" s="59"/>
    </row>
    <row r="108" spans="1:15" ht="45.75" customHeight="1" x14ac:dyDescent="0.25">
      <c r="A108" s="108">
        <f t="shared" si="0"/>
        <v>98</v>
      </c>
      <c r="B108" s="53" t="s">
        <v>365</v>
      </c>
      <c r="C108" s="54">
        <v>118</v>
      </c>
      <c r="D108" s="55" t="s">
        <v>359</v>
      </c>
      <c r="E108" s="55">
        <v>65</v>
      </c>
      <c r="F108" s="56" t="s">
        <v>366</v>
      </c>
      <c r="G108" s="57">
        <v>1</v>
      </c>
      <c r="H108" s="58" t="s">
        <v>367</v>
      </c>
      <c r="I108" s="114">
        <v>0</v>
      </c>
      <c r="J108" s="58" t="s">
        <v>362</v>
      </c>
      <c r="K108" s="66">
        <v>0</v>
      </c>
      <c r="L108" s="60"/>
      <c r="M108" s="67"/>
      <c r="N108" s="59"/>
      <c r="O108" s="59"/>
    </row>
    <row r="109" spans="1:15" ht="45.75" customHeight="1" x14ac:dyDescent="0.25">
      <c r="A109" s="108">
        <f t="shared" si="0"/>
        <v>99</v>
      </c>
      <c r="B109" s="53" t="s">
        <v>368</v>
      </c>
      <c r="C109" s="54">
        <v>118</v>
      </c>
      <c r="D109" s="55" t="s">
        <v>359</v>
      </c>
      <c r="E109" s="55">
        <v>65</v>
      </c>
      <c r="F109" s="56" t="s">
        <v>369</v>
      </c>
      <c r="G109" s="57">
        <v>1</v>
      </c>
      <c r="H109" s="58" t="s">
        <v>370</v>
      </c>
      <c r="I109" s="114">
        <v>0</v>
      </c>
      <c r="J109" s="58" t="s">
        <v>362</v>
      </c>
      <c r="K109" s="66">
        <v>0</v>
      </c>
      <c r="L109" s="56"/>
      <c r="M109" s="67"/>
      <c r="N109" s="59"/>
      <c r="O109" s="59"/>
    </row>
    <row r="110" spans="1:15" ht="45.75" customHeight="1" x14ac:dyDescent="0.25">
      <c r="A110" s="108">
        <f t="shared" si="0"/>
        <v>100</v>
      </c>
      <c r="B110" s="53" t="s">
        <v>371</v>
      </c>
      <c r="C110" s="54">
        <v>118</v>
      </c>
      <c r="D110" s="55" t="s">
        <v>359</v>
      </c>
      <c r="E110" s="55">
        <v>65</v>
      </c>
      <c r="F110" s="56" t="s">
        <v>372</v>
      </c>
      <c r="G110" s="57">
        <v>1</v>
      </c>
      <c r="H110" s="58" t="s">
        <v>370</v>
      </c>
      <c r="I110" s="114">
        <v>0</v>
      </c>
      <c r="J110" s="58" t="s">
        <v>362</v>
      </c>
      <c r="K110" s="66">
        <v>0</v>
      </c>
      <c r="L110" s="56"/>
      <c r="M110" s="67"/>
      <c r="N110" s="59"/>
      <c r="O110" s="59"/>
    </row>
    <row r="111" spans="1:15" ht="45.75" customHeight="1" x14ac:dyDescent="0.25">
      <c r="A111" s="108">
        <f t="shared" si="0"/>
        <v>101</v>
      </c>
      <c r="B111" s="53" t="s">
        <v>373</v>
      </c>
      <c r="C111" s="54">
        <v>118</v>
      </c>
      <c r="D111" s="55" t="s">
        <v>359</v>
      </c>
      <c r="E111" s="55">
        <v>65</v>
      </c>
      <c r="F111" s="56" t="s">
        <v>374</v>
      </c>
      <c r="G111" s="56">
        <v>1</v>
      </c>
      <c r="H111" s="58" t="s">
        <v>375</v>
      </c>
      <c r="I111" s="114">
        <v>0</v>
      </c>
      <c r="J111" s="58" t="s">
        <v>362</v>
      </c>
      <c r="K111" s="66">
        <v>0</v>
      </c>
      <c r="L111" s="56"/>
      <c r="M111" s="67"/>
      <c r="N111" s="59"/>
      <c r="O111" s="59"/>
    </row>
    <row r="112" spans="1:15" ht="45.75" customHeight="1" x14ac:dyDescent="0.25">
      <c r="A112" s="108">
        <f t="shared" si="0"/>
        <v>102</v>
      </c>
      <c r="B112" s="53" t="s">
        <v>376</v>
      </c>
      <c r="C112" s="54">
        <v>118</v>
      </c>
      <c r="D112" s="55" t="s">
        <v>359</v>
      </c>
      <c r="E112" s="55">
        <v>65</v>
      </c>
      <c r="F112" s="56" t="s">
        <v>377</v>
      </c>
      <c r="G112" s="56">
        <v>1</v>
      </c>
      <c r="H112" s="68" t="s">
        <v>378</v>
      </c>
      <c r="I112" s="114">
        <v>0</v>
      </c>
      <c r="J112" s="58" t="s">
        <v>362</v>
      </c>
      <c r="K112" s="66">
        <v>0</v>
      </c>
      <c r="L112" s="56"/>
      <c r="M112" s="67"/>
      <c r="N112" s="59"/>
      <c r="O112" s="59"/>
    </row>
    <row r="113" spans="1:15" ht="45.75" customHeight="1" x14ac:dyDescent="0.25">
      <c r="A113" s="108">
        <f t="shared" si="0"/>
        <v>103</v>
      </c>
      <c r="B113" s="53" t="s">
        <v>379</v>
      </c>
      <c r="C113" s="54">
        <v>118</v>
      </c>
      <c r="D113" s="55" t="s">
        <v>359</v>
      </c>
      <c r="E113" s="55">
        <v>64</v>
      </c>
      <c r="F113" s="69" t="s">
        <v>335</v>
      </c>
      <c r="G113" s="62">
        <v>1</v>
      </c>
      <c r="H113" s="63" t="s">
        <v>380</v>
      </c>
      <c r="I113" s="114">
        <v>0</v>
      </c>
      <c r="J113" s="58" t="s">
        <v>362</v>
      </c>
      <c r="K113" s="66">
        <v>0</v>
      </c>
      <c r="L113" s="62"/>
      <c r="M113" s="70"/>
      <c r="N113" s="64"/>
      <c r="O113" s="59"/>
    </row>
    <row r="114" spans="1:15" ht="45.75" customHeight="1" x14ac:dyDescent="0.25">
      <c r="A114" s="108">
        <f t="shared" si="0"/>
        <v>104</v>
      </c>
      <c r="B114" s="53" t="s">
        <v>381</v>
      </c>
      <c r="C114" s="54">
        <v>118</v>
      </c>
      <c r="D114" s="55" t="s">
        <v>359</v>
      </c>
      <c r="E114" s="55">
        <v>64</v>
      </c>
      <c r="F114" s="61" t="s">
        <v>382</v>
      </c>
      <c r="G114" s="57">
        <v>1</v>
      </c>
      <c r="H114" s="57" t="s">
        <v>367</v>
      </c>
      <c r="I114" s="114">
        <v>0</v>
      </c>
      <c r="J114" s="58" t="s">
        <v>362</v>
      </c>
      <c r="K114" s="66">
        <v>0</v>
      </c>
      <c r="L114" s="57"/>
      <c r="M114" s="71"/>
      <c r="N114" s="59"/>
      <c r="O114" s="59"/>
    </row>
    <row r="115" spans="1:15" ht="45.75" customHeight="1" x14ac:dyDescent="0.25">
      <c r="A115" s="108">
        <f t="shared" si="0"/>
        <v>105</v>
      </c>
      <c r="B115" s="53" t="s">
        <v>383</v>
      </c>
      <c r="C115" s="54">
        <v>118</v>
      </c>
      <c r="D115" s="55" t="s">
        <v>359</v>
      </c>
      <c r="E115" s="55">
        <v>64</v>
      </c>
      <c r="F115" s="69" t="s">
        <v>384</v>
      </c>
      <c r="G115" s="57">
        <v>1</v>
      </c>
      <c r="H115" s="63" t="s">
        <v>385</v>
      </c>
      <c r="I115" s="114">
        <v>0</v>
      </c>
      <c r="J115" s="58" t="s">
        <v>362</v>
      </c>
      <c r="K115" s="66">
        <v>0</v>
      </c>
      <c r="L115" s="62"/>
      <c r="M115" s="70"/>
      <c r="N115" s="64"/>
      <c r="O115" s="59"/>
    </row>
    <row r="116" spans="1:15" ht="45.75" customHeight="1" x14ac:dyDescent="0.25">
      <c r="A116" s="108">
        <f t="shared" si="0"/>
        <v>106</v>
      </c>
      <c r="B116" s="53" t="s">
        <v>386</v>
      </c>
      <c r="C116" s="54">
        <v>118</v>
      </c>
      <c r="D116" s="55" t="s">
        <v>359</v>
      </c>
      <c r="E116" s="55">
        <v>64</v>
      </c>
      <c r="F116" s="69" t="s">
        <v>387</v>
      </c>
      <c r="G116" s="57">
        <v>1</v>
      </c>
      <c r="H116" s="63" t="s">
        <v>385</v>
      </c>
      <c r="I116" s="114">
        <v>0</v>
      </c>
      <c r="J116" s="58" t="s">
        <v>362</v>
      </c>
      <c r="K116" s="66">
        <v>0</v>
      </c>
      <c r="L116" s="62"/>
      <c r="M116" s="70"/>
      <c r="N116" s="64"/>
      <c r="O116" s="59"/>
    </row>
    <row r="117" spans="1:15" ht="45.75" customHeight="1" x14ac:dyDescent="0.25">
      <c r="F117" s="7"/>
      <c r="G117" s="7"/>
    </row>
    <row r="118" spans="1:15" ht="45.75" customHeight="1" x14ac:dyDescent="0.25">
      <c r="F118" s="7"/>
      <c r="G118" s="7"/>
    </row>
    <row r="119" spans="1:15" ht="45.75" customHeight="1" x14ac:dyDescent="0.25">
      <c r="G119" s="7"/>
    </row>
    <row r="120" spans="1:15" x14ac:dyDescent="0.25">
      <c r="G120" s="7"/>
    </row>
    <row r="121" spans="1:15" x14ac:dyDescent="0.25">
      <c r="G121" s="7"/>
    </row>
    <row r="122" spans="1:15" x14ac:dyDescent="0.25">
      <c r="G122" s="7"/>
    </row>
    <row r="123" spans="1:15" x14ac:dyDescent="0.25">
      <c r="G123" s="7"/>
    </row>
    <row r="350996" spans="1:2" x14ac:dyDescent="0.25">
      <c r="A350996" s="1" t="s">
        <v>388</v>
      </c>
      <c r="B350996" s="5" t="s">
        <v>29</v>
      </c>
    </row>
    <row r="350997" spans="1:2" x14ac:dyDescent="0.25">
      <c r="A350997" s="1" t="s">
        <v>389</v>
      </c>
      <c r="B350997" s="5" t="s">
        <v>390</v>
      </c>
    </row>
    <row r="350998" spans="1:2" x14ac:dyDescent="0.25">
      <c r="A350998" s="1" t="s">
        <v>391</v>
      </c>
    </row>
    <row r="350999" spans="1:2" x14ac:dyDescent="0.25">
      <c r="A350999" s="1" t="s">
        <v>392</v>
      </c>
    </row>
    <row r="351000" spans="1:2" x14ac:dyDescent="0.25">
      <c r="A351000" s="1" t="s">
        <v>393</v>
      </c>
    </row>
    <row r="351001" spans="1:2" x14ac:dyDescent="0.25">
      <c r="A351001" s="1" t="s">
        <v>394</v>
      </c>
    </row>
    <row r="351002" spans="1:2" x14ac:dyDescent="0.25">
      <c r="A351002" s="1" t="s">
        <v>395</v>
      </c>
    </row>
    <row r="351003" spans="1:2" x14ac:dyDescent="0.25">
      <c r="A351003" s="1" t="s">
        <v>396</v>
      </c>
    </row>
    <row r="351004" spans="1:2" x14ac:dyDescent="0.25">
      <c r="A351004" s="1" t="s">
        <v>397</v>
      </c>
    </row>
    <row r="351005" spans="1:2" x14ac:dyDescent="0.25">
      <c r="A351005" s="1" t="s">
        <v>398</v>
      </c>
    </row>
    <row r="351006" spans="1:2" x14ac:dyDescent="0.25">
      <c r="A351006" s="1" t="s">
        <v>25</v>
      </c>
    </row>
    <row r="351007" spans="1:2" x14ac:dyDescent="0.25">
      <c r="A351007" s="1" t="s">
        <v>359</v>
      </c>
    </row>
  </sheetData>
  <autoFilter ref="A10:O116" xr:uid="{00000000-0009-0000-0000-000000000000}"/>
  <mergeCells count="1">
    <mergeCell ref="B8:O8"/>
  </mergeCells>
  <dataValidations count="16">
    <dataValidation type="decimal" allowBlank="1" showInputMessage="1" showErrorMessage="1" errorTitle="Entrada no válida" error="Por favor escriba un número" promptTitle="Escriba un número en esta casilla" sqref="I44 I58 I34:I35 I49 L113:L116 L106:L111" xr:uid="{00000000-0002-0000-0000-000000000000}">
      <formula1>-999999</formula1>
      <formula2>999999</formula2>
    </dataValidation>
    <dataValidation type="date" allowBlank="1" showInputMessage="1" errorTitle="Entrada no válida" error="Por favor escriba una fecha válida (AAAA/MM/DD)" promptTitle="Ingrese una fecha (AAAA/MM/DD)" sqref="M11:O105 N106:O116" xr:uid="{00000000-0002-0000-0000-000001000000}">
      <formula1>1900/1/1</formula1>
      <formula2>3000/1/1</formula2>
    </dataValidation>
    <dataValidation type="list" allowBlank="1" showInputMessage="1" showErrorMessage="1" errorTitle="Entrada no válida" error="Por favor seleccione un elemento de la lista" promptTitle="Seleccione un elemento de la lista" sqref="L11:L101 L103:L105" xr:uid="{00000000-0002-0000-0000-000002000000}">
      <formula1>$B$350995:$B$350997</formula1>
    </dataValidation>
    <dataValidation type="whole" allowBlank="1" showInputMessage="1" showErrorMessage="1" errorTitle="Entrada no válida" error="Por favor escriba un número entero" promptTitle="Escriba un número entero en esta casilla" sqref="G11:G43 K67:K72 G45:G72 K39:K52 K55 K57:K65 K11:K36 G113:G114 G106:G110" xr:uid="{00000000-0002-0000-0000-000003000000}">
      <formula1>-999</formula1>
      <formula2>999</formula2>
    </dataValidation>
    <dataValidation type="textLength" allowBlank="1" showInputMessage="1" showErrorMessage="1" errorTitle="Entrada no válida" error="Escriba un texto  Maximo 20 Caracteres" promptTitle="Cualquier contenido Maximo 20 Caracteres" sqref="F11:F21 F23:F72 F106:F110" xr:uid="{00000000-0002-0000-0000-000004000000}">
      <formula1>0</formula1>
      <formula2>20</formula2>
    </dataValidation>
    <dataValidation type="textLength" allowBlank="1" showInputMessage="1" showErrorMessage="1" errorTitle="Entrada no válida" error="Escriba un texto  Maximo 9 Caracteres" promptTitle="Cualquier contenido Maximo 9 Caracteres" sqref="C11:C116" xr:uid="{00000000-0002-0000-0000-000005000000}">
      <formula1>0</formula1>
      <formula2>9</formula2>
    </dataValidation>
    <dataValidation type="list" allowBlank="1" showInputMessage="1" showErrorMessage="1" errorTitle="Entrada no válida" error="Por favor seleccione un elemento de la lista" promptTitle="Seleccione un elemento de la lista" sqref="D11:D74 D77:D78 D81:D98 D104" xr:uid="{00000000-0002-0000-0000-000006000000}">
      <formula1>$A$350999:$A$351011</formula1>
    </dataValidation>
    <dataValidation type="decimal" allowBlank="1" showInputMessage="1" showErrorMessage="1" errorTitle="Entrada no válida" error="Por favor escriba un número" promptTitle="Escriba un número en esta casilla" sqref="E11:E72 E106:E116" xr:uid="{00000000-0002-0000-0000-000007000000}">
      <formula1>-9223372036854770000</formula1>
      <formula2>9223372036854770000</formula2>
    </dataValidation>
    <dataValidation type="textLength" allowBlank="1" showInputMessage="1" showErrorMessage="1" error="Escriba un texto " promptTitle="Cualquier contenido" sqref="F88:G88" xr:uid="{00000000-0002-0000-0000-000008000000}">
      <formula1>0</formula1>
      <formula2>3500</formula2>
    </dataValidation>
    <dataValidation type="textLength" allowBlank="1" showInputMessage="1" showErrorMessage="1" errorTitle="Entrada no válida" error="Escriba un texto  Maximo 200 Caracteres" promptTitle="Cualquier contenido Maximo 200 Caracteres" sqref="H63:H67 H12:H50 H69:H70 H52:H61 H115:H116 J106:J116" xr:uid="{00000000-0002-0000-0000-000009000000}">
      <formula1>0</formula1>
      <formula2>200</formula2>
    </dataValidation>
    <dataValidation type="textLength" allowBlank="1" showInputMessage="1" showErrorMessage="1" errorTitle="Entrada no válida" error="Escriba un texto  Maximo 100 Caracteres" promptTitle="Cualquier contenido Maximo 100 Caracteres" sqref="H62 H68 H51 H71:H72 H114 M106:M116" xr:uid="{00000000-0002-0000-0000-00000A000000}">
      <formula1>0</formula1>
      <formula2>100</formula2>
    </dataValidation>
    <dataValidation type="textLength" allowBlank="1" showInputMessage="1" showErrorMessage="1" errorTitle="Entrada no válida" error="Escriba un texto  Maximo 500 Caracteres" promptTitle="Cualquier contenido Maximo 500 Caracteres" sqref="H11 H113" xr:uid="{00000000-0002-0000-0000-00000B000000}">
      <formula1>0</formula1>
      <formula2>500</formula2>
    </dataValidation>
    <dataValidation type="list" allowBlank="1" showInputMessage="1" showErrorMessage="1" errorTitle="Entrada no válida" error="Por favor seleccione un elemento de la lista" promptTitle="Seleccione un elemento de la lista" sqref="L102" xr:uid="{00000000-0002-0000-0000-00000C000000}">
      <formula1>$B$350999:$B$351001</formula1>
    </dataValidation>
    <dataValidation type="list" allowBlank="1" showInputMessage="1" showErrorMessage="1" errorTitle="Entrada no válida" error="Por favor seleccione un elemento de la lista" promptTitle="Seleccione un elemento de la lista" sqref="D106:D112" xr:uid="{00000000-0002-0000-0000-00000D000000}">
      <formula1>$A$350906:$A$350918</formula1>
    </dataValidation>
    <dataValidation type="list" allowBlank="1" showInputMessage="1" showErrorMessage="1" errorTitle="Entrada no válida" error="Por favor seleccione un elemento de la lista" promptTitle="Seleccione un elemento de la lista" sqref="D113:D116" xr:uid="{00000000-0002-0000-0000-00000E000000}">
      <formula1>$A$350905:$A$350917</formula1>
    </dataValidation>
    <dataValidation allowBlank="1" showInputMessage="1" showErrorMessage="1" errorTitle="Entrada no válida" error="Escriba un texto  Maximo 20 Caracteres" promptTitle="Cualquier contenido Maximo 20 Caracteres" sqref="F113:F116" xr:uid="{00000000-0002-0000-0000-00000F000000}"/>
  </dataValidations>
  <pageMargins left="0.70866141732283472" right="0.70866141732283472" top="0.74803149606299213" bottom="0.74803149606299213" header="0.31496062992125984" footer="0.31496062992125984"/>
  <pageSetup scale="4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G350553"/>
  <sheetViews>
    <sheetView tabSelected="1" zoomScale="70" zoomScaleNormal="70" zoomScaleSheetLayoutView="67" workbookViewId="0">
      <selection activeCell="Q9" sqref="Q9"/>
    </sheetView>
  </sheetViews>
  <sheetFormatPr baseColWidth="10" defaultColWidth="9.140625" defaultRowHeight="18.75" x14ac:dyDescent="0.3"/>
  <cols>
    <col min="1" max="1" width="11.5703125" style="46" customWidth="1"/>
    <col min="2" max="2" width="17" style="46" customWidth="1"/>
    <col min="3" max="3" width="34.42578125" style="135" customWidth="1"/>
    <col min="4" max="4" width="20.28515625" style="46" customWidth="1"/>
    <col min="5" max="5" width="24.42578125" style="46" customWidth="1"/>
    <col min="6" max="6" width="24.5703125" style="46" customWidth="1"/>
    <col min="7" max="7" width="28.28515625" style="46" customWidth="1"/>
    <col min="8" max="8" width="27.5703125" style="51" customWidth="1"/>
    <col min="9" max="13" width="28.42578125" style="48" hidden="1" customWidth="1"/>
    <col min="14" max="14" width="12" style="48" hidden="1" customWidth="1"/>
    <col min="15" max="15" width="35.28515625" style="46" customWidth="1"/>
    <col min="16" max="16" width="24.85546875" style="46" customWidth="1"/>
    <col min="17" max="17" width="80.5703125" style="46" customWidth="1"/>
    <col min="18" max="18" width="82" style="46" customWidth="1"/>
    <col min="19" max="19" width="31.28515625" style="136" customWidth="1"/>
    <col min="20" max="20" width="43.28515625" style="136" customWidth="1"/>
    <col min="21" max="21" width="19.140625" style="46" customWidth="1"/>
    <col min="22" max="22" width="16.5703125" style="46" customWidth="1"/>
    <col min="23" max="23" width="15.28515625" style="46" customWidth="1"/>
    <col min="24" max="24" width="28.5703125" style="47" customWidth="1"/>
    <col min="25" max="25" width="255.28515625" style="46" customWidth="1"/>
    <col min="26" max="26" width="99.85546875" style="16" customWidth="1"/>
    <col min="27" max="27" width="18.42578125" style="47" customWidth="1"/>
    <col min="28" max="28" width="19.28515625" style="16" customWidth="1"/>
    <col min="29" max="29" width="27.5703125" style="47" customWidth="1"/>
    <col min="30" max="30" width="28.5703125" style="48" customWidth="1"/>
    <col min="31" max="31" width="30" style="48" customWidth="1"/>
    <col min="32" max="32" width="24" style="47" customWidth="1"/>
    <col min="33" max="33" width="24.85546875" style="47" customWidth="1"/>
    <col min="34" max="16384" width="9.140625" style="46"/>
  </cols>
  <sheetData>
    <row r="1" spans="1:33" x14ac:dyDescent="0.3">
      <c r="C1" s="72" t="s">
        <v>0</v>
      </c>
      <c r="D1" s="72">
        <v>71</v>
      </c>
      <c r="E1" s="72" t="s">
        <v>1</v>
      </c>
    </row>
    <row r="2" spans="1:33" x14ac:dyDescent="0.3">
      <c r="C2" s="72" t="s">
        <v>2</v>
      </c>
      <c r="D2" s="72">
        <v>14253</v>
      </c>
      <c r="E2" s="72" t="s">
        <v>3</v>
      </c>
    </row>
    <row r="3" spans="1:33" x14ac:dyDescent="0.3">
      <c r="C3" s="72" t="s">
        <v>4</v>
      </c>
      <c r="D3" s="72">
        <v>1</v>
      </c>
    </row>
    <row r="4" spans="1:33" x14ac:dyDescent="0.3">
      <c r="C4" s="72" t="s">
        <v>5</v>
      </c>
      <c r="D4" s="72">
        <v>118</v>
      </c>
    </row>
    <row r="5" spans="1:33" x14ac:dyDescent="0.3">
      <c r="C5" s="72" t="s">
        <v>6</v>
      </c>
      <c r="D5" s="182">
        <v>43405</v>
      </c>
      <c r="Q5" s="50"/>
    </row>
    <row r="6" spans="1:33" x14ac:dyDescent="0.3">
      <c r="C6" s="72" t="s">
        <v>7</v>
      </c>
      <c r="D6" s="72">
        <v>12</v>
      </c>
      <c r="E6" s="72" t="s">
        <v>8</v>
      </c>
      <c r="Q6" s="50"/>
    </row>
    <row r="7" spans="1:33" x14ac:dyDescent="0.3">
      <c r="Q7" s="52"/>
      <c r="R7" s="52"/>
    </row>
    <row r="8" spans="1:33" x14ac:dyDescent="0.3">
      <c r="A8" s="72" t="s">
        <v>9</v>
      </c>
      <c r="B8" s="72"/>
      <c r="C8" s="222" t="s">
        <v>10</v>
      </c>
      <c r="D8" s="223"/>
      <c r="E8" s="223"/>
      <c r="F8" s="223"/>
      <c r="G8" s="223"/>
      <c r="H8" s="224"/>
      <c r="I8" s="225"/>
      <c r="J8" s="225"/>
      <c r="K8" s="225"/>
      <c r="L8" s="225"/>
      <c r="M8" s="225"/>
      <c r="N8" s="225"/>
      <c r="O8" s="223"/>
      <c r="P8" s="223"/>
      <c r="Q8" s="223"/>
      <c r="R8" s="223"/>
      <c r="S8" s="226"/>
      <c r="T8" s="226"/>
      <c r="U8" s="223"/>
      <c r="V8" s="223"/>
      <c r="W8" s="223"/>
      <c r="X8" s="227"/>
      <c r="Y8" s="223"/>
      <c r="Z8" s="225"/>
      <c r="AA8" s="223"/>
      <c r="AB8" s="225"/>
      <c r="AC8" s="223"/>
      <c r="AD8" s="225"/>
      <c r="AE8" s="225"/>
    </row>
    <row r="9" spans="1:33" ht="48" customHeight="1" x14ac:dyDescent="0.3">
      <c r="D9" s="73">
        <v>4</v>
      </c>
      <c r="E9" s="73">
        <v>8</v>
      </c>
      <c r="F9" s="73">
        <v>12</v>
      </c>
      <c r="G9" s="73"/>
      <c r="H9" s="74">
        <v>16</v>
      </c>
      <c r="I9" s="74"/>
      <c r="J9" s="74"/>
      <c r="K9" s="74"/>
      <c r="L9" s="74"/>
      <c r="M9" s="74"/>
      <c r="N9" s="74"/>
      <c r="O9" s="75"/>
      <c r="P9" s="73">
        <v>20</v>
      </c>
      <c r="Q9" s="73"/>
      <c r="R9" s="73"/>
      <c r="S9" s="73"/>
      <c r="T9" s="73">
        <v>28</v>
      </c>
      <c r="U9" s="73"/>
      <c r="V9" s="73"/>
      <c r="W9" s="73"/>
      <c r="X9" s="75">
        <v>32</v>
      </c>
      <c r="Y9" s="73">
        <v>36</v>
      </c>
      <c r="Z9" s="74"/>
      <c r="AA9" s="73">
        <v>40</v>
      </c>
      <c r="AB9" s="74">
        <v>44</v>
      </c>
      <c r="AC9" s="73">
        <v>48</v>
      </c>
      <c r="AD9" s="76">
        <v>52</v>
      </c>
      <c r="AE9" s="115">
        <v>56</v>
      </c>
      <c r="AF9" s="228" t="s">
        <v>399</v>
      </c>
      <c r="AG9" s="228"/>
    </row>
    <row r="10" spans="1:33" s="83" customFormat="1" ht="156.75" customHeight="1" x14ac:dyDescent="0.3">
      <c r="A10" s="80"/>
      <c r="B10" s="81" t="s">
        <v>400</v>
      </c>
      <c r="C10" s="81" t="s">
        <v>401</v>
      </c>
      <c r="D10" s="81" t="s">
        <v>11</v>
      </c>
      <c r="E10" s="81" t="s">
        <v>12</v>
      </c>
      <c r="F10" s="81" t="s">
        <v>13</v>
      </c>
      <c r="G10" s="87" t="s">
        <v>402</v>
      </c>
      <c r="H10" s="87" t="s">
        <v>14</v>
      </c>
      <c r="I10" s="81" t="s">
        <v>403</v>
      </c>
      <c r="J10" s="81" t="s">
        <v>404</v>
      </c>
      <c r="K10" s="81" t="s">
        <v>405</v>
      </c>
      <c r="L10" s="81" t="s">
        <v>406</v>
      </c>
      <c r="M10" s="81" t="s">
        <v>407</v>
      </c>
      <c r="N10" s="81"/>
      <c r="O10" s="87" t="s">
        <v>408</v>
      </c>
      <c r="P10" s="87" t="s">
        <v>15</v>
      </c>
      <c r="Q10" s="81" t="s">
        <v>409</v>
      </c>
      <c r="R10" s="87" t="s">
        <v>410</v>
      </c>
      <c r="S10" s="81" t="s">
        <v>411</v>
      </c>
      <c r="T10" s="87" t="s">
        <v>412</v>
      </c>
      <c r="U10" s="82" t="s">
        <v>413</v>
      </c>
      <c r="V10" s="81" t="s">
        <v>414</v>
      </c>
      <c r="W10" s="81" t="s">
        <v>415</v>
      </c>
      <c r="X10" s="87" t="s">
        <v>17</v>
      </c>
      <c r="Y10" s="81" t="s">
        <v>18</v>
      </c>
      <c r="Z10" s="81" t="s">
        <v>416</v>
      </c>
      <c r="AA10" s="81" t="s">
        <v>19</v>
      </c>
      <c r="AB10" s="81" t="s">
        <v>20</v>
      </c>
      <c r="AC10" s="81" t="s">
        <v>21</v>
      </c>
      <c r="AD10" s="81" t="s">
        <v>22</v>
      </c>
      <c r="AE10" s="81" t="s">
        <v>23</v>
      </c>
      <c r="AF10" s="81" t="s">
        <v>417</v>
      </c>
      <c r="AG10" s="81" t="s">
        <v>418</v>
      </c>
    </row>
    <row r="11" spans="1:33" ht="157.5" customHeight="1" x14ac:dyDescent="0.3">
      <c r="A11" s="49">
        <v>1</v>
      </c>
      <c r="B11" s="127" t="s">
        <v>24</v>
      </c>
      <c r="C11" s="123" t="s">
        <v>24</v>
      </c>
      <c r="D11" s="127">
        <v>118</v>
      </c>
      <c r="E11" s="91" t="s">
        <v>25</v>
      </c>
      <c r="F11" s="91">
        <v>49</v>
      </c>
      <c r="G11" s="92">
        <v>2016</v>
      </c>
      <c r="H11" s="90" t="s">
        <v>26</v>
      </c>
      <c r="I11" s="93"/>
      <c r="J11" s="93">
        <v>1</v>
      </c>
      <c r="K11" s="93"/>
      <c r="L11" s="93"/>
      <c r="M11" s="93"/>
      <c r="N11" s="92">
        <v>1</v>
      </c>
      <c r="O11" s="93" t="s">
        <v>419</v>
      </c>
      <c r="P11" s="93">
        <v>1</v>
      </c>
      <c r="Q11" s="94" t="s">
        <v>420</v>
      </c>
      <c r="R11" s="94" t="s">
        <v>421</v>
      </c>
      <c r="S11" s="128" t="s">
        <v>422</v>
      </c>
      <c r="T11" s="93" t="s">
        <v>27</v>
      </c>
      <c r="U11" s="95">
        <v>1</v>
      </c>
      <c r="V11" s="96">
        <v>42958</v>
      </c>
      <c r="W11" s="96">
        <v>43131</v>
      </c>
      <c r="X11" s="85">
        <v>1</v>
      </c>
      <c r="Y11" s="26" t="s">
        <v>909</v>
      </c>
      <c r="Z11" s="26" t="s">
        <v>28</v>
      </c>
      <c r="AA11" s="91">
        <v>100</v>
      </c>
      <c r="AB11" s="137" t="s">
        <v>423</v>
      </c>
      <c r="AC11" s="138">
        <v>43056</v>
      </c>
      <c r="AD11" s="91"/>
      <c r="AE11" s="138" t="s">
        <v>423</v>
      </c>
      <c r="AF11" s="49" t="s">
        <v>424</v>
      </c>
      <c r="AG11" s="84" t="s">
        <v>425</v>
      </c>
    </row>
    <row r="12" spans="1:33" ht="151.5" customHeight="1" x14ac:dyDescent="0.3">
      <c r="A12" s="49">
        <f>+A11+1</f>
        <v>2</v>
      </c>
      <c r="B12" s="127" t="s">
        <v>30</v>
      </c>
      <c r="C12" s="123" t="s">
        <v>30</v>
      </c>
      <c r="D12" s="127">
        <v>118</v>
      </c>
      <c r="E12" s="91" t="s">
        <v>25</v>
      </c>
      <c r="F12" s="91">
        <v>49</v>
      </c>
      <c r="G12" s="92">
        <v>2016</v>
      </c>
      <c r="H12" s="90" t="s">
        <v>26</v>
      </c>
      <c r="I12" s="93"/>
      <c r="J12" s="93">
        <v>1</v>
      </c>
      <c r="K12" s="93"/>
      <c r="L12" s="93"/>
      <c r="M12" s="93"/>
      <c r="N12" s="92"/>
      <c r="O12" s="93" t="s">
        <v>427</v>
      </c>
      <c r="P12" s="93">
        <v>2</v>
      </c>
      <c r="Q12" s="94" t="s">
        <v>420</v>
      </c>
      <c r="R12" s="94" t="s">
        <v>428</v>
      </c>
      <c r="S12" s="128" t="s">
        <v>429</v>
      </c>
      <c r="T12" s="93" t="s">
        <v>31</v>
      </c>
      <c r="U12" s="95">
        <v>1</v>
      </c>
      <c r="V12" s="96">
        <v>42958</v>
      </c>
      <c r="W12" s="96">
        <v>43312</v>
      </c>
      <c r="X12" s="85">
        <v>1</v>
      </c>
      <c r="Y12" s="26" t="s">
        <v>910</v>
      </c>
      <c r="Z12" s="26" t="s">
        <v>28</v>
      </c>
      <c r="AA12" s="91">
        <v>100</v>
      </c>
      <c r="AB12" s="137" t="s">
        <v>423</v>
      </c>
      <c r="AC12" s="138">
        <v>43056</v>
      </c>
      <c r="AD12" s="49"/>
      <c r="AE12" s="49"/>
      <c r="AF12" s="49" t="s">
        <v>424</v>
      </c>
      <c r="AG12" s="84" t="s">
        <v>425</v>
      </c>
    </row>
    <row r="13" spans="1:33" ht="252.75" customHeight="1" x14ac:dyDescent="0.3">
      <c r="A13" s="49">
        <f t="shared" ref="A13:A76" si="0">+A12+1</f>
        <v>3</v>
      </c>
      <c r="B13" s="127" t="s">
        <v>32</v>
      </c>
      <c r="C13" s="123" t="s">
        <v>32</v>
      </c>
      <c r="D13" s="127">
        <v>118</v>
      </c>
      <c r="E13" s="91" t="s">
        <v>25</v>
      </c>
      <c r="F13" s="91">
        <v>49</v>
      </c>
      <c r="G13" s="92">
        <v>2016</v>
      </c>
      <c r="H13" s="90" t="s">
        <v>33</v>
      </c>
      <c r="I13" s="93">
        <v>1</v>
      </c>
      <c r="J13" s="93"/>
      <c r="K13" s="93"/>
      <c r="L13" s="93"/>
      <c r="M13" s="93"/>
      <c r="N13" s="92">
        <v>1</v>
      </c>
      <c r="O13" s="93" t="s">
        <v>419</v>
      </c>
      <c r="P13" s="93">
        <v>1</v>
      </c>
      <c r="Q13" s="94" t="s">
        <v>430</v>
      </c>
      <c r="R13" s="94" t="s">
        <v>431</v>
      </c>
      <c r="S13" s="128" t="s">
        <v>432</v>
      </c>
      <c r="T13" s="93" t="s">
        <v>34</v>
      </c>
      <c r="U13" s="95">
        <v>1</v>
      </c>
      <c r="V13" s="96">
        <v>42958</v>
      </c>
      <c r="W13" s="96">
        <v>43131</v>
      </c>
      <c r="X13" s="85">
        <v>1</v>
      </c>
      <c r="Y13" s="26" t="s">
        <v>911</v>
      </c>
      <c r="Z13" s="139" t="s">
        <v>35</v>
      </c>
      <c r="AA13" s="91">
        <v>100</v>
      </c>
      <c r="AB13" s="137" t="s">
        <v>423</v>
      </c>
      <c r="AC13" s="138">
        <v>43138</v>
      </c>
      <c r="AD13" s="49"/>
      <c r="AE13" s="49"/>
      <c r="AF13" s="49" t="s">
        <v>424</v>
      </c>
      <c r="AG13" s="84" t="s">
        <v>425</v>
      </c>
    </row>
    <row r="14" spans="1:33" ht="339" customHeight="1" x14ac:dyDescent="0.3">
      <c r="A14" s="49">
        <f t="shared" si="0"/>
        <v>4</v>
      </c>
      <c r="B14" s="127" t="s">
        <v>36</v>
      </c>
      <c r="C14" s="123" t="s">
        <v>36</v>
      </c>
      <c r="D14" s="127">
        <v>118</v>
      </c>
      <c r="E14" s="91" t="s">
        <v>25</v>
      </c>
      <c r="F14" s="91">
        <v>49</v>
      </c>
      <c r="G14" s="92">
        <v>2016</v>
      </c>
      <c r="H14" s="90" t="s">
        <v>37</v>
      </c>
      <c r="I14" s="93">
        <v>1</v>
      </c>
      <c r="J14" s="93"/>
      <c r="K14" s="93"/>
      <c r="L14" s="93"/>
      <c r="M14" s="93"/>
      <c r="N14" s="92">
        <v>1</v>
      </c>
      <c r="O14" s="93" t="s">
        <v>427</v>
      </c>
      <c r="P14" s="93">
        <v>1</v>
      </c>
      <c r="Q14" s="94" t="s">
        <v>433</v>
      </c>
      <c r="R14" s="128" t="s">
        <v>434</v>
      </c>
      <c r="S14" s="128" t="s">
        <v>435</v>
      </c>
      <c r="T14" s="128" t="s">
        <v>436</v>
      </c>
      <c r="U14" s="95">
        <v>1</v>
      </c>
      <c r="V14" s="96">
        <v>42958</v>
      </c>
      <c r="W14" s="96">
        <v>43465</v>
      </c>
      <c r="X14" s="85">
        <v>0</v>
      </c>
      <c r="Y14" s="26" t="s">
        <v>912</v>
      </c>
      <c r="Z14" s="139" t="s">
        <v>39</v>
      </c>
      <c r="AA14" s="91"/>
      <c r="AB14" s="137" t="s">
        <v>423</v>
      </c>
      <c r="AC14" s="96" t="s">
        <v>437</v>
      </c>
      <c r="AD14" s="49"/>
      <c r="AE14" s="49"/>
      <c r="AF14" s="49" t="s">
        <v>438</v>
      </c>
      <c r="AG14" s="49" t="s">
        <v>439</v>
      </c>
    </row>
    <row r="15" spans="1:33" ht="397.5" customHeight="1" x14ac:dyDescent="0.3">
      <c r="A15" s="49">
        <f t="shared" si="0"/>
        <v>5</v>
      </c>
      <c r="B15" s="127" t="s">
        <v>40</v>
      </c>
      <c r="C15" s="123" t="s">
        <v>40</v>
      </c>
      <c r="D15" s="127">
        <v>118</v>
      </c>
      <c r="E15" s="91" t="s">
        <v>25</v>
      </c>
      <c r="F15" s="91">
        <v>49</v>
      </c>
      <c r="G15" s="92">
        <v>2016</v>
      </c>
      <c r="H15" s="90" t="s">
        <v>41</v>
      </c>
      <c r="I15" s="93"/>
      <c r="J15" s="93">
        <v>1</v>
      </c>
      <c r="K15" s="93"/>
      <c r="L15" s="93"/>
      <c r="M15" s="93"/>
      <c r="N15" s="92">
        <v>1</v>
      </c>
      <c r="O15" s="93" t="s">
        <v>419</v>
      </c>
      <c r="P15" s="93">
        <v>1</v>
      </c>
      <c r="Q15" s="94" t="s">
        <v>440</v>
      </c>
      <c r="R15" s="128" t="s">
        <v>441</v>
      </c>
      <c r="S15" s="128" t="s">
        <v>442</v>
      </c>
      <c r="T15" s="128" t="s">
        <v>443</v>
      </c>
      <c r="U15" s="128">
        <v>1</v>
      </c>
      <c r="V15" s="96">
        <v>42958</v>
      </c>
      <c r="W15" s="96">
        <v>43465</v>
      </c>
      <c r="X15" s="85">
        <v>0</v>
      </c>
      <c r="Y15" s="26" t="s">
        <v>913</v>
      </c>
      <c r="Z15" s="139" t="s">
        <v>43</v>
      </c>
      <c r="AA15" s="85">
        <v>0</v>
      </c>
      <c r="AB15" s="137" t="s">
        <v>423</v>
      </c>
      <c r="AC15" s="96" t="s">
        <v>437</v>
      </c>
      <c r="AD15" s="49"/>
      <c r="AE15" s="49"/>
      <c r="AF15" s="49" t="s">
        <v>438</v>
      </c>
      <c r="AG15" s="49" t="s">
        <v>439</v>
      </c>
    </row>
    <row r="16" spans="1:33" ht="317.25" customHeight="1" x14ac:dyDescent="0.3">
      <c r="A16" s="49">
        <f t="shared" si="0"/>
        <v>6</v>
      </c>
      <c r="B16" s="127" t="s">
        <v>48</v>
      </c>
      <c r="C16" s="123" t="s">
        <v>48</v>
      </c>
      <c r="D16" s="127">
        <v>118</v>
      </c>
      <c r="E16" s="91" t="s">
        <v>25</v>
      </c>
      <c r="F16" s="91">
        <v>49</v>
      </c>
      <c r="G16" s="92">
        <v>2016</v>
      </c>
      <c r="H16" s="90" t="s">
        <v>49</v>
      </c>
      <c r="I16" s="93"/>
      <c r="J16" s="93">
        <v>1</v>
      </c>
      <c r="K16" s="93"/>
      <c r="L16" s="93"/>
      <c r="M16" s="93"/>
      <c r="N16" s="92">
        <v>1</v>
      </c>
      <c r="O16" s="128" t="s">
        <v>419</v>
      </c>
      <c r="P16" s="93">
        <v>1</v>
      </c>
      <c r="Q16" s="94" t="s">
        <v>444</v>
      </c>
      <c r="R16" s="140" t="s">
        <v>445</v>
      </c>
      <c r="S16" s="128" t="s">
        <v>442</v>
      </c>
      <c r="T16" s="128" t="s">
        <v>446</v>
      </c>
      <c r="U16" s="128">
        <v>1</v>
      </c>
      <c r="V16" s="96">
        <v>42977</v>
      </c>
      <c r="W16" s="96">
        <v>43465</v>
      </c>
      <c r="X16" s="128">
        <v>0</v>
      </c>
      <c r="Y16" s="141" t="s">
        <v>914</v>
      </c>
      <c r="Z16" s="141" t="s">
        <v>51</v>
      </c>
      <c r="AA16" s="128">
        <v>0</v>
      </c>
      <c r="AB16" s="137" t="s">
        <v>423</v>
      </c>
      <c r="AC16" s="96" t="s">
        <v>437</v>
      </c>
      <c r="AD16" s="49"/>
      <c r="AE16" s="49"/>
      <c r="AF16" s="49" t="s">
        <v>438</v>
      </c>
      <c r="AG16" s="49" t="s">
        <v>439</v>
      </c>
    </row>
    <row r="17" spans="1:33" ht="321.75" customHeight="1" x14ac:dyDescent="0.3">
      <c r="A17" s="49">
        <f t="shared" si="0"/>
        <v>7</v>
      </c>
      <c r="B17" s="127" t="s">
        <v>52</v>
      </c>
      <c r="C17" s="123" t="s">
        <v>52</v>
      </c>
      <c r="D17" s="127">
        <v>118</v>
      </c>
      <c r="E17" s="91" t="s">
        <v>25</v>
      </c>
      <c r="F17" s="91">
        <v>49</v>
      </c>
      <c r="G17" s="92">
        <v>2016</v>
      </c>
      <c r="H17" s="90" t="s">
        <v>53</v>
      </c>
      <c r="I17" s="93">
        <v>1</v>
      </c>
      <c r="J17" s="93"/>
      <c r="K17" s="93"/>
      <c r="L17" s="93"/>
      <c r="M17" s="93"/>
      <c r="N17" s="92">
        <v>1</v>
      </c>
      <c r="O17" s="93" t="s">
        <v>427</v>
      </c>
      <c r="P17" s="93">
        <v>1</v>
      </c>
      <c r="Q17" s="94" t="s">
        <v>447</v>
      </c>
      <c r="R17" s="128" t="s">
        <v>434</v>
      </c>
      <c r="S17" s="128" t="s">
        <v>435</v>
      </c>
      <c r="T17" s="128" t="s">
        <v>436</v>
      </c>
      <c r="U17" s="95">
        <v>1</v>
      </c>
      <c r="V17" s="96">
        <v>42958</v>
      </c>
      <c r="W17" s="96">
        <v>43465</v>
      </c>
      <c r="X17" s="85">
        <v>0</v>
      </c>
      <c r="Y17" s="26" t="s">
        <v>915</v>
      </c>
      <c r="Z17" s="139" t="s">
        <v>54</v>
      </c>
      <c r="AA17" s="91"/>
      <c r="AB17" s="137" t="s">
        <v>423</v>
      </c>
      <c r="AC17" s="96" t="s">
        <v>437</v>
      </c>
      <c r="AD17" s="49"/>
      <c r="AE17" s="49"/>
      <c r="AF17" s="49" t="s">
        <v>438</v>
      </c>
      <c r="AG17" s="49" t="s">
        <v>439</v>
      </c>
    </row>
    <row r="18" spans="1:33" ht="338.25" customHeight="1" x14ac:dyDescent="0.3">
      <c r="A18" s="49">
        <f t="shared" si="0"/>
        <v>8</v>
      </c>
      <c r="B18" s="127" t="s">
        <v>59</v>
      </c>
      <c r="C18" s="123" t="s">
        <v>59</v>
      </c>
      <c r="D18" s="127">
        <v>118</v>
      </c>
      <c r="E18" s="91" t="s">
        <v>25</v>
      </c>
      <c r="F18" s="91">
        <v>49</v>
      </c>
      <c r="G18" s="92">
        <v>2016</v>
      </c>
      <c r="H18" s="90" t="s">
        <v>60</v>
      </c>
      <c r="I18" s="93"/>
      <c r="J18" s="93">
        <v>1</v>
      </c>
      <c r="K18" s="93"/>
      <c r="L18" s="93"/>
      <c r="M18" s="93"/>
      <c r="N18" s="92">
        <v>1</v>
      </c>
      <c r="O18" s="93" t="s">
        <v>419</v>
      </c>
      <c r="P18" s="93">
        <v>1</v>
      </c>
      <c r="Q18" s="94" t="s">
        <v>448</v>
      </c>
      <c r="R18" s="128" t="s">
        <v>434</v>
      </c>
      <c r="S18" s="128" t="s">
        <v>435</v>
      </c>
      <c r="T18" s="128" t="s">
        <v>436</v>
      </c>
      <c r="U18" s="95">
        <v>1</v>
      </c>
      <c r="V18" s="96">
        <v>42958</v>
      </c>
      <c r="W18" s="96">
        <v>43465</v>
      </c>
      <c r="X18" s="85">
        <v>0</v>
      </c>
      <c r="Y18" s="26" t="s">
        <v>916</v>
      </c>
      <c r="Z18" s="139" t="s">
        <v>54</v>
      </c>
      <c r="AA18" s="91"/>
      <c r="AB18" s="137" t="s">
        <v>423</v>
      </c>
      <c r="AC18" s="96" t="s">
        <v>437</v>
      </c>
      <c r="AD18" s="49"/>
      <c r="AE18" s="49"/>
      <c r="AF18" s="49" t="s">
        <v>438</v>
      </c>
      <c r="AG18" s="49" t="s">
        <v>439</v>
      </c>
    </row>
    <row r="19" spans="1:33" ht="381" customHeight="1" x14ac:dyDescent="0.3">
      <c r="A19" s="49">
        <f t="shared" si="0"/>
        <v>9</v>
      </c>
      <c r="B19" s="127" t="s">
        <v>61</v>
      </c>
      <c r="C19" s="123" t="s">
        <v>61</v>
      </c>
      <c r="D19" s="127">
        <v>118</v>
      </c>
      <c r="E19" s="91" t="s">
        <v>25</v>
      </c>
      <c r="F19" s="91">
        <v>49</v>
      </c>
      <c r="G19" s="92">
        <v>2016</v>
      </c>
      <c r="H19" s="90" t="s">
        <v>62</v>
      </c>
      <c r="I19" s="93"/>
      <c r="J19" s="93">
        <v>1</v>
      </c>
      <c r="K19" s="93"/>
      <c r="L19" s="93"/>
      <c r="M19" s="93"/>
      <c r="N19" s="92">
        <v>1</v>
      </c>
      <c r="O19" s="93" t="s">
        <v>419</v>
      </c>
      <c r="P19" s="93">
        <v>1</v>
      </c>
      <c r="Q19" s="94" t="s">
        <v>449</v>
      </c>
      <c r="R19" s="128" t="s">
        <v>450</v>
      </c>
      <c r="S19" s="128" t="s">
        <v>422</v>
      </c>
      <c r="T19" s="128" t="s">
        <v>451</v>
      </c>
      <c r="U19" s="128">
        <v>1</v>
      </c>
      <c r="V19" s="96">
        <v>42958</v>
      </c>
      <c r="W19" s="96">
        <v>43465</v>
      </c>
      <c r="X19" s="85">
        <v>1</v>
      </c>
      <c r="Y19" s="26" t="s">
        <v>917</v>
      </c>
      <c r="Z19" s="26" t="s">
        <v>64</v>
      </c>
      <c r="AA19" s="91"/>
      <c r="AB19" s="137" t="s">
        <v>423</v>
      </c>
      <c r="AC19" s="96" t="s">
        <v>437</v>
      </c>
      <c r="AD19" s="49"/>
      <c r="AE19" s="49"/>
      <c r="AF19" s="49" t="s">
        <v>424</v>
      </c>
      <c r="AG19" s="84" t="s">
        <v>425</v>
      </c>
    </row>
    <row r="20" spans="1:33" ht="327.75" customHeight="1" x14ac:dyDescent="0.3">
      <c r="A20" s="49">
        <f t="shared" si="0"/>
        <v>10</v>
      </c>
      <c r="B20" s="127" t="s">
        <v>65</v>
      </c>
      <c r="C20" s="123" t="s">
        <v>65</v>
      </c>
      <c r="D20" s="127">
        <v>118</v>
      </c>
      <c r="E20" s="91" t="s">
        <v>25</v>
      </c>
      <c r="F20" s="91">
        <v>49</v>
      </c>
      <c r="G20" s="92">
        <v>2016</v>
      </c>
      <c r="H20" s="90" t="s">
        <v>66</v>
      </c>
      <c r="I20" s="93">
        <v>1</v>
      </c>
      <c r="J20" s="93"/>
      <c r="K20" s="93"/>
      <c r="L20" s="93"/>
      <c r="M20" s="93"/>
      <c r="N20" s="92">
        <v>1</v>
      </c>
      <c r="O20" s="93" t="s">
        <v>419</v>
      </c>
      <c r="P20" s="93">
        <v>1</v>
      </c>
      <c r="Q20" s="94" t="s">
        <v>452</v>
      </c>
      <c r="R20" s="128" t="s">
        <v>453</v>
      </c>
      <c r="S20" s="128" t="s">
        <v>442</v>
      </c>
      <c r="T20" s="128" t="s">
        <v>454</v>
      </c>
      <c r="U20" s="128">
        <v>1</v>
      </c>
      <c r="V20" s="96">
        <v>42958</v>
      </c>
      <c r="W20" s="96">
        <v>43465</v>
      </c>
      <c r="X20" s="85">
        <v>0.9</v>
      </c>
      <c r="Y20" s="26" t="s">
        <v>918</v>
      </c>
      <c r="Z20" s="139" t="s">
        <v>68</v>
      </c>
      <c r="AA20" s="91"/>
      <c r="AB20" s="137" t="s">
        <v>423</v>
      </c>
      <c r="AC20" s="96" t="s">
        <v>437</v>
      </c>
      <c r="AD20" s="49"/>
      <c r="AE20" s="49"/>
      <c r="AF20" s="49" t="s">
        <v>438</v>
      </c>
      <c r="AG20" s="49" t="s">
        <v>439</v>
      </c>
    </row>
    <row r="21" spans="1:33" ht="409.6" customHeight="1" x14ac:dyDescent="0.3">
      <c r="A21" s="49">
        <f t="shared" si="0"/>
        <v>11</v>
      </c>
      <c r="B21" s="127" t="s">
        <v>69</v>
      </c>
      <c r="C21" s="123" t="s">
        <v>69</v>
      </c>
      <c r="D21" s="127">
        <v>118</v>
      </c>
      <c r="E21" s="91" t="s">
        <v>25</v>
      </c>
      <c r="F21" s="91">
        <v>49</v>
      </c>
      <c r="G21" s="92">
        <v>2016</v>
      </c>
      <c r="H21" s="90" t="s">
        <v>70</v>
      </c>
      <c r="I21" s="93"/>
      <c r="J21" s="93">
        <v>1</v>
      </c>
      <c r="K21" s="93"/>
      <c r="L21" s="93"/>
      <c r="M21" s="93"/>
      <c r="N21" s="92">
        <v>1</v>
      </c>
      <c r="O21" s="93" t="s">
        <v>419</v>
      </c>
      <c r="P21" s="93">
        <v>1</v>
      </c>
      <c r="Q21" s="94" t="s">
        <v>455</v>
      </c>
      <c r="R21" s="128" t="s">
        <v>450</v>
      </c>
      <c r="S21" s="128" t="s">
        <v>422</v>
      </c>
      <c r="T21" s="128" t="s">
        <v>451</v>
      </c>
      <c r="U21" s="128">
        <v>1</v>
      </c>
      <c r="V21" s="96">
        <v>42958</v>
      </c>
      <c r="W21" s="96">
        <v>43465</v>
      </c>
      <c r="X21" s="85">
        <v>1</v>
      </c>
      <c r="Y21" s="26" t="s">
        <v>919</v>
      </c>
      <c r="Z21" s="26" t="s">
        <v>71</v>
      </c>
      <c r="AA21" s="91"/>
      <c r="AB21" s="137" t="s">
        <v>423</v>
      </c>
      <c r="AC21" s="96" t="s">
        <v>437</v>
      </c>
      <c r="AD21" s="49"/>
      <c r="AE21" s="49"/>
      <c r="AF21" s="49" t="s">
        <v>424</v>
      </c>
      <c r="AG21" s="84" t="s">
        <v>425</v>
      </c>
    </row>
    <row r="22" spans="1:33" ht="409.5" customHeight="1" x14ac:dyDescent="0.3">
      <c r="A22" s="49">
        <f t="shared" si="0"/>
        <v>12</v>
      </c>
      <c r="B22" s="127" t="s">
        <v>72</v>
      </c>
      <c r="C22" s="123" t="s">
        <v>72</v>
      </c>
      <c r="D22" s="127">
        <v>118</v>
      </c>
      <c r="E22" s="91" t="s">
        <v>25</v>
      </c>
      <c r="F22" s="91">
        <v>49</v>
      </c>
      <c r="G22" s="92">
        <v>2016</v>
      </c>
      <c r="H22" s="90" t="s">
        <v>73</v>
      </c>
      <c r="I22" s="93"/>
      <c r="J22" s="93"/>
      <c r="K22" s="93">
        <v>1</v>
      </c>
      <c r="L22" s="93"/>
      <c r="M22" s="124">
        <v>46600234</v>
      </c>
      <c r="N22" s="92">
        <v>1</v>
      </c>
      <c r="O22" s="93" t="s">
        <v>419</v>
      </c>
      <c r="P22" s="93">
        <v>1</v>
      </c>
      <c r="Q22" s="94" t="s">
        <v>456</v>
      </c>
      <c r="R22" s="128" t="s">
        <v>457</v>
      </c>
      <c r="S22" s="128" t="s">
        <v>442</v>
      </c>
      <c r="T22" s="128" t="s">
        <v>451</v>
      </c>
      <c r="U22" s="128">
        <v>1</v>
      </c>
      <c r="V22" s="96">
        <v>42958</v>
      </c>
      <c r="W22" s="96">
        <v>43465</v>
      </c>
      <c r="X22" s="86">
        <v>0.5</v>
      </c>
      <c r="Y22" s="139" t="s">
        <v>920</v>
      </c>
      <c r="Z22" s="139" t="s">
        <v>74</v>
      </c>
      <c r="AA22" s="91"/>
      <c r="AB22" s="137" t="s">
        <v>423</v>
      </c>
      <c r="AC22" s="96" t="s">
        <v>437</v>
      </c>
      <c r="AD22" s="49"/>
      <c r="AE22" s="49"/>
      <c r="AF22" s="49" t="s">
        <v>438</v>
      </c>
      <c r="AG22" s="49" t="s">
        <v>439</v>
      </c>
    </row>
    <row r="23" spans="1:33" ht="409.5" customHeight="1" x14ac:dyDescent="0.3">
      <c r="A23" s="49">
        <f t="shared" si="0"/>
        <v>13</v>
      </c>
      <c r="B23" s="127" t="s">
        <v>75</v>
      </c>
      <c r="C23" s="123" t="s">
        <v>75</v>
      </c>
      <c r="D23" s="127">
        <v>118</v>
      </c>
      <c r="E23" s="91" t="s">
        <v>25</v>
      </c>
      <c r="F23" s="91">
        <v>49</v>
      </c>
      <c r="G23" s="92">
        <v>2016</v>
      </c>
      <c r="H23" s="90" t="s">
        <v>76</v>
      </c>
      <c r="I23" s="93"/>
      <c r="J23" s="93">
        <v>1</v>
      </c>
      <c r="K23" s="93"/>
      <c r="L23" s="93"/>
      <c r="M23" s="93"/>
      <c r="N23" s="92">
        <v>1</v>
      </c>
      <c r="O23" s="93" t="s">
        <v>419</v>
      </c>
      <c r="P23" s="93">
        <v>1</v>
      </c>
      <c r="Q23" s="94" t="s">
        <v>458</v>
      </c>
      <c r="R23" s="128" t="s">
        <v>457</v>
      </c>
      <c r="S23" s="128" t="s">
        <v>442</v>
      </c>
      <c r="T23" s="128" t="s">
        <v>451</v>
      </c>
      <c r="U23" s="128">
        <v>1</v>
      </c>
      <c r="V23" s="96">
        <v>42958</v>
      </c>
      <c r="W23" s="96">
        <v>43465</v>
      </c>
      <c r="X23" s="85">
        <v>0.5</v>
      </c>
      <c r="Y23" s="139" t="s">
        <v>921</v>
      </c>
      <c r="Z23" s="139" t="s">
        <v>77</v>
      </c>
      <c r="AA23" s="91"/>
      <c r="AB23" s="137" t="s">
        <v>423</v>
      </c>
      <c r="AC23" s="96" t="s">
        <v>437</v>
      </c>
      <c r="AD23" s="49"/>
      <c r="AE23" s="49"/>
      <c r="AF23" s="49" t="s">
        <v>438</v>
      </c>
      <c r="AG23" s="49" t="s">
        <v>439</v>
      </c>
    </row>
    <row r="24" spans="1:33" ht="225.75" customHeight="1" x14ac:dyDescent="0.3">
      <c r="A24" s="49">
        <f t="shared" si="0"/>
        <v>14</v>
      </c>
      <c r="B24" s="127" t="s">
        <v>78</v>
      </c>
      <c r="C24" s="123" t="s">
        <v>78</v>
      </c>
      <c r="D24" s="127">
        <v>118</v>
      </c>
      <c r="E24" s="91" t="s">
        <v>25</v>
      </c>
      <c r="F24" s="91">
        <v>49</v>
      </c>
      <c r="G24" s="92">
        <v>2016</v>
      </c>
      <c r="H24" s="90" t="s">
        <v>79</v>
      </c>
      <c r="I24" s="93">
        <v>1</v>
      </c>
      <c r="J24" s="93"/>
      <c r="K24" s="93"/>
      <c r="L24" s="93"/>
      <c r="M24" s="93"/>
      <c r="N24" s="92">
        <v>1</v>
      </c>
      <c r="O24" s="93" t="s">
        <v>419</v>
      </c>
      <c r="P24" s="93">
        <v>1</v>
      </c>
      <c r="Q24" s="94" t="s">
        <v>459</v>
      </c>
      <c r="R24" s="94" t="s">
        <v>460</v>
      </c>
      <c r="S24" s="128" t="s">
        <v>429</v>
      </c>
      <c r="T24" s="93" t="s">
        <v>31</v>
      </c>
      <c r="U24" s="95">
        <v>1</v>
      </c>
      <c r="V24" s="96">
        <v>42958</v>
      </c>
      <c r="W24" s="96">
        <v>43312</v>
      </c>
      <c r="X24" s="142">
        <v>1</v>
      </c>
      <c r="Y24" s="125" t="s">
        <v>922</v>
      </c>
      <c r="Z24" s="26" t="s">
        <v>80</v>
      </c>
      <c r="AA24" s="95">
        <v>1</v>
      </c>
      <c r="AB24" s="137" t="s">
        <v>423</v>
      </c>
      <c r="AC24" s="138">
        <v>43032</v>
      </c>
      <c r="AD24" s="49"/>
      <c r="AE24" s="49"/>
      <c r="AF24" s="49" t="s">
        <v>424</v>
      </c>
      <c r="AG24" s="84" t="s">
        <v>425</v>
      </c>
    </row>
    <row r="25" spans="1:33" ht="391.5" customHeight="1" x14ac:dyDescent="0.3">
      <c r="A25" s="49">
        <f t="shared" si="0"/>
        <v>15</v>
      </c>
      <c r="B25" s="127" t="s">
        <v>81</v>
      </c>
      <c r="C25" s="123" t="s">
        <v>81</v>
      </c>
      <c r="D25" s="127">
        <v>118</v>
      </c>
      <c r="E25" s="91" t="s">
        <v>25</v>
      </c>
      <c r="F25" s="91">
        <v>49</v>
      </c>
      <c r="G25" s="92">
        <v>2016</v>
      </c>
      <c r="H25" s="90" t="s">
        <v>82</v>
      </c>
      <c r="I25" s="93"/>
      <c r="J25" s="93">
        <v>1</v>
      </c>
      <c r="K25" s="93"/>
      <c r="L25" s="93"/>
      <c r="M25" s="93"/>
      <c r="N25" s="92">
        <v>1</v>
      </c>
      <c r="O25" s="93" t="s">
        <v>427</v>
      </c>
      <c r="P25" s="93">
        <v>1</v>
      </c>
      <c r="Q25" s="94" t="s">
        <v>461</v>
      </c>
      <c r="R25" s="94" t="s">
        <v>462</v>
      </c>
      <c r="S25" s="128" t="s">
        <v>442</v>
      </c>
      <c r="T25" s="93" t="s">
        <v>83</v>
      </c>
      <c r="U25" s="95">
        <v>1</v>
      </c>
      <c r="V25" s="96">
        <v>42766</v>
      </c>
      <c r="W25" s="96">
        <v>43131</v>
      </c>
      <c r="X25" s="85">
        <v>1</v>
      </c>
      <c r="Y25" s="139" t="s">
        <v>923</v>
      </c>
      <c r="Z25" s="139" t="s">
        <v>84</v>
      </c>
      <c r="AA25" s="91">
        <v>100</v>
      </c>
      <c r="AB25" s="137" t="s">
        <v>423</v>
      </c>
      <c r="AC25" s="138">
        <v>43220</v>
      </c>
      <c r="AD25" s="49"/>
      <c r="AE25" s="49"/>
      <c r="AF25" s="49" t="s">
        <v>424</v>
      </c>
      <c r="AG25" s="84" t="s">
        <v>425</v>
      </c>
    </row>
    <row r="26" spans="1:33" ht="409.6" customHeight="1" x14ac:dyDescent="0.3">
      <c r="A26" s="49">
        <f t="shared" si="0"/>
        <v>16</v>
      </c>
      <c r="B26" s="127" t="s">
        <v>85</v>
      </c>
      <c r="C26" s="123" t="s">
        <v>85</v>
      </c>
      <c r="D26" s="127">
        <v>118</v>
      </c>
      <c r="E26" s="91" t="s">
        <v>25</v>
      </c>
      <c r="F26" s="49">
        <v>49</v>
      </c>
      <c r="G26" s="92">
        <v>2016</v>
      </c>
      <c r="H26" s="127" t="s">
        <v>86</v>
      </c>
      <c r="I26" s="49"/>
      <c r="J26" s="49"/>
      <c r="K26" s="49">
        <v>1</v>
      </c>
      <c r="L26" s="49"/>
      <c r="M26" s="124">
        <v>349036642.35000002</v>
      </c>
      <c r="N26" s="92">
        <v>1</v>
      </c>
      <c r="O26" s="93" t="s">
        <v>419</v>
      </c>
      <c r="P26" s="93">
        <v>1</v>
      </c>
      <c r="Q26" s="94" t="s">
        <v>463</v>
      </c>
      <c r="R26" s="128" t="s">
        <v>464</v>
      </c>
      <c r="S26" s="128" t="s">
        <v>442</v>
      </c>
      <c r="T26" s="128" t="s">
        <v>87</v>
      </c>
      <c r="U26" s="128">
        <v>1</v>
      </c>
      <c r="V26" s="96">
        <v>42958</v>
      </c>
      <c r="W26" s="96">
        <v>43465</v>
      </c>
      <c r="X26" s="85">
        <v>0.5</v>
      </c>
      <c r="Y26" s="120" t="s">
        <v>924</v>
      </c>
      <c r="Z26" s="139" t="s">
        <v>88</v>
      </c>
      <c r="AA26" s="91"/>
      <c r="AB26" s="137" t="s">
        <v>423</v>
      </c>
      <c r="AC26" s="96" t="s">
        <v>437</v>
      </c>
      <c r="AD26" s="49"/>
      <c r="AE26" s="49"/>
      <c r="AF26" s="49" t="s">
        <v>438</v>
      </c>
      <c r="AG26" s="84" t="s">
        <v>439</v>
      </c>
    </row>
    <row r="27" spans="1:33" ht="159" customHeight="1" x14ac:dyDescent="0.3">
      <c r="A27" s="49">
        <f t="shared" si="0"/>
        <v>17</v>
      </c>
      <c r="B27" s="127" t="s">
        <v>89</v>
      </c>
      <c r="C27" s="123" t="s">
        <v>89</v>
      </c>
      <c r="D27" s="127">
        <v>118</v>
      </c>
      <c r="E27" s="91" t="s">
        <v>25</v>
      </c>
      <c r="F27" s="49">
        <v>49</v>
      </c>
      <c r="G27" s="92">
        <v>2016</v>
      </c>
      <c r="H27" s="127" t="s">
        <v>86</v>
      </c>
      <c r="I27" s="49"/>
      <c r="J27" s="49"/>
      <c r="K27" s="49"/>
      <c r="L27" s="49"/>
      <c r="M27" s="49"/>
      <c r="N27" s="92"/>
      <c r="O27" s="93" t="s">
        <v>465</v>
      </c>
      <c r="P27" s="127">
        <v>2</v>
      </c>
      <c r="Q27" s="94" t="s">
        <v>463</v>
      </c>
      <c r="R27" s="94" t="s">
        <v>466</v>
      </c>
      <c r="S27" s="128" t="s">
        <v>442</v>
      </c>
      <c r="T27" s="93" t="s">
        <v>90</v>
      </c>
      <c r="U27" s="143">
        <v>1</v>
      </c>
      <c r="V27" s="96">
        <v>42958</v>
      </c>
      <c r="W27" s="96">
        <v>43190</v>
      </c>
      <c r="X27" s="85">
        <v>1</v>
      </c>
      <c r="Y27" s="121" t="s">
        <v>925</v>
      </c>
      <c r="Z27" s="26" t="s">
        <v>91</v>
      </c>
      <c r="AA27" s="91">
        <v>100</v>
      </c>
      <c r="AB27" s="137" t="s">
        <v>423</v>
      </c>
      <c r="AC27" s="138">
        <v>43046</v>
      </c>
      <c r="AD27" s="49"/>
      <c r="AE27" s="49"/>
      <c r="AF27" s="49" t="s">
        <v>424</v>
      </c>
      <c r="AG27" s="84" t="s">
        <v>425</v>
      </c>
    </row>
    <row r="28" spans="1:33" ht="264.75" customHeight="1" x14ac:dyDescent="0.3">
      <c r="A28" s="49">
        <f t="shared" si="0"/>
        <v>18</v>
      </c>
      <c r="B28" s="127" t="s">
        <v>92</v>
      </c>
      <c r="C28" s="123" t="s">
        <v>92</v>
      </c>
      <c r="D28" s="127">
        <v>118</v>
      </c>
      <c r="E28" s="91" t="s">
        <v>25</v>
      </c>
      <c r="F28" s="91">
        <v>49</v>
      </c>
      <c r="G28" s="92">
        <v>2016</v>
      </c>
      <c r="H28" s="90" t="s">
        <v>93</v>
      </c>
      <c r="I28" s="93"/>
      <c r="J28" s="93">
        <v>1</v>
      </c>
      <c r="K28" s="93"/>
      <c r="L28" s="93"/>
      <c r="M28" s="93"/>
      <c r="N28" s="92">
        <v>1</v>
      </c>
      <c r="O28" s="93" t="s">
        <v>419</v>
      </c>
      <c r="P28" s="93">
        <v>1</v>
      </c>
      <c r="Q28" s="94" t="s">
        <v>467</v>
      </c>
      <c r="R28" s="128" t="s">
        <v>434</v>
      </c>
      <c r="S28" s="128" t="s">
        <v>435</v>
      </c>
      <c r="T28" s="128" t="s">
        <v>436</v>
      </c>
      <c r="U28" s="95">
        <v>1</v>
      </c>
      <c r="V28" s="96">
        <v>42958</v>
      </c>
      <c r="W28" s="96">
        <v>43465</v>
      </c>
      <c r="X28" s="85">
        <v>0</v>
      </c>
      <c r="Y28" s="125" t="s">
        <v>926</v>
      </c>
      <c r="Z28" s="139" t="s">
        <v>94</v>
      </c>
      <c r="AA28" s="91"/>
      <c r="AB28" s="137" t="s">
        <v>423</v>
      </c>
      <c r="AC28" s="96" t="s">
        <v>437</v>
      </c>
      <c r="AD28" s="49"/>
      <c r="AE28" s="49"/>
      <c r="AF28" s="49" t="s">
        <v>438</v>
      </c>
      <c r="AG28" s="84" t="s">
        <v>439</v>
      </c>
    </row>
    <row r="29" spans="1:33" ht="305.25" customHeight="1" x14ac:dyDescent="0.3">
      <c r="A29" s="49">
        <f t="shared" si="0"/>
        <v>19</v>
      </c>
      <c r="B29" s="127" t="s">
        <v>95</v>
      </c>
      <c r="C29" s="123" t="s">
        <v>95</v>
      </c>
      <c r="D29" s="127">
        <v>118</v>
      </c>
      <c r="E29" s="91" t="s">
        <v>25</v>
      </c>
      <c r="F29" s="91">
        <v>49</v>
      </c>
      <c r="G29" s="92">
        <v>2016</v>
      </c>
      <c r="H29" s="90" t="s">
        <v>96</v>
      </c>
      <c r="I29" s="93"/>
      <c r="J29" s="93">
        <v>1</v>
      </c>
      <c r="K29" s="93"/>
      <c r="L29" s="93"/>
      <c r="M29" s="93"/>
      <c r="N29" s="92">
        <v>1</v>
      </c>
      <c r="O29" s="93" t="s">
        <v>419</v>
      </c>
      <c r="P29" s="93">
        <v>1</v>
      </c>
      <c r="Q29" s="94" t="s">
        <v>468</v>
      </c>
      <c r="R29" s="94" t="s">
        <v>469</v>
      </c>
      <c r="S29" s="128" t="s">
        <v>470</v>
      </c>
      <c r="T29" s="93" t="s">
        <v>97</v>
      </c>
      <c r="U29" s="128">
        <v>1</v>
      </c>
      <c r="V29" s="96">
        <v>42958</v>
      </c>
      <c r="W29" s="96">
        <v>43312</v>
      </c>
      <c r="X29" s="85">
        <v>0</v>
      </c>
      <c r="Y29" s="120" t="s">
        <v>927</v>
      </c>
      <c r="Z29" s="26" t="s">
        <v>471</v>
      </c>
      <c r="AA29" s="91">
        <v>0</v>
      </c>
      <c r="AB29" s="137" t="s">
        <v>423</v>
      </c>
      <c r="AC29" s="96" t="s">
        <v>437</v>
      </c>
      <c r="AD29" s="49"/>
      <c r="AE29" s="49"/>
      <c r="AF29" s="49" t="s">
        <v>438</v>
      </c>
      <c r="AG29" s="84" t="s">
        <v>472</v>
      </c>
    </row>
    <row r="30" spans="1:33" ht="316.5" customHeight="1" x14ac:dyDescent="0.3">
      <c r="A30" s="49">
        <f t="shared" si="0"/>
        <v>20</v>
      </c>
      <c r="B30" s="127" t="s">
        <v>99</v>
      </c>
      <c r="C30" s="123" t="s">
        <v>99</v>
      </c>
      <c r="D30" s="127">
        <v>118</v>
      </c>
      <c r="E30" s="91" t="s">
        <v>25</v>
      </c>
      <c r="F30" s="91">
        <v>49</v>
      </c>
      <c r="G30" s="92">
        <v>2016</v>
      </c>
      <c r="H30" s="90" t="s">
        <v>100</v>
      </c>
      <c r="I30" s="93"/>
      <c r="J30" s="93">
        <v>1</v>
      </c>
      <c r="K30" s="93"/>
      <c r="L30" s="93"/>
      <c r="M30" s="93"/>
      <c r="N30" s="92">
        <v>1</v>
      </c>
      <c r="O30" s="93" t="s">
        <v>473</v>
      </c>
      <c r="P30" s="93">
        <v>1</v>
      </c>
      <c r="Q30" s="94" t="s">
        <v>474</v>
      </c>
      <c r="R30" s="128" t="s">
        <v>475</v>
      </c>
      <c r="S30" s="128" t="s">
        <v>476</v>
      </c>
      <c r="T30" s="128" t="s">
        <v>477</v>
      </c>
      <c r="U30" s="95">
        <v>1</v>
      </c>
      <c r="V30" s="96">
        <v>42958</v>
      </c>
      <c r="W30" s="96">
        <v>43465</v>
      </c>
      <c r="X30" s="85">
        <v>0</v>
      </c>
      <c r="Y30" s="26" t="s">
        <v>928</v>
      </c>
      <c r="Z30" s="26" t="s">
        <v>929</v>
      </c>
      <c r="AA30" s="85"/>
      <c r="AB30" s="137" t="s">
        <v>423</v>
      </c>
      <c r="AC30" s="96" t="s">
        <v>437</v>
      </c>
      <c r="AD30" s="49"/>
      <c r="AE30" s="49"/>
      <c r="AF30" s="49" t="s">
        <v>438</v>
      </c>
      <c r="AG30" s="84" t="s">
        <v>439</v>
      </c>
    </row>
    <row r="31" spans="1:33" ht="147" customHeight="1" x14ac:dyDescent="0.3">
      <c r="A31" s="49">
        <f t="shared" si="0"/>
        <v>21</v>
      </c>
      <c r="B31" s="127" t="s">
        <v>106</v>
      </c>
      <c r="C31" s="123" t="s">
        <v>106</v>
      </c>
      <c r="D31" s="127">
        <v>118</v>
      </c>
      <c r="E31" s="91" t="s">
        <v>25</v>
      </c>
      <c r="F31" s="91">
        <v>49</v>
      </c>
      <c r="G31" s="92">
        <v>2016</v>
      </c>
      <c r="H31" s="90" t="s">
        <v>107</v>
      </c>
      <c r="I31" s="93"/>
      <c r="J31" s="93"/>
      <c r="K31" s="93">
        <v>1</v>
      </c>
      <c r="L31" s="93"/>
      <c r="M31" s="124">
        <v>555170400</v>
      </c>
      <c r="N31" s="92">
        <v>1</v>
      </c>
      <c r="O31" s="93" t="s">
        <v>478</v>
      </c>
      <c r="P31" s="93">
        <v>1</v>
      </c>
      <c r="Q31" s="94" t="s">
        <v>479</v>
      </c>
      <c r="R31" s="94" t="s">
        <v>480</v>
      </c>
      <c r="S31" s="128" t="s">
        <v>481</v>
      </c>
      <c r="T31" s="93" t="s">
        <v>108</v>
      </c>
      <c r="U31" s="128">
        <v>3</v>
      </c>
      <c r="V31" s="96">
        <v>42977</v>
      </c>
      <c r="W31" s="96">
        <v>43159</v>
      </c>
      <c r="X31" s="95">
        <v>0</v>
      </c>
      <c r="Y31" s="26" t="s">
        <v>930</v>
      </c>
      <c r="Z31" s="26" t="s">
        <v>109</v>
      </c>
      <c r="AA31" s="91">
        <v>0</v>
      </c>
      <c r="AB31" s="137" t="s">
        <v>423</v>
      </c>
      <c r="AC31" s="96" t="s">
        <v>437</v>
      </c>
      <c r="AD31" s="49"/>
      <c r="AE31" s="49"/>
      <c r="AF31" s="49" t="s">
        <v>438</v>
      </c>
      <c r="AG31" s="84" t="s">
        <v>472</v>
      </c>
    </row>
    <row r="32" spans="1:33" ht="144.75" customHeight="1" x14ac:dyDescent="0.3">
      <c r="A32" s="49">
        <f t="shared" si="0"/>
        <v>22</v>
      </c>
      <c r="B32" s="127" t="s">
        <v>110</v>
      </c>
      <c r="C32" s="123" t="s">
        <v>110</v>
      </c>
      <c r="D32" s="127">
        <v>118</v>
      </c>
      <c r="E32" s="91" t="s">
        <v>25</v>
      </c>
      <c r="F32" s="91">
        <v>49</v>
      </c>
      <c r="G32" s="92">
        <v>2016</v>
      </c>
      <c r="H32" s="90" t="s">
        <v>111</v>
      </c>
      <c r="I32" s="93">
        <v>1</v>
      </c>
      <c r="J32" s="93"/>
      <c r="K32" s="93"/>
      <c r="L32" s="93"/>
      <c r="M32" s="93"/>
      <c r="N32" s="92">
        <v>1</v>
      </c>
      <c r="O32" s="93" t="s">
        <v>478</v>
      </c>
      <c r="P32" s="93">
        <v>1</v>
      </c>
      <c r="Q32" s="94" t="s">
        <v>482</v>
      </c>
      <c r="R32" s="94" t="s">
        <v>480</v>
      </c>
      <c r="S32" s="128" t="s">
        <v>481</v>
      </c>
      <c r="T32" s="93" t="s">
        <v>108</v>
      </c>
      <c r="U32" s="128">
        <v>3</v>
      </c>
      <c r="V32" s="96">
        <v>42977</v>
      </c>
      <c r="W32" s="96">
        <v>43159</v>
      </c>
      <c r="X32" s="86">
        <v>0</v>
      </c>
      <c r="Y32" s="26" t="s">
        <v>483</v>
      </c>
      <c r="Z32" s="26" t="s">
        <v>109</v>
      </c>
      <c r="AA32" s="91">
        <v>0</v>
      </c>
      <c r="AB32" s="137" t="s">
        <v>423</v>
      </c>
      <c r="AC32" s="96" t="s">
        <v>437</v>
      </c>
      <c r="AD32" s="49"/>
      <c r="AE32" s="49"/>
      <c r="AF32" s="49" t="s">
        <v>438</v>
      </c>
      <c r="AG32" s="84" t="s">
        <v>472</v>
      </c>
    </row>
    <row r="33" spans="1:33" ht="300.75" customHeight="1" x14ac:dyDescent="0.3">
      <c r="A33" s="49">
        <f t="shared" si="0"/>
        <v>23</v>
      </c>
      <c r="B33" s="127" t="s">
        <v>115</v>
      </c>
      <c r="C33" s="123" t="s">
        <v>115</v>
      </c>
      <c r="D33" s="127">
        <v>118</v>
      </c>
      <c r="E33" s="91" t="s">
        <v>25</v>
      </c>
      <c r="F33" s="91">
        <v>49</v>
      </c>
      <c r="G33" s="92">
        <v>2016</v>
      </c>
      <c r="H33" s="90" t="s">
        <v>116</v>
      </c>
      <c r="I33" s="93"/>
      <c r="J33" s="93">
        <v>1</v>
      </c>
      <c r="K33" s="93"/>
      <c r="L33" s="93"/>
      <c r="M33" s="93"/>
      <c r="N33" s="92">
        <v>1</v>
      </c>
      <c r="O33" s="93" t="s">
        <v>419</v>
      </c>
      <c r="P33" s="93">
        <v>1</v>
      </c>
      <c r="Q33" s="94" t="s">
        <v>484</v>
      </c>
      <c r="R33" s="128" t="s">
        <v>485</v>
      </c>
      <c r="S33" s="128" t="s">
        <v>442</v>
      </c>
      <c r="T33" s="128" t="s">
        <v>117</v>
      </c>
      <c r="U33" s="128">
        <v>1</v>
      </c>
      <c r="V33" s="96">
        <v>42958</v>
      </c>
      <c r="W33" s="96">
        <v>43465</v>
      </c>
      <c r="X33" s="85">
        <v>0</v>
      </c>
      <c r="Y33" s="144" t="s">
        <v>931</v>
      </c>
      <c r="Z33" s="94" t="s">
        <v>118</v>
      </c>
      <c r="AA33" s="49"/>
      <c r="AB33" s="97"/>
      <c r="AC33" s="96" t="s">
        <v>437</v>
      </c>
      <c r="AD33" s="49"/>
      <c r="AE33" s="49"/>
      <c r="AF33" s="49" t="s">
        <v>438</v>
      </c>
      <c r="AG33" s="84" t="s">
        <v>439</v>
      </c>
    </row>
    <row r="34" spans="1:33" ht="256.5" customHeight="1" x14ac:dyDescent="0.3">
      <c r="A34" s="49">
        <f t="shared" si="0"/>
        <v>24</v>
      </c>
      <c r="B34" s="127" t="s">
        <v>119</v>
      </c>
      <c r="C34" s="123" t="s">
        <v>119</v>
      </c>
      <c r="D34" s="127">
        <v>118</v>
      </c>
      <c r="E34" s="91" t="s">
        <v>25</v>
      </c>
      <c r="F34" s="91">
        <v>49</v>
      </c>
      <c r="G34" s="92">
        <v>2016</v>
      </c>
      <c r="H34" s="90" t="s">
        <v>120</v>
      </c>
      <c r="I34" s="93"/>
      <c r="J34" s="93"/>
      <c r="K34" s="93">
        <v>1</v>
      </c>
      <c r="L34" s="93"/>
      <c r="M34" s="124">
        <v>1881883929</v>
      </c>
      <c r="N34" s="92">
        <v>1</v>
      </c>
      <c r="O34" s="93" t="s">
        <v>419</v>
      </c>
      <c r="P34" s="93">
        <v>1</v>
      </c>
      <c r="Q34" s="94" t="s">
        <v>486</v>
      </c>
      <c r="R34" s="128" t="s">
        <v>480</v>
      </c>
      <c r="S34" s="128" t="s">
        <v>442</v>
      </c>
      <c r="T34" s="128" t="s">
        <v>108</v>
      </c>
      <c r="U34" s="128">
        <v>1</v>
      </c>
      <c r="V34" s="96">
        <v>42958</v>
      </c>
      <c r="W34" s="96">
        <v>43465</v>
      </c>
      <c r="X34" s="85">
        <v>0</v>
      </c>
      <c r="Y34" s="144" t="s">
        <v>932</v>
      </c>
      <c r="Z34" s="94" t="s">
        <v>118</v>
      </c>
      <c r="AA34" s="49"/>
      <c r="AB34" s="97"/>
      <c r="AC34" s="96" t="s">
        <v>437</v>
      </c>
      <c r="AD34" s="49"/>
      <c r="AE34" s="49"/>
      <c r="AF34" s="49" t="s">
        <v>438</v>
      </c>
      <c r="AG34" s="84" t="s">
        <v>439</v>
      </c>
    </row>
    <row r="35" spans="1:33" ht="315" customHeight="1" x14ac:dyDescent="0.3">
      <c r="A35" s="49">
        <f t="shared" si="0"/>
        <v>25</v>
      </c>
      <c r="B35" s="127" t="s">
        <v>121</v>
      </c>
      <c r="C35" s="123" t="s">
        <v>121</v>
      </c>
      <c r="D35" s="127">
        <v>118</v>
      </c>
      <c r="E35" s="91" t="s">
        <v>25</v>
      </c>
      <c r="F35" s="91">
        <v>49</v>
      </c>
      <c r="G35" s="92">
        <v>2016</v>
      </c>
      <c r="H35" s="90" t="s">
        <v>122</v>
      </c>
      <c r="I35" s="93"/>
      <c r="J35" s="93">
        <v>1</v>
      </c>
      <c r="K35" s="93"/>
      <c r="L35" s="93"/>
      <c r="M35" s="93"/>
      <c r="N35" s="92">
        <v>1</v>
      </c>
      <c r="O35" s="93" t="s">
        <v>473</v>
      </c>
      <c r="P35" s="93">
        <v>1</v>
      </c>
      <c r="Q35" s="94" t="s">
        <v>487</v>
      </c>
      <c r="R35" s="94" t="s">
        <v>488</v>
      </c>
      <c r="S35" s="128" t="s">
        <v>442</v>
      </c>
      <c r="T35" s="93" t="s">
        <v>123</v>
      </c>
      <c r="U35" s="95">
        <v>1</v>
      </c>
      <c r="V35" s="96">
        <v>42958</v>
      </c>
      <c r="W35" s="96">
        <v>43312</v>
      </c>
      <c r="X35" s="85">
        <v>0.5</v>
      </c>
      <c r="Y35" s="120" t="s">
        <v>933</v>
      </c>
      <c r="Z35" s="139" t="s">
        <v>124</v>
      </c>
      <c r="AA35" s="91">
        <v>50</v>
      </c>
      <c r="AB35" s="137" t="s">
        <v>423</v>
      </c>
      <c r="AC35" s="96" t="s">
        <v>437</v>
      </c>
      <c r="AD35" s="49"/>
      <c r="AE35" s="49"/>
      <c r="AF35" s="49" t="s">
        <v>438</v>
      </c>
      <c r="AG35" s="84" t="s">
        <v>472</v>
      </c>
    </row>
    <row r="36" spans="1:33" ht="240.75" customHeight="1" x14ac:dyDescent="0.3">
      <c r="A36" s="49">
        <f t="shared" si="0"/>
        <v>26</v>
      </c>
      <c r="B36" s="127" t="s">
        <v>125</v>
      </c>
      <c r="C36" s="123" t="s">
        <v>125</v>
      </c>
      <c r="D36" s="127">
        <v>118</v>
      </c>
      <c r="E36" s="91" t="s">
        <v>25</v>
      </c>
      <c r="F36" s="91">
        <v>49</v>
      </c>
      <c r="G36" s="92">
        <v>2016</v>
      </c>
      <c r="H36" s="90" t="s">
        <v>126</v>
      </c>
      <c r="I36" s="93">
        <v>1</v>
      </c>
      <c r="J36" s="93"/>
      <c r="K36" s="93"/>
      <c r="L36" s="93"/>
      <c r="M36" s="93"/>
      <c r="N36" s="92">
        <v>1</v>
      </c>
      <c r="O36" s="93" t="s">
        <v>489</v>
      </c>
      <c r="P36" s="93">
        <v>1</v>
      </c>
      <c r="Q36" s="94" t="s">
        <v>490</v>
      </c>
      <c r="R36" s="94" t="s">
        <v>491</v>
      </c>
      <c r="S36" s="128" t="s">
        <v>492</v>
      </c>
      <c r="T36" s="93" t="s">
        <v>127</v>
      </c>
      <c r="U36" s="95">
        <v>1</v>
      </c>
      <c r="V36" s="96">
        <v>42958</v>
      </c>
      <c r="W36" s="96">
        <v>43312</v>
      </c>
      <c r="X36" s="122">
        <v>0.83</v>
      </c>
      <c r="Y36" s="145" t="s">
        <v>934</v>
      </c>
      <c r="Z36" s="141" t="s">
        <v>935</v>
      </c>
      <c r="AA36" s="91">
        <v>45</v>
      </c>
      <c r="AB36" s="137" t="s">
        <v>423</v>
      </c>
      <c r="AC36" s="96" t="s">
        <v>437</v>
      </c>
      <c r="AD36" s="49"/>
      <c r="AE36" s="49"/>
      <c r="AF36" s="49" t="s">
        <v>438</v>
      </c>
      <c r="AG36" s="84" t="s">
        <v>472</v>
      </c>
    </row>
    <row r="37" spans="1:33" ht="132" customHeight="1" x14ac:dyDescent="0.3">
      <c r="A37" s="49">
        <f t="shared" si="0"/>
        <v>27</v>
      </c>
      <c r="B37" s="127" t="s">
        <v>129</v>
      </c>
      <c r="C37" s="123" t="s">
        <v>129</v>
      </c>
      <c r="D37" s="127">
        <v>118</v>
      </c>
      <c r="E37" s="91" t="s">
        <v>25</v>
      </c>
      <c r="F37" s="91">
        <v>49</v>
      </c>
      <c r="G37" s="92">
        <v>2016</v>
      </c>
      <c r="H37" s="90" t="s">
        <v>130</v>
      </c>
      <c r="I37" s="93">
        <v>1</v>
      </c>
      <c r="J37" s="93"/>
      <c r="K37" s="93"/>
      <c r="L37" s="93"/>
      <c r="M37" s="93"/>
      <c r="N37" s="92">
        <v>1</v>
      </c>
      <c r="O37" s="93" t="s">
        <v>489</v>
      </c>
      <c r="P37" s="93">
        <v>1</v>
      </c>
      <c r="Q37" s="94" t="s">
        <v>493</v>
      </c>
      <c r="R37" s="94" t="s">
        <v>494</v>
      </c>
      <c r="S37" s="128" t="s">
        <v>495</v>
      </c>
      <c r="T37" s="93" t="s">
        <v>131</v>
      </c>
      <c r="U37" s="95">
        <v>1</v>
      </c>
      <c r="V37" s="96">
        <v>42958</v>
      </c>
      <c r="W37" s="96">
        <v>43312</v>
      </c>
      <c r="X37" s="85">
        <v>0.57999999999999996</v>
      </c>
      <c r="Y37" s="146" t="s">
        <v>936</v>
      </c>
      <c r="Z37" s="141" t="s">
        <v>132</v>
      </c>
      <c r="AA37" s="91">
        <v>45</v>
      </c>
      <c r="AB37" s="137" t="s">
        <v>423</v>
      </c>
      <c r="AC37" s="96" t="s">
        <v>437</v>
      </c>
      <c r="AD37" s="49"/>
      <c r="AE37" s="49"/>
      <c r="AF37" s="49" t="s">
        <v>438</v>
      </c>
      <c r="AG37" s="84" t="s">
        <v>472</v>
      </c>
    </row>
    <row r="38" spans="1:33" ht="345.75" customHeight="1" x14ac:dyDescent="0.3">
      <c r="A38" s="49">
        <f t="shared" si="0"/>
        <v>28</v>
      </c>
      <c r="B38" s="127" t="s">
        <v>133</v>
      </c>
      <c r="C38" s="123" t="s">
        <v>133</v>
      </c>
      <c r="D38" s="127">
        <v>118</v>
      </c>
      <c r="E38" s="91" t="s">
        <v>25</v>
      </c>
      <c r="F38" s="91">
        <v>49</v>
      </c>
      <c r="G38" s="92">
        <v>2016</v>
      </c>
      <c r="H38" s="90" t="s">
        <v>134</v>
      </c>
      <c r="I38" s="93">
        <v>1</v>
      </c>
      <c r="J38" s="93"/>
      <c r="K38" s="93"/>
      <c r="L38" s="93"/>
      <c r="M38" s="93"/>
      <c r="N38" s="92">
        <v>1</v>
      </c>
      <c r="O38" s="93" t="s">
        <v>489</v>
      </c>
      <c r="P38" s="93">
        <v>1</v>
      </c>
      <c r="Q38" s="94" t="s">
        <v>496</v>
      </c>
      <c r="R38" s="140" t="s">
        <v>497</v>
      </c>
      <c r="S38" s="128" t="s">
        <v>442</v>
      </c>
      <c r="T38" s="128" t="s">
        <v>498</v>
      </c>
      <c r="U38" s="95">
        <v>1</v>
      </c>
      <c r="V38" s="96">
        <v>42958</v>
      </c>
      <c r="W38" s="96">
        <v>43465</v>
      </c>
      <c r="X38" s="85">
        <v>0.5</v>
      </c>
      <c r="Y38" s="121" t="s">
        <v>937</v>
      </c>
      <c r="Z38" s="141" t="s">
        <v>136</v>
      </c>
      <c r="AA38" s="91"/>
      <c r="AB38" s="137" t="s">
        <v>423</v>
      </c>
      <c r="AC38" s="96" t="s">
        <v>437</v>
      </c>
      <c r="AD38" s="49"/>
      <c r="AE38" s="49"/>
      <c r="AF38" s="49" t="s">
        <v>438</v>
      </c>
      <c r="AG38" s="84" t="s">
        <v>439</v>
      </c>
    </row>
    <row r="39" spans="1:33" ht="372.75" customHeight="1" x14ac:dyDescent="0.3">
      <c r="A39" s="49">
        <f t="shared" si="0"/>
        <v>29</v>
      </c>
      <c r="B39" s="127" t="s">
        <v>137</v>
      </c>
      <c r="C39" s="123" t="s">
        <v>137</v>
      </c>
      <c r="D39" s="127">
        <v>118</v>
      </c>
      <c r="E39" s="91" t="s">
        <v>25</v>
      </c>
      <c r="F39" s="91">
        <v>49</v>
      </c>
      <c r="G39" s="92">
        <v>2016</v>
      </c>
      <c r="H39" s="90" t="s">
        <v>138</v>
      </c>
      <c r="I39" s="93"/>
      <c r="J39" s="93">
        <v>1</v>
      </c>
      <c r="K39" s="93"/>
      <c r="L39" s="93"/>
      <c r="M39" s="93"/>
      <c r="N39" s="92">
        <v>1</v>
      </c>
      <c r="O39" s="93" t="s">
        <v>499</v>
      </c>
      <c r="P39" s="93">
        <v>1</v>
      </c>
      <c r="Q39" s="94" t="s">
        <v>500</v>
      </c>
      <c r="R39" s="94" t="s">
        <v>501</v>
      </c>
      <c r="S39" s="128" t="s">
        <v>502</v>
      </c>
      <c r="T39" s="93" t="s">
        <v>139</v>
      </c>
      <c r="U39" s="95">
        <v>1</v>
      </c>
      <c r="V39" s="96">
        <v>42957</v>
      </c>
      <c r="W39" s="96">
        <v>43159</v>
      </c>
      <c r="X39" s="85">
        <v>1</v>
      </c>
      <c r="Y39" s="26" t="s">
        <v>938</v>
      </c>
      <c r="Z39" s="26" t="s">
        <v>140</v>
      </c>
      <c r="AA39" s="91">
        <v>100</v>
      </c>
      <c r="AB39" s="137" t="s">
        <v>423</v>
      </c>
      <c r="AC39" s="138">
        <v>43139</v>
      </c>
      <c r="AD39" s="49"/>
      <c r="AE39" s="49"/>
      <c r="AF39" s="49" t="s">
        <v>424</v>
      </c>
      <c r="AG39" s="84" t="s">
        <v>425</v>
      </c>
    </row>
    <row r="40" spans="1:33" ht="117" customHeight="1" x14ac:dyDescent="0.3">
      <c r="A40" s="49">
        <f t="shared" si="0"/>
        <v>30</v>
      </c>
      <c r="B40" s="127" t="s">
        <v>141</v>
      </c>
      <c r="C40" s="123" t="s">
        <v>141</v>
      </c>
      <c r="D40" s="127">
        <v>118</v>
      </c>
      <c r="E40" s="91" t="s">
        <v>25</v>
      </c>
      <c r="F40" s="91">
        <v>49</v>
      </c>
      <c r="G40" s="92">
        <v>2016</v>
      </c>
      <c r="H40" s="90" t="s">
        <v>138</v>
      </c>
      <c r="I40" s="93"/>
      <c r="J40" s="93"/>
      <c r="K40" s="93"/>
      <c r="L40" s="93"/>
      <c r="M40" s="93"/>
      <c r="N40" s="92"/>
      <c r="O40" s="93" t="s">
        <v>499</v>
      </c>
      <c r="P40" s="93">
        <v>2</v>
      </c>
      <c r="Q40" s="94" t="s">
        <v>500</v>
      </c>
      <c r="R40" s="94" t="s">
        <v>503</v>
      </c>
      <c r="S40" s="128" t="s">
        <v>504</v>
      </c>
      <c r="T40" s="93" t="s">
        <v>142</v>
      </c>
      <c r="U40" s="128">
        <v>20</v>
      </c>
      <c r="V40" s="96">
        <v>42957</v>
      </c>
      <c r="W40" s="96">
        <v>43159</v>
      </c>
      <c r="X40" s="128">
        <v>20</v>
      </c>
      <c r="Y40" s="26" t="s">
        <v>939</v>
      </c>
      <c r="Z40" s="26" t="s">
        <v>143</v>
      </c>
      <c r="AA40" s="91">
        <v>100</v>
      </c>
      <c r="AB40" s="137" t="s">
        <v>423</v>
      </c>
      <c r="AC40" s="138">
        <v>43139</v>
      </c>
      <c r="AD40" s="49"/>
      <c r="AE40" s="49"/>
      <c r="AF40" s="49" t="s">
        <v>424</v>
      </c>
      <c r="AG40" s="84" t="s">
        <v>425</v>
      </c>
    </row>
    <row r="41" spans="1:33" ht="276.75" customHeight="1" x14ac:dyDescent="0.3">
      <c r="A41" s="49">
        <f t="shared" si="0"/>
        <v>31</v>
      </c>
      <c r="B41" s="127" t="s">
        <v>156</v>
      </c>
      <c r="C41" s="123" t="s">
        <v>156</v>
      </c>
      <c r="D41" s="127">
        <v>118</v>
      </c>
      <c r="E41" s="91" t="s">
        <v>25</v>
      </c>
      <c r="F41" s="91">
        <v>49</v>
      </c>
      <c r="G41" s="92">
        <v>2016</v>
      </c>
      <c r="H41" s="90" t="s">
        <v>157</v>
      </c>
      <c r="I41" s="93"/>
      <c r="J41" s="93" t="s">
        <v>505</v>
      </c>
      <c r="K41" s="93"/>
      <c r="L41" s="93"/>
      <c r="M41" s="93"/>
      <c r="N41" s="92">
        <v>1</v>
      </c>
      <c r="O41" s="93" t="s">
        <v>506</v>
      </c>
      <c r="P41" s="93">
        <v>1</v>
      </c>
      <c r="Q41" s="94" t="s">
        <v>507</v>
      </c>
      <c r="R41" s="140" t="s">
        <v>508</v>
      </c>
      <c r="S41" s="140" t="s">
        <v>509</v>
      </c>
      <c r="T41" s="128" t="s">
        <v>510</v>
      </c>
      <c r="U41" s="128">
        <v>2</v>
      </c>
      <c r="V41" s="96">
        <v>42977</v>
      </c>
      <c r="W41" s="96">
        <v>43465</v>
      </c>
      <c r="X41" s="142">
        <v>0</v>
      </c>
      <c r="Y41" s="141" t="s">
        <v>940</v>
      </c>
      <c r="Z41" s="141" t="s">
        <v>159</v>
      </c>
      <c r="AA41" s="91"/>
      <c r="AB41" s="137" t="s">
        <v>423</v>
      </c>
      <c r="AC41" s="96" t="s">
        <v>437</v>
      </c>
      <c r="AD41" s="49"/>
      <c r="AE41" s="49"/>
      <c r="AF41" s="49" t="s">
        <v>438</v>
      </c>
      <c r="AG41" s="84" t="s">
        <v>439</v>
      </c>
    </row>
    <row r="42" spans="1:33" ht="409.5" customHeight="1" x14ac:dyDescent="0.3">
      <c r="A42" s="49">
        <f t="shared" si="0"/>
        <v>32</v>
      </c>
      <c r="B42" s="127" t="s">
        <v>160</v>
      </c>
      <c r="C42" s="123" t="s">
        <v>160</v>
      </c>
      <c r="D42" s="127">
        <v>118</v>
      </c>
      <c r="E42" s="91" t="s">
        <v>25</v>
      </c>
      <c r="F42" s="91">
        <v>49</v>
      </c>
      <c r="G42" s="92">
        <v>2016</v>
      </c>
      <c r="H42" s="90" t="s">
        <v>161</v>
      </c>
      <c r="I42" s="93"/>
      <c r="J42" s="93">
        <v>1</v>
      </c>
      <c r="K42" s="93"/>
      <c r="L42" s="93"/>
      <c r="M42" s="93"/>
      <c r="N42" s="92">
        <v>1</v>
      </c>
      <c r="O42" s="93" t="s">
        <v>506</v>
      </c>
      <c r="P42" s="93">
        <v>1</v>
      </c>
      <c r="Q42" s="94" t="s">
        <v>511</v>
      </c>
      <c r="R42" s="94" t="s">
        <v>512</v>
      </c>
      <c r="S42" s="128" t="s">
        <v>513</v>
      </c>
      <c r="T42" s="93" t="s">
        <v>162</v>
      </c>
      <c r="U42" s="95">
        <v>1</v>
      </c>
      <c r="V42" s="96">
        <v>42958</v>
      </c>
      <c r="W42" s="96">
        <v>43312</v>
      </c>
      <c r="X42" s="85">
        <v>1</v>
      </c>
      <c r="Y42" s="141" t="s">
        <v>941</v>
      </c>
      <c r="Z42" s="141" t="s">
        <v>163</v>
      </c>
      <c r="AA42" s="91">
        <v>100</v>
      </c>
      <c r="AB42" s="137" t="s">
        <v>423</v>
      </c>
      <c r="AC42" s="96" t="s">
        <v>437</v>
      </c>
      <c r="AD42" s="49"/>
      <c r="AE42" s="49"/>
      <c r="AF42" s="49" t="s">
        <v>424</v>
      </c>
      <c r="AG42" s="84" t="s">
        <v>425</v>
      </c>
    </row>
    <row r="43" spans="1:33" ht="406.5" customHeight="1" x14ac:dyDescent="0.3">
      <c r="A43" s="49">
        <f t="shared" si="0"/>
        <v>33</v>
      </c>
      <c r="B43" s="127" t="s">
        <v>164</v>
      </c>
      <c r="C43" s="123" t="s">
        <v>164</v>
      </c>
      <c r="D43" s="127">
        <v>118</v>
      </c>
      <c r="E43" s="91" t="s">
        <v>25</v>
      </c>
      <c r="F43" s="91">
        <v>49</v>
      </c>
      <c r="G43" s="92">
        <v>2016</v>
      </c>
      <c r="H43" s="90" t="s">
        <v>165</v>
      </c>
      <c r="I43" s="93"/>
      <c r="J43" s="93">
        <v>1</v>
      </c>
      <c r="K43" s="93"/>
      <c r="L43" s="93"/>
      <c r="M43" s="93"/>
      <c r="N43" s="92">
        <v>1</v>
      </c>
      <c r="O43" s="93" t="s">
        <v>506</v>
      </c>
      <c r="P43" s="93">
        <v>1</v>
      </c>
      <c r="Q43" s="94" t="s">
        <v>514</v>
      </c>
      <c r="R43" s="140" t="s">
        <v>508</v>
      </c>
      <c r="S43" s="140" t="s">
        <v>509</v>
      </c>
      <c r="T43" s="128" t="s">
        <v>510</v>
      </c>
      <c r="U43" s="128">
        <v>2</v>
      </c>
      <c r="V43" s="96">
        <v>42958</v>
      </c>
      <c r="W43" s="96">
        <v>43465</v>
      </c>
      <c r="X43" s="142">
        <v>0</v>
      </c>
      <c r="Y43" s="26" t="s">
        <v>942</v>
      </c>
      <c r="Z43" s="26" t="s">
        <v>167</v>
      </c>
      <c r="AA43" s="91"/>
      <c r="AB43" s="137" t="s">
        <v>423</v>
      </c>
      <c r="AC43" s="96" t="s">
        <v>437</v>
      </c>
      <c r="AD43" s="49"/>
      <c r="AE43" s="49"/>
      <c r="AF43" s="49" t="s">
        <v>438</v>
      </c>
      <c r="AG43" s="84" t="s">
        <v>439</v>
      </c>
    </row>
    <row r="44" spans="1:33" ht="207.75" customHeight="1" x14ac:dyDescent="0.3">
      <c r="A44" s="49">
        <f t="shared" si="0"/>
        <v>34</v>
      </c>
      <c r="B44" s="127" t="s">
        <v>168</v>
      </c>
      <c r="C44" s="123" t="s">
        <v>168</v>
      </c>
      <c r="D44" s="127">
        <v>118</v>
      </c>
      <c r="E44" s="91" t="s">
        <v>25</v>
      </c>
      <c r="F44" s="91">
        <v>49</v>
      </c>
      <c r="G44" s="92">
        <v>2016</v>
      </c>
      <c r="H44" s="90" t="s">
        <v>169</v>
      </c>
      <c r="I44" s="93">
        <v>1</v>
      </c>
      <c r="J44" s="93"/>
      <c r="K44" s="93"/>
      <c r="L44" s="93"/>
      <c r="M44" s="93"/>
      <c r="N44" s="92">
        <v>1</v>
      </c>
      <c r="O44" s="93" t="s">
        <v>489</v>
      </c>
      <c r="P44" s="93">
        <v>1</v>
      </c>
      <c r="Q44" s="94" t="s">
        <v>515</v>
      </c>
      <c r="R44" s="94" t="s">
        <v>516</v>
      </c>
      <c r="S44" s="128" t="s">
        <v>517</v>
      </c>
      <c r="T44" s="93" t="s">
        <v>170</v>
      </c>
      <c r="U44" s="95">
        <v>1</v>
      </c>
      <c r="V44" s="96">
        <v>42958</v>
      </c>
      <c r="W44" s="96">
        <v>43312</v>
      </c>
      <c r="X44" s="85">
        <v>1</v>
      </c>
      <c r="Y44" s="98" t="s">
        <v>943</v>
      </c>
      <c r="Z44" s="141" t="s">
        <v>171</v>
      </c>
      <c r="AA44" s="91">
        <v>100</v>
      </c>
      <c r="AB44" s="137" t="s">
        <v>423</v>
      </c>
      <c r="AC44" s="138">
        <v>43130</v>
      </c>
      <c r="AD44" s="49"/>
      <c r="AE44" s="49"/>
      <c r="AF44" s="49" t="s">
        <v>424</v>
      </c>
      <c r="AG44" s="84" t="s">
        <v>425</v>
      </c>
    </row>
    <row r="45" spans="1:33" ht="298.5" customHeight="1" x14ac:dyDescent="0.3">
      <c r="A45" s="49">
        <f t="shared" si="0"/>
        <v>35</v>
      </c>
      <c r="B45" s="127" t="s">
        <v>172</v>
      </c>
      <c r="C45" s="123" t="s">
        <v>172</v>
      </c>
      <c r="D45" s="127">
        <v>118</v>
      </c>
      <c r="E45" s="91" t="s">
        <v>25</v>
      </c>
      <c r="F45" s="91">
        <v>49</v>
      </c>
      <c r="G45" s="92">
        <v>2016</v>
      </c>
      <c r="H45" s="90" t="s">
        <v>169</v>
      </c>
      <c r="I45" s="93"/>
      <c r="J45" s="93"/>
      <c r="K45" s="93"/>
      <c r="L45" s="93"/>
      <c r="M45" s="93"/>
      <c r="N45" s="92"/>
      <c r="O45" s="93" t="s">
        <v>489</v>
      </c>
      <c r="P45" s="93">
        <v>2</v>
      </c>
      <c r="Q45" s="94" t="s">
        <v>515</v>
      </c>
      <c r="R45" s="140" t="s">
        <v>518</v>
      </c>
      <c r="S45" s="128" t="s">
        <v>442</v>
      </c>
      <c r="T45" s="128" t="s">
        <v>519</v>
      </c>
      <c r="U45" s="95">
        <v>1</v>
      </c>
      <c r="V45" s="96">
        <v>42958</v>
      </c>
      <c r="W45" s="96">
        <v>43465</v>
      </c>
      <c r="X45" s="85">
        <v>0.85</v>
      </c>
      <c r="Y45" s="147" t="s">
        <v>944</v>
      </c>
      <c r="Z45" s="26" t="s">
        <v>174</v>
      </c>
      <c r="AA45" s="49"/>
      <c r="AB45" s="97"/>
      <c r="AC45" s="96" t="s">
        <v>437</v>
      </c>
      <c r="AD45" s="49"/>
      <c r="AE45" s="49"/>
      <c r="AF45" s="49" t="s">
        <v>438</v>
      </c>
      <c r="AG45" s="84" t="s">
        <v>439</v>
      </c>
    </row>
    <row r="46" spans="1:33" ht="319.5" customHeight="1" x14ac:dyDescent="0.3">
      <c r="A46" s="49">
        <f t="shared" si="0"/>
        <v>36</v>
      </c>
      <c r="B46" s="127" t="s">
        <v>175</v>
      </c>
      <c r="C46" s="123" t="s">
        <v>175</v>
      </c>
      <c r="D46" s="127">
        <v>118</v>
      </c>
      <c r="E46" s="91" t="s">
        <v>25</v>
      </c>
      <c r="F46" s="91">
        <v>49</v>
      </c>
      <c r="G46" s="92">
        <v>2016</v>
      </c>
      <c r="H46" s="90" t="s">
        <v>176</v>
      </c>
      <c r="I46" s="93">
        <v>1</v>
      </c>
      <c r="J46" s="93"/>
      <c r="K46" s="93"/>
      <c r="L46" s="93"/>
      <c r="M46" s="93"/>
      <c r="N46" s="92">
        <v>1</v>
      </c>
      <c r="O46" s="93" t="s">
        <v>489</v>
      </c>
      <c r="P46" s="93">
        <v>1</v>
      </c>
      <c r="Q46" s="94" t="s">
        <v>520</v>
      </c>
      <c r="R46" s="140" t="s">
        <v>521</v>
      </c>
      <c r="S46" s="128" t="s">
        <v>442</v>
      </c>
      <c r="T46" s="128" t="s">
        <v>519</v>
      </c>
      <c r="U46" s="95">
        <v>1</v>
      </c>
      <c r="V46" s="96">
        <v>42958</v>
      </c>
      <c r="W46" s="96">
        <v>43465</v>
      </c>
      <c r="X46" s="85">
        <v>0.85</v>
      </c>
      <c r="Y46" s="147" t="s">
        <v>944</v>
      </c>
      <c r="Z46" s="26" t="s">
        <v>174</v>
      </c>
      <c r="AA46" s="49"/>
      <c r="AB46" s="97"/>
      <c r="AC46" s="96" t="s">
        <v>437</v>
      </c>
      <c r="AD46" s="49"/>
      <c r="AE46" s="49"/>
      <c r="AF46" s="49" t="s">
        <v>438</v>
      </c>
      <c r="AG46" s="84" t="s">
        <v>439</v>
      </c>
    </row>
    <row r="47" spans="1:33" ht="351" customHeight="1" x14ac:dyDescent="0.3">
      <c r="A47" s="49">
        <f t="shared" si="0"/>
        <v>37</v>
      </c>
      <c r="B47" s="127" t="s">
        <v>177</v>
      </c>
      <c r="C47" s="123" t="s">
        <v>177</v>
      </c>
      <c r="D47" s="127">
        <v>118</v>
      </c>
      <c r="E47" s="91" t="s">
        <v>25</v>
      </c>
      <c r="F47" s="91">
        <v>49</v>
      </c>
      <c r="G47" s="92">
        <v>2016</v>
      </c>
      <c r="H47" s="90" t="s">
        <v>178</v>
      </c>
      <c r="I47" s="93">
        <v>1</v>
      </c>
      <c r="J47" s="93"/>
      <c r="K47" s="93"/>
      <c r="L47" s="93"/>
      <c r="M47" s="93"/>
      <c r="N47" s="92">
        <v>1</v>
      </c>
      <c r="O47" s="93" t="s">
        <v>489</v>
      </c>
      <c r="P47" s="93">
        <v>1</v>
      </c>
      <c r="Q47" s="94" t="s">
        <v>522</v>
      </c>
      <c r="R47" s="94" t="s">
        <v>523</v>
      </c>
      <c r="S47" s="128" t="s">
        <v>524</v>
      </c>
      <c r="T47" s="93" t="s">
        <v>179</v>
      </c>
      <c r="U47" s="95">
        <v>1</v>
      </c>
      <c r="V47" s="96">
        <v>42958</v>
      </c>
      <c r="W47" s="96">
        <v>43312</v>
      </c>
      <c r="X47" s="85">
        <v>1</v>
      </c>
      <c r="Y47" s="26" t="s">
        <v>945</v>
      </c>
      <c r="Z47" s="26" t="s">
        <v>180</v>
      </c>
      <c r="AA47" s="91">
        <v>50</v>
      </c>
      <c r="AB47" s="137" t="s">
        <v>423</v>
      </c>
      <c r="AC47" s="96" t="s">
        <v>437</v>
      </c>
      <c r="AD47" s="49"/>
      <c r="AE47" s="49"/>
      <c r="AF47" s="49" t="s">
        <v>424</v>
      </c>
      <c r="AG47" s="84" t="s">
        <v>425</v>
      </c>
    </row>
    <row r="48" spans="1:33" ht="225" x14ac:dyDescent="0.3">
      <c r="A48" s="49">
        <f t="shared" si="0"/>
        <v>38</v>
      </c>
      <c r="B48" s="127" t="s">
        <v>181</v>
      </c>
      <c r="C48" s="123" t="s">
        <v>181</v>
      </c>
      <c r="D48" s="127">
        <v>118</v>
      </c>
      <c r="E48" s="91" t="s">
        <v>25</v>
      </c>
      <c r="F48" s="91">
        <v>49</v>
      </c>
      <c r="G48" s="92">
        <v>2016</v>
      </c>
      <c r="H48" s="90" t="s">
        <v>182</v>
      </c>
      <c r="I48" s="93">
        <v>1</v>
      </c>
      <c r="J48" s="93"/>
      <c r="K48" s="93"/>
      <c r="L48" s="93"/>
      <c r="M48" s="93"/>
      <c r="N48" s="92">
        <v>1</v>
      </c>
      <c r="O48" s="93" t="s">
        <v>489</v>
      </c>
      <c r="P48" s="93">
        <v>1</v>
      </c>
      <c r="Q48" s="94" t="s">
        <v>525</v>
      </c>
      <c r="R48" s="140" t="s">
        <v>521</v>
      </c>
      <c r="S48" s="128" t="s">
        <v>442</v>
      </c>
      <c r="T48" s="128" t="s">
        <v>519</v>
      </c>
      <c r="U48" s="95">
        <v>1</v>
      </c>
      <c r="V48" s="96">
        <v>42958</v>
      </c>
      <c r="W48" s="96">
        <v>43465</v>
      </c>
      <c r="X48" s="85">
        <v>0.85</v>
      </c>
      <c r="Y48" s="141" t="s">
        <v>946</v>
      </c>
      <c r="Z48" s="26" t="s">
        <v>174</v>
      </c>
      <c r="AA48" s="49"/>
      <c r="AB48" s="97"/>
      <c r="AC48" s="96" t="s">
        <v>437</v>
      </c>
      <c r="AD48" s="49"/>
      <c r="AE48" s="49"/>
      <c r="AF48" s="49" t="s">
        <v>438</v>
      </c>
      <c r="AG48" s="84" t="s">
        <v>439</v>
      </c>
    </row>
    <row r="49" spans="1:33" ht="372.75" customHeight="1" x14ac:dyDescent="0.3">
      <c r="A49" s="49">
        <f t="shared" si="0"/>
        <v>39</v>
      </c>
      <c r="B49" s="127" t="s">
        <v>183</v>
      </c>
      <c r="C49" s="123" t="s">
        <v>183</v>
      </c>
      <c r="D49" s="127">
        <v>118</v>
      </c>
      <c r="E49" s="91" t="s">
        <v>25</v>
      </c>
      <c r="F49" s="91">
        <v>49</v>
      </c>
      <c r="G49" s="92">
        <v>2016</v>
      </c>
      <c r="H49" s="90" t="s">
        <v>184</v>
      </c>
      <c r="I49" s="93">
        <v>1</v>
      </c>
      <c r="J49" s="93"/>
      <c r="K49" s="93"/>
      <c r="L49" s="93"/>
      <c r="M49" s="93"/>
      <c r="N49" s="92">
        <v>1</v>
      </c>
      <c r="O49" s="93" t="s">
        <v>526</v>
      </c>
      <c r="P49" s="93">
        <v>1</v>
      </c>
      <c r="Q49" s="94" t="s">
        <v>527</v>
      </c>
      <c r="R49" s="94" t="s">
        <v>528</v>
      </c>
      <c r="S49" s="128" t="s">
        <v>442</v>
      </c>
      <c r="T49" s="93" t="s">
        <v>185</v>
      </c>
      <c r="U49" s="128">
        <v>1</v>
      </c>
      <c r="V49" s="96">
        <v>42958</v>
      </c>
      <c r="W49" s="96">
        <v>43312</v>
      </c>
      <c r="X49" s="85">
        <v>1</v>
      </c>
      <c r="Y49" s="26" t="s">
        <v>947</v>
      </c>
      <c r="Z49" s="26" t="s">
        <v>186</v>
      </c>
      <c r="AA49" s="91">
        <v>100</v>
      </c>
      <c r="AB49" s="137" t="s">
        <v>423</v>
      </c>
      <c r="AC49" s="138">
        <v>43053</v>
      </c>
      <c r="AD49" s="49"/>
      <c r="AE49" s="49"/>
      <c r="AF49" s="49" t="s">
        <v>424</v>
      </c>
      <c r="AG49" s="84" t="s">
        <v>425</v>
      </c>
    </row>
    <row r="50" spans="1:33" ht="300" customHeight="1" x14ac:dyDescent="0.3">
      <c r="A50" s="49">
        <f t="shared" si="0"/>
        <v>40</v>
      </c>
      <c r="B50" s="127" t="s">
        <v>187</v>
      </c>
      <c r="C50" s="123" t="s">
        <v>187</v>
      </c>
      <c r="D50" s="127">
        <v>118</v>
      </c>
      <c r="E50" s="91" t="s">
        <v>25</v>
      </c>
      <c r="F50" s="91">
        <v>49</v>
      </c>
      <c r="G50" s="92">
        <v>2016</v>
      </c>
      <c r="H50" s="90" t="s">
        <v>188</v>
      </c>
      <c r="I50" s="93">
        <v>1</v>
      </c>
      <c r="J50" s="93"/>
      <c r="K50" s="93"/>
      <c r="L50" s="93"/>
      <c r="M50" s="93"/>
      <c r="N50" s="92">
        <v>1</v>
      </c>
      <c r="O50" s="93" t="s">
        <v>489</v>
      </c>
      <c r="P50" s="93">
        <v>1</v>
      </c>
      <c r="Q50" s="94" t="s">
        <v>530</v>
      </c>
      <c r="R50" s="94" t="s">
        <v>531</v>
      </c>
      <c r="S50" s="128" t="s">
        <v>532</v>
      </c>
      <c r="T50" s="93" t="s">
        <v>189</v>
      </c>
      <c r="U50" s="128">
        <v>1</v>
      </c>
      <c r="V50" s="96">
        <v>42958</v>
      </c>
      <c r="W50" s="96">
        <v>43312</v>
      </c>
      <c r="X50" s="128">
        <v>1</v>
      </c>
      <c r="Y50" s="141" t="s">
        <v>948</v>
      </c>
      <c r="Z50" s="141" t="s">
        <v>190</v>
      </c>
      <c r="AA50" s="91">
        <v>100</v>
      </c>
      <c r="AB50" s="137" t="s">
        <v>423</v>
      </c>
      <c r="AC50" s="138">
        <v>43130</v>
      </c>
      <c r="AD50" s="49"/>
      <c r="AE50" s="49"/>
      <c r="AF50" s="49" t="s">
        <v>424</v>
      </c>
      <c r="AG50" s="84" t="s">
        <v>425</v>
      </c>
    </row>
    <row r="51" spans="1:33" ht="163.5" customHeight="1" x14ac:dyDescent="0.3">
      <c r="A51" s="49">
        <f t="shared" si="0"/>
        <v>41</v>
      </c>
      <c r="B51" s="127" t="s">
        <v>191</v>
      </c>
      <c r="C51" s="123" t="s">
        <v>191</v>
      </c>
      <c r="D51" s="127">
        <v>118</v>
      </c>
      <c r="E51" s="91" t="s">
        <v>25</v>
      </c>
      <c r="F51" s="91">
        <v>49</v>
      </c>
      <c r="G51" s="92">
        <v>2016</v>
      </c>
      <c r="H51" s="90" t="s">
        <v>192</v>
      </c>
      <c r="I51" s="93">
        <v>1</v>
      </c>
      <c r="J51" s="93"/>
      <c r="K51" s="93"/>
      <c r="L51" s="93"/>
      <c r="M51" s="93"/>
      <c r="N51" s="92">
        <v>1</v>
      </c>
      <c r="O51" s="93" t="s">
        <v>489</v>
      </c>
      <c r="P51" s="93">
        <v>1</v>
      </c>
      <c r="Q51" s="94" t="s">
        <v>533</v>
      </c>
      <c r="R51" s="94" t="s">
        <v>534</v>
      </c>
      <c r="S51" s="128" t="s">
        <v>535</v>
      </c>
      <c r="T51" s="93" t="s">
        <v>193</v>
      </c>
      <c r="U51" s="95">
        <v>1</v>
      </c>
      <c r="V51" s="96">
        <v>42958</v>
      </c>
      <c r="W51" s="96">
        <v>43312</v>
      </c>
      <c r="X51" s="85">
        <v>1</v>
      </c>
      <c r="Y51" s="26" t="s">
        <v>949</v>
      </c>
      <c r="Z51" s="26" t="s">
        <v>950</v>
      </c>
      <c r="AA51" s="91">
        <v>100</v>
      </c>
      <c r="AB51" s="137" t="s">
        <v>423</v>
      </c>
      <c r="AC51" s="138">
        <v>43063</v>
      </c>
      <c r="AD51" s="49"/>
      <c r="AE51" s="49"/>
      <c r="AF51" s="49" t="s">
        <v>424</v>
      </c>
      <c r="AG51" s="84" t="s">
        <v>425</v>
      </c>
    </row>
    <row r="52" spans="1:33" ht="408.75" customHeight="1" x14ac:dyDescent="0.3">
      <c r="A52" s="49">
        <f t="shared" si="0"/>
        <v>42</v>
      </c>
      <c r="B52" s="127" t="s">
        <v>195</v>
      </c>
      <c r="C52" s="123" t="s">
        <v>195</v>
      </c>
      <c r="D52" s="127">
        <v>118</v>
      </c>
      <c r="E52" s="91" t="s">
        <v>25</v>
      </c>
      <c r="F52" s="91">
        <v>49</v>
      </c>
      <c r="G52" s="92">
        <v>2016</v>
      </c>
      <c r="H52" s="90" t="s">
        <v>196</v>
      </c>
      <c r="I52" s="93">
        <v>1</v>
      </c>
      <c r="J52" s="93"/>
      <c r="K52" s="93"/>
      <c r="L52" s="93"/>
      <c r="M52" s="93"/>
      <c r="N52" s="92">
        <v>1</v>
      </c>
      <c r="O52" s="93" t="s">
        <v>489</v>
      </c>
      <c r="P52" s="93">
        <v>1</v>
      </c>
      <c r="Q52" s="94" t="s">
        <v>536</v>
      </c>
      <c r="R52" s="140" t="s">
        <v>537</v>
      </c>
      <c r="S52" s="128" t="s">
        <v>538</v>
      </c>
      <c r="T52" s="128" t="s">
        <v>539</v>
      </c>
      <c r="U52" s="95">
        <v>1</v>
      </c>
      <c r="V52" s="96">
        <v>42958</v>
      </c>
      <c r="W52" s="96">
        <v>43465</v>
      </c>
      <c r="X52" s="85">
        <v>0.5</v>
      </c>
      <c r="Y52" s="145" t="s">
        <v>951</v>
      </c>
      <c r="Z52" s="141" t="s">
        <v>198</v>
      </c>
      <c r="AA52" s="91"/>
      <c r="AB52" s="137" t="s">
        <v>423</v>
      </c>
      <c r="AC52" s="96" t="s">
        <v>437</v>
      </c>
      <c r="AD52" s="49"/>
      <c r="AE52" s="49"/>
      <c r="AF52" s="49" t="s">
        <v>438</v>
      </c>
      <c r="AG52" s="84" t="s">
        <v>439</v>
      </c>
    </row>
    <row r="53" spans="1:33" ht="207" customHeight="1" x14ac:dyDescent="0.3">
      <c r="A53" s="49">
        <f t="shared" si="0"/>
        <v>43</v>
      </c>
      <c r="B53" s="127" t="s">
        <v>199</v>
      </c>
      <c r="C53" s="123" t="s">
        <v>199</v>
      </c>
      <c r="D53" s="127">
        <v>118</v>
      </c>
      <c r="E53" s="91" t="s">
        <v>25</v>
      </c>
      <c r="F53" s="91">
        <v>49</v>
      </c>
      <c r="G53" s="92">
        <v>2016</v>
      </c>
      <c r="H53" s="90" t="s">
        <v>200</v>
      </c>
      <c r="I53" s="93">
        <v>1</v>
      </c>
      <c r="J53" s="93"/>
      <c r="K53" s="93"/>
      <c r="L53" s="93"/>
      <c r="M53" s="93"/>
      <c r="N53" s="92">
        <v>1</v>
      </c>
      <c r="O53" s="93" t="s">
        <v>489</v>
      </c>
      <c r="P53" s="93">
        <v>1</v>
      </c>
      <c r="Q53" s="94" t="s">
        <v>540</v>
      </c>
      <c r="R53" s="94" t="s">
        <v>541</v>
      </c>
      <c r="S53" s="128" t="s">
        <v>542</v>
      </c>
      <c r="T53" s="93" t="s">
        <v>197</v>
      </c>
      <c r="U53" s="95">
        <v>1</v>
      </c>
      <c r="V53" s="96">
        <v>42958</v>
      </c>
      <c r="W53" s="96">
        <v>43312</v>
      </c>
      <c r="X53" s="85">
        <v>1</v>
      </c>
      <c r="Y53" s="26" t="s">
        <v>952</v>
      </c>
      <c r="Z53" s="26" t="s">
        <v>201</v>
      </c>
      <c r="AA53" s="91">
        <v>100</v>
      </c>
      <c r="AB53" s="137" t="s">
        <v>423</v>
      </c>
      <c r="AC53" s="138">
        <v>43063</v>
      </c>
      <c r="AD53" s="49"/>
      <c r="AE53" s="49"/>
      <c r="AF53" s="49" t="s">
        <v>424</v>
      </c>
      <c r="AG53" s="84" t="s">
        <v>425</v>
      </c>
    </row>
    <row r="54" spans="1:33" ht="409.5" customHeight="1" x14ac:dyDescent="0.3">
      <c r="A54" s="49">
        <f t="shared" si="0"/>
        <v>44</v>
      </c>
      <c r="B54" s="127" t="s">
        <v>202</v>
      </c>
      <c r="C54" s="123" t="s">
        <v>202</v>
      </c>
      <c r="D54" s="127">
        <v>118</v>
      </c>
      <c r="E54" s="91" t="s">
        <v>25</v>
      </c>
      <c r="F54" s="91">
        <v>49</v>
      </c>
      <c r="G54" s="92">
        <v>2016</v>
      </c>
      <c r="H54" s="90" t="s">
        <v>200</v>
      </c>
      <c r="I54" s="93"/>
      <c r="J54" s="93"/>
      <c r="K54" s="93"/>
      <c r="L54" s="93"/>
      <c r="M54" s="93"/>
      <c r="N54" s="92"/>
      <c r="O54" s="93" t="s">
        <v>489</v>
      </c>
      <c r="P54" s="93">
        <v>2</v>
      </c>
      <c r="Q54" s="94" t="s">
        <v>543</v>
      </c>
      <c r="R54" s="94" t="s">
        <v>544</v>
      </c>
      <c r="S54" s="128" t="s">
        <v>545</v>
      </c>
      <c r="T54" s="93" t="s">
        <v>203</v>
      </c>
      <c r="U54" s="95">
        <v>1</v>
      </c>
      <c r="V54" s="96">
        <v>42958</v>
      </c>
      <c r="W54" s="96">
        <v>43312</v>
      </c>
      <c r="X54" s="85">
        <v>1</v>
      </c>
      <c r="Y54" s="98" t="s">
        <v>546</v>
      </c>
      <c r="Z54" s="26" t="s">
        <v>204</v>
      </c>
      <c r="AA54" s="91">
        <v>45</v>
      </c>
      <c r="AB54" s="137" t="s">
        <v>423</v>
      </c>
      <c r="AC54" s="96" t="s">
        <v>437</v>
      </c>
      <c r="AD54" s="49"/>
      <c r="AE54" s="49"/>
      <c r="AF54" s="49" t="s">
        <v>424</v>
      </c>
      <c r="AG54" s="84" t="s">
        <v>425</v>
      </c>
    </row>
    <row r="55" spans="1:33" ht="279" customHeight="1" x14ac:dyDescent="0.3">
      <c r="A55" s="49">
        <f t="shared" si="0"/>
        <v>45</v>
      </c>
      <c r="B55" s="127" t="s">
        <v>205</v>
      </c>
      <c r="C55" s="123" t="s">
        <v>205</v>
      </c>
      <c r="D55" s="127">
        <v>118</v>
      </c>
      <c r="E55" s="91" t="s">
        <v>25</v>
      </c>
      <c r="F55" s="91">
        <v>49</v>
      </c>
      <c r="G55" s="92">
        <v>2016</v>
      </c>
      <c r="H55" s="90" t="s">
        <v>206</v>
      </c>
      <c r="I55" s="93">
        <v>1</v>
      </c>
      <c r="J55" s="93"/>
      <c r="K55" s="93"/>
      <c r="L55" s="93"/>
      <c r="M55" s="93"/>
      <c r="N55" s="92">
        <v>1</v>
      </c>
      <c r="O55" s="93" t="s">
        <v>489</v>
      </c>
      <c r="P55" s="93">
        <v>1</v>
      </c>
      <c r="Q55" s="94" t="s">
        <v>547</v>
      </c>
      <c r="R55" s="94" t="s">
        <v>548</v>
      </c>
      <c r="S55" s="128" t="s">
        <v>549</v>
      </c>
      <c r="T55" s="93" t="s">
        <v>197</v>
      </c>
      <c r="U55" s="95">
        <v>1</v>
      </c>
      <c r="V55" s="96">
        <v>42958</v>
      </c>
      <c r="W55" s="96">
        <v>43312</v>
      </c>
      <c r="X55" s="85">
        <v>1</v>
      </c>
      <c r="Y55" s="26" t="s">
        <v>953</v>
      </c>
      <c r="Z55" s="26" t="s">
        <v>207</v>
      </c>
      <c r="AA55" s="91">
        <v>100</v>
      </c>
      <c r="AB55" s="137" t="s">
        <v>423</v>
      </c>
      <c r="AC55" s="138">
        <v>43063</v>
      </c>
      <c r="AD55" s="49"/>
      <c r="AE55" s="49"/>
      <c r="AF55" s="49" t="s">
        <v>424</v>
      </c>
      <c r="AG55" s="84" t="s">
        <v>425</v>
      </c>
    </row>
    <row r="56" spans="1:33" ht="361.5" customHeight="1" x14ac:dyDescent="0.3">
      <c r="A56" s="49">
        <f t="shared" si="0"/>
        <v>46</v>
      </c>
      <c r="B56" s="127" t="s">
        <v>208</v>
      </c>
      <c r="C56" s="123" t="s">
        <v>208</v>
      </c>
      <c r="D56" s="127">
        <v>118</v>
      </c>
      <c r="E56" s="91" t="s">
        <v>25</v>
      </c>
      <c r="F56" s="91">
        <v>49</v>
      </c>
      <c r="G56" s="92">
        <v>2016</v>
      </c>
      <c r="H56" s="90" t="s">
        <v>209</v>
      </c>
      <c r="I56" s="93">
        <v>1</v>
      </c>
      <c r="J56" s="93"/>
      <c r="K56" s="93"/>
      <c r="L56" s="93"/>
      <c r="M56" s="93"/>
      <c r="N56" s="92">
        <v>1</v>
      </c>
      <c r="O56" s="93" t="s">
        <v>489</v>
      </c>
      <c r="P56" s="93">
        <v>1</v>
      </c>
      <c r="Q56" s="94" t="s">
        <v>550</v>
      </c>
      <c r="R56" s="94" t="s">
        <v>551</v>
      </c>
      <c r="S56" s="128" t="s">
        <v>552</v>
      </c>
      <c r="T56" s="93" t="s">
        <v>210</v>
      </c>
      <c r="U56" s="95">
        <v>1</v>
      </c>
      <c r="V56" s="96">
        <v>42958</v>
      </c>
      <c r="W56" s="96">
        <v>43312</v>
      </c>
      <c r="X56" s="85">
        <v>0.45</v>
      </c>
      <c r="Y56" s="145" t="s">
        <v>954</v>
      </c>
      <c r="Z56" s="141" t="s">
        <v>955</v>
      </c>
      <c r="AA56" s="91">
        <v>45</v>
      </c>
      <c r="AB56" s="137" t="s">
        <v>423</v>
      </c>
      <c r="AC56" s="96" t="s">
        <v>437</v>
      </c>
      <c r="AD56" s="49"/>
      <c r="AE56" s="49"/>
      <c r="AF56" s="49" t="s">
        <v>438</v>
      </c>
      <c r="AG56" s="84" t="s">
        <v>472</v>
      </c>
    </row>
    <row r="57" spans="1:33" ht="324" customHeight="1" x14ac:dyDescent="0.3">
      <c r="A57" s="49">
        <f t="shared" si="0"/>
        <v>47</v>
      </c>
      <c r="B57" s="127" t="s">
        <v>212</v>
      </c>
      <c r="C57" s="123" t="s">
        <v>212</v>
      </c>
      <c r="D57" s="127">
        <v>118</v>
      </c>
      <c r="E57" s="91" t="s">
        <v>25</v>
      </c>
      <c r="F57" s="91">
        <v>49</v>
      </c>
      <c r="G57" s="92">
        <v>2016</v>
      </c>
      <c r="H57" s="90" t="s">
        <v>213</v>
      </c>
      <c r="I57" s="93">
        <v>1</v>
      </c>
      <c r="J57" s="93"/>
      <c r="K57" s="93"/>
      <c r="L57" s="93"/>
      <c r="M57" s="93"/>
      <c r="N57" s="92">
        <v>1</v>
      </c>
      <c r="O57" s="93" t="s">
        <v>489</v>
      </c>
      <c r="P57" s="93">
        <v>1</v>
      </c>
      <c r="Q57" s="94" t="s">
        <v>553</v>
      </c>
      <c r="R57" s="140" t="s">
        <v>554</v>
      </c>
      <c r="S57" s="128" t="s">
        <v>555</v>
      </c>
      <c r="T57" s="128" t="s">
        <v>556</v>
      </c>
      <c r="U57" s="95">
        <v>1</v>
      </c>
      <c r="V57" s="96">
        <v>42958</v>
      </c>
      <c r="W57" s="96">
        <v>43465</v>
      </c>
      <c r="X57" s="85">
        <v>0.5</v>
      </c>
      <c r="Y57" s="26" t="s">
        <v>956</v>
      </c>
      <c r="Z57" s="26" t="s">
        <v>957</v>
      </c>
      <c r="AA57" s="91"/>
      <c r="AB57" s="137" t="s">
        <v>423</v>
      </c>
      <c r="AC57" s="96" t="s">
        <v>437</v>
      </c>
      <c r="AD57" s="49"/>
      <c r="AE57" s="49"/>
      <c r="AF57" s="49" t="s">
        <v>438</v>
      </c>
      <c r="AG57" s="84" t="s">
        <v>439</v>
      </c>
    </row>
    <row r="58" spans="1:33" ht="222.75" customHeight="1" x14ac:dyDescent="0.3">
      <c r="A58" s="49">
        <f t="shared" si="0"/>
        <v>48</v>
      </c>
      <c r="B58" s="127" t="s">
        <v>216</v>
      </c>
      <c r="C58" s="123" t="s">
        <v>216</v>
      </c>
      <c r="D58" s="127">
        <v>118</v>
      </c>
      <c r="E58" s="91" t="s">
        <v>25</v>
      </c>
      <c r="F58" s="91">
        <v>49</v>
      </c>
      <c r="G58" s="92">
        <v>2016</v>
      </c>
      <c r="H58" s="90" t="s">
        <v>217</v>
      </c>
      <c r="I58" s="93">
        <v>1</v>
      </c>
      <c r="J58" s="93"/>
      <c r="K58" s="93"/>
      <c r="L58" s="93"/>
      <c r="M58" s="93"/>
      <c r="N58" s="92">
        <v>1</v>
      </c>
      <c r="O58" s="93" t="s">
        <v>419</v>
      </c>
      <c r="P58" s="93">
        <v>1</v>
      </c>
      <c r="Q58" s="94" t="s">
        <v>557</v>
      </c>
      <c r="R58" s="128" t="s">
        <v>558</v>
      </c>
      <c r="S58" s="128" t="s">
        <v>442</v>
      </c>
      <c r="T58" s="128" t="s">
        <v>117</v>
      </c>
      <c r="U58" s="128">
        <v>1</v>
      </c>
      <c r="V58" s="96">
        <v>42958</v>
      </c>
      <c r="W58" s="96">
        <v>43465</v>
      </c>
      <c r="X58" s="85">
        <v>0</v>
      </c>
      <c r="Y58" s="144" t="s">
        <v>958</v>
      </c>
      <c r="Z58" s="94" t="s">
        <v>118</v>
      </c>
      <c r="AA58" s="49"/>
      <c r="AB58" s="97"/>
      <c r="AC58" s="96" t="s">
        <v>437</v>
      </c>
      <c r="AD58" s="49"/>
      <c r="AE58" s="49"/>
      <c r="AF58" s="49" t="s">
        <v>438</v>
      </c>
      <c r="AG58" s="84" t="s">
        <v>439</v>
      </c>
    </row>
    <row r="59" spans="1:33" ht="380.25" customHeight="1" x14ac:dyDescent="0.3">
      <c r="A59" s="49">
        <f t="shared" si="0"/>
        <v>49</v>
      </c>
      <c r="B59" s="127" t="s">
        <v>218</v>
      </c>
      <c r="C59" s="123" t="s">
        <v>218</v>
      </c>
      <c r="D59" s="127">
        <v>118</v>
      </c>
      <c r="E59" s="91" t="s">
        <v>25</v>
      </c>
      <c r="F59" s="91">
        <v>49</v>
      </c>
      <c r="G59" s="92">
        <v>2016</v>
      </c>
      <c r="H59" s="90" t="s">
        <v>219</v>
      </c>
      <c r="I59" s="93">
        <v>1</v>
      </c>
      <c r="J59" s="93"/>
      <c r="K59" s="93"/>
      <c r="L59" s="93"/>
      <c r="M59" s="93"/>
      <c r="N59" s="92">
        <v>1</v>
      </c>
      <c r="O59" s="93" t="s">
        <v>489</v>
      </c>
      <c r="P59" s="93">
        <v>1</v>
      </c>
      <c r="Q59" s="94" t="s">
        <v>559</v>
      </c>
      <c r="R59" s="140" t="s">
        <v>560</v>
      </c>
      <c r="S59" s="128" t="s">
        <v>561</v>
      </c>
      <c r="T59" s="128" t="s">
        <v>562</v>
      </c>
      <c r="U59" s="128">
        <v>1</v>
      </c>
      <c r="V59" s="96">
        <v>42958</v>
      </c>
      <c r="W59" s="96">
        <v>43465</v>
      </c>
      <c r="X59" s="85">
        <v>0.66</v>
      </c>
      <c r="Y59" s="145" t="s">
        <v>959</v>
      </c>
      <c r="Z59" s="141" t="s">
        <v>220</v>
      </c>
      <c r="AA59" s="91"/>
      <c r="AB59" s="137" t="s">
        <v>423</v>
      </c>
      <c r="AC59" s="96" t="s">
        <v>437</v>
      </c>
      <c r="AD59" s="49"/>
      <c r="AE59" s="49"/>
      <c r="AF59" s="49" t="s">
        <v>438</v>
      </c>
      <c r="AG59" s="84" t="s">
        <v>439</v>
      </c>
    </row>
    <row r="60" spans="1:33" ht="409.5" customHeight="1" x14ac:dyDescent="0.3">
      <c r="A60" s="49">
        <f t="shared" si="0"/>
        <v>50</v>
      </c>
      <c r="B60" s="127" t="s">
        <v>221</v>
      </c>
      <c r="C60" s="123" t="s">
        <v>221</v>
      </c>
      <c r="D60" s="127">
        <v>118</v>
      </c>
      <c r="E60" s="91" t="s">
        <v>25</v>
      </c>
      <c r="F60" s="91">
        <v>49</v>
      </c>
      <c r="G60" s="92">
        <v>2016</v>
      </c>
      <c r="H60" s="90" t="s">
        <v>222</v>
      </c>
      <c r="I60" s="93">
        <v>1</v>
      </c>
      <c r="J60" s="93"/>
      <c r="K60" s="93"/>
      <c r="L60" s="93"/>
      <c r="M60" s="93"/>
      <c r="N60" s="92">
        <v>1</v>
      </c>
      <c r="O60" s="93" t="s">
        <v>489</v>
      </c>
      <c r="P60" s="93">
        <v>1</v>
      </c>
      <c r="Q60" s="94" t="s">
        <v>563</v>
      </c>
      <c r="R60" s="140" t="s">
        <v>564</v>
      </c>
      <c r="S60" s="128" t="s">
        <v>565</v>
      </c>
      <c r="T60" s="128" t="s">
        <v>566</v>
      </c>
      <c r="U60" s="128">
        <v>2</v>
      </c>
      <c r="V60" s="96">
        <v>42958</v>
      </c>
      <c r="W60" s="96">
        <v>43465</v>
      </c>
      <c r="X60" s="85">
        <v>0</v>
      </c>
      <c r="Y60" s="141" t="s">
        <v>960</v>
      </c>
      <c r="Z60" s="26" t="s">
        <v>204</v>
      </c>
      <c r="AA60" s="91"/>
      <c r="AB60" s="137" t="s">
        <v>423</v>
      </c>
      <c r="AC60" s="96" t="s">
        <v>437</v>
      </c>
      <c r="AD60" s="49"/>
      <c r="AE60" s="49"/>
      <c r="AF60" s="49" t="s">
        <v>438</v>
      </c>
      <c r="AG60" s="84" t="s">
        <v>439</v>
      </c>
    </row>
    <row r="61" spans="1:33" ht="323.25" customHeight="1" x14ac:dyDescent="0.3">
      <c r="A61" s="49">
        <f t="shared" si="0"/>
        <v>51</v>
      </c>
      <c r="B61" s="127" t="s">
        <v>223</v>
      </c>
      <c r="C61" s="123" t="s">
        <v>223</v>
      </c>
      <c r="D61" s="127">
        <v>118</v>
      </c>
      <c r="E61" s="91" t="s">
        <v>25</v>
      </c>
      <c r="F61" s="91">
        <v>49</v>
      </c>
      <c r="G61" s="92">
        <v>2016</v>
      </c>
      <c r="H61" s="90" t="s">
        <v>224</v>
      </c>
      <c r="I61" s="93">
        <v>1</v>
      </c>
      <c r="J61" s="93"/>
      <c r="K61" s="93"/>
      <c r="L61" s="93"/>
      <c r="M61" s="93"/>
      <c r="N61" s="92">
        <v>1</v>
      </c>
      <c r="O61" s="93" t="s">
        <v>489</v>
      </c>
      <c r="P61" s="93">
        <v>1</v>
      </c>
      <c r="Q61" s="94" t="s">
        <v>567</v>
      </c>
      <c r="R61" s="140" t="s">
        <v>568</v>
      </c>
      <c r="S61" s="128" t="s">
        <v>569</v>
      </c>
      <c r="T61" s="128" t="s">
        <v>225</v>
      </c>
      <c r="U61" s="128">
        <v>1</v>
      </c>
      <c r="V61" s="96">
        <v>42958</v>
      </c>
      <c r="W61" s="96">
        <v>43465</v>
      </c>
      <c r="X61" s="85">
        <v>0</v>
      </c>
      <c r="Y61" s="145" t="s">
        <v>961</v>
      </c>
      <c r="Z61" s="26" t="s">
        <v>226</v>
      </c>
      <c r="AA61" s="91"/>
      <c r="AB61" s="137" t="s">
        <v>423</v>
      </c>
      <c r="AC61" s="96" t="s">
        <v>437</v>
      </c>
      <c r="AD61" s="49"/>
      <c r="AE61" s="49"/>
      <c r="AF61" s="49" t="s">
        <v>438</v>
      </c>
      <c r="AG61" s="84" t="s">
        <v>439</v>
      </c>
    </row>
    <row r="62" spans="1:33" ht="321.75" customHeight="1" x14ac:dyDescent="0.3">
      <c r="A62" s="49">
        <f t="shared" si="0"/>
        <v>52</v>
      </c>
      <c r="B62" s="127" t="s">
        <v>227</v>
      </c>
      <c r="C62" s="123" t="s">
        <v>227</v>
      </c>
      <c r="D62" s="127">
        <v>118</v>
      </c>
      <c r="E62" s="91" t="s">
        <v>25</v>
      </c>
      <c r="F62" s="91">
        <v>49</v>
      </c>
      <c r="G62" s="92">
        <v>2016</v>
      </c>
      <c r="H62" s="90" t="s">
        <v>228</v>
      </c>
      <c r="I62" s="93">
        <v>1</v>
      </c>
      <c r="J62" s="93"/>
      <c r="K62" s="93"/>
      <c r="L62" s="93"/>
      <c r="M62" s="93"/>
      <c r="N62" s="92">
        <v>1</v>
      </c>
      <c r="O62" s="93" t="s">
        <v>570</v>
      </c>
      <c r="P62" s="93">
        <v>1</v>
      </c>
      <c r="Q62" s="94" t="s">
        <v>571</v>
      </c>
      <c r="R62" s="140" t="s">
        <v>572</v>
      </c>
      <c r="S62" s="128" t="s">
        <v>573</v>
      </c>
      <c r="T62" s="128" t="s">
        <v>573</v>
      </c>
      <c r="U62" s="128">
        <v>1</v>
      </c>
      <c r="V62" s="96">
        <v>42958</v>
      </c>
      <c r="W62" s="96">
        <v>43465</v>
      </c>
      <c r="X62" s="85">
        <v>0.67</v>
      </c>
      <c r="Y62" s="26" t="s">
        <v>962</v>
      </c>
      <c r="Z62" s="26" t="s">
        <v>230</v>
      </c>
      <c r="AA62" s="91"/>
      <c r="AB62" s="137" t="s">
        <v>423</v>
      </c>
      <c r="AC62" s="96" t="s">
        <v>437</v>
      </c>
      <c r="AD62" s="49"/>
      <c r="AE62" s="49"/>
      <c r="AF62" s="49" t="s">
        <v>438</v>
      </c>
      <c r="AG62" s="84" t="s">
        <v>439</v>
      </c>
    </row>
    <row r="63" spans="1:33" ht="327.75" customHeight="1" x14ac:dyDescent="0.3">
      <c r="A63" s="49">
        <f t="shared" si="0"/>
        <v>53</v>
      </c>
      <c r="B63" s="127" t="s">
        <v>231</v>
      </c>
      <c r="C63" s="123" t="s">
        <v>231</v>
      </c>
      <c r="D63" s="127">
        <v>118</v>
      </c>
      <c r="E63" s="91" t="s">
        <v>25</v>
      </c>
      <c r="F63" s="91">
        <v>49</v>
      </c>
      <c r="G63" s="92">
        <v>2016</v>
      </c>
      <c r="H63" s="90" t="s">
        <v>232</v>
      </c>
      <c r="I63" s="93">
        <v>1</v>
      </c>
      <c r="J63" s="93"/>
      <c r="K63" s="93"/>
      <c r="L63" s="93"/>
      <c r="M63" s="93"/>
      <c r="N63" s="92">
        <v>1</v>
      </c>
      <c r="O63" s="93" t="s">
        <v>574</v>
      </c>
      <c r="P63" s="93">
        <v>1</v>
      </c>
      <c r="Q63" s="94" t="s">
        <v>575</v>
      </c>
      <c r="R63" s="140" t="s">
        <v>576</v>
      </c>
      <c r="S63" s="140" t="s">
        <v>577</v>
      </c>
      <c r="T63" s="128" t="s">
        <v>578</v>
      </c>
      <c r="U63" s="128">
        <v>1</v>
      </c>
      <c r="V63" s="96">
        <v>43018</v>
      </c>
      <c r="W63" s="96">
        <v>43495</v>
      </c>
      <c r="X63" s="85">
        <v>0.3</v>
      </c>
      <c r="Y63" s="26" t="s">
        <v>963</v>
      </c>
      <c r="Z63" s="26" t="s">
        <v>233</v>
      </c>
      <c r="AA63" s="91"/>
      <c r="AB63" s="137" t="s">
        <v>423</v>
      </c>
      <c r="AC63" s="96" t="s">
        <v>907</v>
      </c>
      <c r="AD63" s="49"/>
      <c r="AE63" s="49"/>
      <c r="AF63" s="49" t="s">
        <v>438</v>
      </c>
      <c r="AG63" s="84" t="s">
        <v>439</v>
      </c>
    </row>
    <row r="64" spans="1:33" ht="279" customHeight="1" x14ac:dyDescent="0.3">
      <c r="A64" s="49">
        <f t="shared" si="0"/>
        <v>54</v>
      </c>
      <c r="B64" s="127" t="s">
        <v>234</v>
      </c>
      <c r="C64" s="123" t="s">
        <v>234</v>
      </c>
      <c r="D64" s="127">
        <v>118</v>
      </c>
      <c r="E64" s="91" t="s">
        <v>25</v>
      </c>
      <c r="F64" s="91">
        <v>49</v>
      </c>
      <c r="G64" s="92">
        <v>2016</v>
      </c>
      <c r="H64" s="90" t="s">
        <v>232</v>
      </c>
      <c r="I64" s="93"/>
      <c r="J64" s="93"/>
      <c r="K64" s="93"/>
      <c r="L64" s="93"/>
      <c r="M64" s="93"/>
      <c r="N64" s="92"/>
      <c r="O64" s="93" t="s">
        <v>574</v>
      </c>
      <c r="P64" s="93">
        <v>2</v>
      </c>
      <c r="Q64" s="94" t="s">
        <v>575</v>
      </c>
      <c r="R64" s="140" t="s">
        <v>579</v>
      </c>
      <c r="S64" s="140" t="s">
        <v>580</v>
      </c>
      <c r="T64" s="128" t="s">
        <v>581</v>
      </c>
      <c r="U64" s="128">
        <v>1</v>
      </c>
      <c r="V64" s="96">
        <v>42957</v>
      </c>
      <c r="W64" s="96">
        <v>43495</v>
      </c>
      <c r="X64" s="85">
        <v>0.3</v>
      </c>
      <c r="Y64" s="26" t="s">
        <v>964</v>
      </c>
      <c r="Z64" s="26" t="s">
        <v>965</v>
      </c>
      <c r="AA64" s="91"/>
      <c r="AB64" s="137" t="s">
        <v>423</v>
      </c>
      <c r="AC64" s="96" t="s">
        <v>907</v>
      </c>
      <c r="AD64" s="49"/>
      <c r="AE64" s="49"/>
      <c r="AF64" s="49" t="s">
        <v>438</v>
      </c>
      <c r="AG64" s="84" t="s">
        <v>439</v>
      </c>
    </row>
    <row r="65" spans="1:33" ht="177" customHeight="1" x14ac:dyDescent="0.3">
      <c r="A65" s="49">
        <f t="shared" si="0"/>
        <v>55</v>
      </c>
      <c r="B65" s="127"/>
      <c r="C65" s="123" t="s">
        <v>582</v>
      </c>
      <c r="D65" s="127">
        <v>118</v>
      </c>
      <c r="E65" s="148">
        <v>2013</v>
      </c>
      <c r="F65" s="49" t="s">
        <v>583</v>
      </c>
      <c r="G65" s="148">
        <v>2013</v>
      </c>
      <c r="H65" s="149" t="s">
        <v>584</v>
      </c>
      <c r="I65" s="148"/>
      <c r="J65" s="148">
        <v>1</v>
      </c>
      <c r="K65" s="148"/>
      <c r="L65" s="148"/>
      <c r="M65" s="148"/>
      <c r="N65" s="148">
        <v>1</v>
      </c>
      <c r="O65" s="93" t="s">
        <v>506</v>
      </c>
      <c r="P65" s="148"/>
      <c r="Q65" s="39" t="s">
        <v>585</v>
      </c>
      <c r="R65" s="39" t="s">
        <v>586</v>
      </c>
      <c r="S65" s="150"/>
      <c r="T65" s="93" t="s">
        <v>587</v>
      </c>
      <c r="U65" s="151">
        <v>1</v>
      </c>
      <c r="V65" s="152">
        <v>41805</v>
      </c>
      <c r="W65" s="152">
        <v>42155</v>
      </c>
      <c r="X65" s="153">
        <v>1</v>
      </c>
      <c r="Y65" s="154" t="s">
        <v>966</v>
      </c>
      <c r="Z65" s="154" t="s">
        <v>588</v>
      </c>
      <c r="AA65" s="155">
        <v>100</v>
      </c>
      <c r="AB65" s="97"/>
      <c r="AC65" s="138">
        <v>42821</v>
      </c>
      <c r="AD65" s="49"/>
      <c r="AE65" s="49"/>
      <c r="AF65" s="49" t="s">
        <v>424</v>
      </c>
      <c r="AG65" s="84" t="s">
        <v>425</v>
      </c>
    </row>
    <row r="66" spans="1:33" ht="409.6" customHeight="1" x14ac:dyDescent="0.3">
      <c r="A66" s="49">
        <f t="shared" si="0"/>
        <v>56</v>
      </c>
      <c r="B66" s="127" t="s">
        <v>256</v>
      </c>
      <c r="C66" s="123" t="s">
        <v>908</v>
      </c>
      <c r="D66" s="127">
        <v>118</v>
      </c>
      <c r="E66" s="91" t="s">
        <v>25</v>
      </c>
      <c r="F66" s="49">
        <v>66</v>
      </c>
      <c r="G66" s="148">
        <v>2015</v>
      </c>
      <c r="H66" s="149" t="s">
        <v>257</v>
      </c>
      <c r="I66" s="148"/>
      <c r="J66" s="148"/>
      <c r="K66" s="148">
        <v>1</v>
      </c>
      <c r="L66" s="148"/>
      <c r="M66" s="124">
        <v>10266576</v>
      </c>
      <c r="N66" s="148">
        <v>1</v>
      </c>
      <c r="O66" s="93" t="s">
        <v>529</v>
      </c>
      <c r="P66" s="148">
        <v>1</v>
      </c>
      <c r="Q66" s="39" t="s">
        <v>589</v>
      </c>
      <c r="R66" s="39" t="s">
        <v>590</v>
      </c>
      <c r="S66" s="148" t="s">
        <v>591</v>
      </c>
      <c r="T66" s="93" t="s">
        <v>258</v>
      </c>
      <c r="U66" s="156">
        <v>1</v>
      </c>
      <c r="V66" s="152">
        <v>42502</v>
      </c>
      <c r="W66" s="152">
        <v>42852</v>
      </c>
      <c r="X66" s="85">
        <v>1</v>
      </c>
      <c r="Y66" s="89" t="s">
        <v>967</v>
      </c>
      <c r="Z66" s="39" t="s">
        <v>259</v>
      </c>
      <c r="AA66" s="155">
        <v>56</v>
      </c>
      <c r="AB66" s="97"/>
      <c r="AC66" s="96" t="s">
        <v>437</v>
      </c>
      <c r="AD66" s="49"/>
      <c r="AE66" s="49"/>
      <c r="AF66" s="49" t="s">
        <v>424</v>
      </c>
      <c r="AG66" s="123" t="s">
        <v>425</v>
      </c>
    </row>
    <row r="67" spans="1:33" ht="291" customHeight="1" x14ac:dyDescent="0.3">
      <c r="A67" s="49">
        <f t="shared" si="0"/>
        <v>57</v>
      </c>
      <c r="B67" s="127"/>
      <c r="C67" s="123" t="s">
        <v>592</v>
      </c>
      <c r="D67" s="127">
        <v>118</v>
      </c>
      <c r="E67" s="84">
        <v>2013</v>
      </c>
      <c r="F67" s="49" t="s">
        <v>583</v>
      </c>
      <c r="G67" s="148">
        <v>2013</v>
      </c>
      <c r="H67" s="123" t="s">
        <v>593</v>
      </c>
      <c r="I67" s="84">
        <v>1</v>
      </c>
      <c r="J67" s="84"/>
      <c r="K67" s="84"/>
      <c r="L67" s="84"/>
      <c r="M67" s="84"/>
      <c r="N67" s="148">
        <v>1</v>
      </c>
      <c r="O67" s="93" t="s">
        <v>594</v>
      </c>
      <c r="P67" s="84"/>
      <c r="Q67" s="26" t="s">
        <v>595</v>
      </c>
      <c r="R67" s="26" t="s">
        <v>596</v>
      </c>
      <c r="S67" s="150"/>
      <c r="T67" s="93" t="s">
        <v>597</v>
      </c>
      <c r="U67" s="157" t="s">
        <v>598</v>
      </c>
      <c r="V67" s="152">
        <v>41805</v>
      </c>
      <c r="W67" s="152">
        <v>42155</v>
      </c>
      <c r="X67" s="158">
        <v>1.75</v>
      </c>
      <c r="Y67" s="154" t="s">
        <v>968</v>
      </c>
      <c r="Z67" s="154" t="s">
        <v>599</v>
      </c>
      <c r="AA67" s="155">
        <v>100</v>
      </c>
      <c r="AB67" s="97"/>
      <c r="AC67" s="138">
        <v>42543</v>
      </c>
      <c r="AD67" s="49"/>
      <c r="AE67" s="49"/>
      <c r="AF67" s="49" t="s">
        <v>424</v>
      </c>
      <c r="AG67" s="84" t="s">
        <v>425</v>
      </c>
    </row>
    <row r="68" spans="1:33" ht="131.25" customHeight="1" x14ac:dyDescent="0.3">
      <c r="A68" s="49">
        <f t="shared" si="0"/>
        <v>58</v>
      </c>
      <c r="B68" s="49" t="s">
        <v>426</v>
      </c>
      <c r="C68" s="123" t="s">
        <v>358</v>
      </c>
      <c r="D68" s="127">
        <v>118</v>
      </c>
      <c r="E68" s="91" t="s">
        <v>359</v>
      </c>
      <c r="F68" s="91">
        <v>65</v>
      </c>
      <c r="G68" s="26" t="s">
        <v>600</v>
      </c>
      <c r="H68" s="127" t="s">
        <v>360</v>
      </c>
      <c r="I68" s="49"/>
      <c r="J68" s="49"/>
      <c r="K68" s="49"/>
      <c r="L68" s="49"/>
      <c r="M68" s="49"/>
      <c r="N68" s="49"/>
      <c r="O68" s="84" t="s">
        <v>506</v>
      </c>
      <c r="P68" s="93">
        <v>1</v>
      </c>
      <c r="Q68" s="159" t="s">
        <v>969</v>
      </c>
      <c r="R68" s="94" t="s">
        <v>601</v>
      </c>
      <c r="S68" s="94" t="s">
        <v>602</v>
      </c>
      <c r="T68" s="94" t="s">
        <v>361</v>
      </c>
      <c r="U68" s="49">
        <v>1</v>
      </c>
      <c r="V68" s="96">
        <v>43160</v>
      </c>
      <c r="W68" s="96">
        <v>43465</v>
      </c>
      <c r="X68" s="122">
        <v>0.3</v>
      </c>
      <c r="Y68" s="26" t="s">
        <v>970</v>
      </c>
      <c r="Z68" s="97"/>
      <c r="AA68" s="49">
        <v>0</v>
      </c>
      <c r="AB68" s="97"/>
      <c r="AC68" s="160" t="s">
        <v>437</v>
      </c>
      <c r="AD68" s="49"/>
      <c r="AE68" s="49"/>
      <c r="AF68" s="49" t="s">
        <v>438</v>
      </c>
      <c r="AG68" s="49" t="s">
        <v>439</v>
      </c>
    </row>
    <row r="69" spans="1:33" ht="96.75" customHeight="1" x14ac:dyDescent="0.3">
      <c r="A69" s="49">
        <f t="shared" si="0"/>
        <v>59</v>
      </c>
      <c r="B69" s="49" t="s">
        <v>426</v>
      </c>
      <c r="C69" s="123" t="s">
        <v>363</v>
      </c>
      <c r="D69" s="127">
        <v>118</v>
      </c>
      <c r="E69" s="91" t="s">
        <v>359</v>
      </c>
      <c r="F69" s="91">
        <v>65</v>
      </c>
      <c r="G69" s="84" t="s">
        <v>600</v>
      </c>
      <c r="H69" s="127" t="s">
        <v>360</v>
      </c>
      <c r="I69" s="49"/>
      <c r="J69" s="49"/>
      <c r="K69" s="49"/>
      <c r="L69" s="49"/>
      <c r="M69" s="49"/>
      <c r="N69" s="49"/>
      <c r="O69" s="84" t="s">
        <v>506</v>
      </c>
      <c r="P69" s="93">
        <v>2</v>
      </c>
      <c r="Q69" s="159" t="s">
        <v>969</v>
      </c>
      <c r="R69" s="94" t="s">
        <v>603</v>
      </c>
      <c r="S69" s="94" t="s">
        <v>604</v>
      </c>
      <c r="T69" s="94" t="s">
        <v>364</v>
      </c>
      <c r="U69" s="49">
        <v>1</v>
      </c>
      <c r="V69" s="96">
        <v>43160</v>
      </c>
      <c r="W69" s="96">
        <v>43465</v>
      </c>
      <c r="X69" s="85">
        <v>0</v>
      </c>
      <c r="Y69" s="26" t="s">
        <v>971</v>
      </c>
      <c r="Z69" s="97"/>
      <c r="AA69" s="49">
        <v>0</v>
      </c>
      <c r="AB69" s="97"/>
      <c r="AC69" s="160" t="s">
        <v>437</v>
      </c>
      <c r="AD69" s="49"/>
      <c r="AE69" s="49"/>
      <c r="AF69" s="49" t="s">
        <v>438</v>
      </c>
      <c r="AG69" s="49" t="s">
        <v>439</v>
      </c>
    </row>
    <row r="70" spans="1:33" ht="144.75" customHeight="1" x14ac:dyDescent="0.3">
      <c r="A70" s="49">
        <f t="shared" si="0"/>
        <v>60</v>
      </c>
      <c r="B70" s="49" t="s">
        <v>426</v>
      </c>
      <c r="C70" s="123" t="s">
        <v>365</v>
      </c>
      <c r="D70" s="127">
        <v>118</v>
      </c>
      <c r="E70" s="91" t="s">
        <v>359</v>
      </c>
      <c r="F70" s="91">
        <v>65</v>
      </c>
      <c r="G70" s="84" t="s">
        <v>600</v>
      </c>
      <c r="H70" s="127" t="s">
        <v>366</v>
      </c>
      <c r="I70" s="49"/>
      <c r="J70" s="49"/>
      <c r="K70" s="49"/>
      <c r="L70" s="49"/>
      <c r="M70" s="49"/>
      <c r="N70" s="49"/>
      <c r="O70" s="84" t="s">
        <v>506</v>
      </c>
      <c r="P70" s="93">
        <v>1</v>
      </c>
      <c r="Q70" s="159" t="s">
        <v>605</v>
      </c>
      <c r="R70" s="94" t="s">
        <v>606</v>
      </c>
      <c r="S70" s="94" t="s">
        <v>607</v>
      </c>
      <c r="T70" s="94" t="s">
        <v>367</v>
      </c>
      <c r="U70" s="85">
        <v>1</v>
      </c>
      <c r="V70" s="96">
        <v>43160</v>
      </c>
      <c r="W70" s="96">
        <v>43465</v>
      </c>
      <c r="X70" s="85">
        <v>0</v>
      </c>
      <c r="Y70" s="26" t="s">
        <v>971</v>
      </c>
      <c r="Z70" s="97"/>
      <c r="AA70" s="49">
        <v>0</v>
      </c>
      <c r="AB70" s="97"/>
      <c r="AC70" s="160" t="s">
        <v>437</v>
      </c>
      <c r="AD70" s="49"/>
      <c r="AE70" s="49"/>
      <c r="AF70" s="49" t="s">
        <v>438</v>
      </c>
      <c r="AG70" s="49" t="s">
        <v>439</v>
      </c>
    </row>
    <row r="71" spans="1:33" ht="166.5" customHeight="1" x14ac:dyDescent="0.3">
      <c r="A71" s="49">
        <f t="shared" si="0"/>
        <v>61</v>
      </c>
      <c r="B71" s="49" t="s">
        <v>426</v>
      </c>
      <c r="C71" s="123" t="s">
        <v>368</v>
      </c>
      <c r="D71" s="127">
        <v>118</v>
      </c>
      <c r="E71" s="91" t="s">
        <v>359</v>
      </c>
      <c r="F71" s="91">
        <v>65</v>
      </c>
      <c r="G71" s="84" t="s">
        <v>600</v>
      </c>
      <c r="H71" s="127" t="s">
        <v>369</v>
      </c>
      <c r="I71" s="49"/>
      <c r="J71" s="49"/>
      <c r="K71" s="49"/>
      <c r="L71" s="49"/>
      <c r="M71" s="49"/>
      <c r="N71" s="49"/>
      <c r="O71" s="84" t="s">
        <v>506</v>
      </c>
      <c r="P71" s="93">
        <v>1</v>
      </c>
      <c r="Q71" s="159" t="s">
        <v>608</v>
      </c>
      <c r="R71" s="94" t="s">
        <v>609</v>
      </c>
      <c r="S71" s="94" t="s">
        <v>610</v>
      </c>
      <c r="T71" s="94" t="s">
        <v>370</v>
      </c>
      <c r="U71" s="49">
        <v>1</v>
      </c>
      <c r="V71" s="96">
        <v>43160</v>
      </c>
      <c r="W71" s="96">
        <v>43465</v>
      </c>
      <c r="X71" s="122">
        <v>1</v>
      </c>
      <c r="Y71" s="26" t="s">
        <v>972</v>
      </c>
      <c r="Z71" s="97"/>
      <c r="AA71" s="85">
        <v>0</v>
      </c>
      <c r="AB71" s="97"/>
      <c r="AC71" s="160" t="s">
        <v>437</v>
      </c>
      <c r="AD71" s="49"/>
      <c r="AE71" s="49"/>
      <c r="AF71" s="49" t="s">
        <v>438</v>
      </c>
      <c r="AG71" s="93" t="s">
        <v>425</v>
      </c>
    </row>
    <row r="72" spans="1:33" ht="156.75" customHeight="1" x14ac:dyDescent="0.3">
      <c r="A72" s="49">
        <f t="shared" si="0"/>
        <v>62</v>
      </c>
      <c r="B72" s="49" t="s">
        <v>426</v>
      </c>
      <c r="C72" s="123" t="s">
        <v>371</v>
      </c>
      <c r="D72" s="127">
        <v>118</v>
      </c>
      <c r="E72" s="91" t="s">
        <v>359</v>
      </c>
      <c r="F72" s="91">
        <v>65</v>
      </c>
      <c r="G72" s="84" t="s">
        <v>600</v>
      </c>
      <c r="H72" s="127" t="s">
        <v>372</v>
      </c>
      <c r="I72" s="49"/>
      <c r="J72" s="49"/>
      <c r="K72" s="49"/>
      <c r="L72" s="49"/>
      <c r="M72" s="49"/>
      <c r="N72" s="49"/>
      <c r="O72" s="84" t="s">
        <v>506</v>
      </c>
      <c r="P72" s="93">
        <v>1</v>
      </c>
      <c r="Q72" s="159" t="s">
        <v>611</v>
      </c>
      <c r="R72" s="94" t="s">
        <v>612</v>
      </c>
      <c r="S72" s="94" t="s">
        <v>610</v>
      </c>
      <c r="T72" s="94" t="s">
        <v>370</v>
      </c>
      <c r="U72" s="49">
        <v>1</v>
      </c>
      <c r="V72" s="96">
        <v>43160</v>
      </c>
      <c r="W72" s="96">
        <v>43465</v>
      </c>
      <c r="X72" s="122">
        <v>1</v>
      </c>
      <c r="Y72" s="26" t="s">
        <v>973</v>
      </c>
      <c r="Z72" s="97"/>
      <c r="AA72" s="49">
        <v>0</v>
      </c>
      <c r="AB72" s="97"/>
      <c r="AC72" s="160" t="s">
        <v>437</v>
      </c>
      <c r="AD72" s="49"/>
      <c r="AE72" s="49"/>
      <c r="AF72" s="49" t="s">
        <v>438</v>
      </c>
      <c r="AG72" s="93" t="s">
        <v>425</v>
      </c>
    </row>
    <row r="73" spans="1:33" ht="120.75" customHeight="1" x14ac:dyDescent="0.3">
      <c r="A73" s="49">
        <f t="shared" si="0"/>
        <v>63</v>
      </c>
      <c r="B73" s="49" t="s">
        <v>426</v>
      </c>
      <c r="C73" s="123" t="s">
        <v>373</v>
      </c>
      <c r="D73" s="127">
        <v>118</v>
      </c>
      <c r="E73" s="91" t="s">
        <v>359</v>
      </c>
      <c r="F73" s="91">
        <v>65</v>
      </c>
      <c r="G73" s="84" t="s">
        <v>600</v>
      </c>
      <c r="H73" s="127" t="s">
        <v>374</v>
      </c>
      <c r="I73" s="49"/>
      <c r="J73" s="49"/>
      <c r="K73" s="49"/>
      <c r="L73" s="49"/>
      <c r="M73" s="49"/>
      <c r="N73" s="49"/>
      <c r="O73" s="84" t="s">
        <v>506</v>
      </c>
      <c r="P73" s="49">
        <v>1</v>
      </c>
      <c r="Q73" s="159" t="s">
        <v>613</v>
      </c>
      <c r="R73" s="94" t="s">
        <v>614</v>
      </c>
      <c r="S73" s="94" t="s">
        <v>615</v>
      </c>
      <c r="T73" s="94" t="s">
        <v>375</v>
      </c>
      <c r="U73" s="49">
        <v>1</v>
      </c>
      <c r="V73" s="96">
        <v>43160</v>
      </c>
      <c r="W73" s="96">
        <v>43465</v>
      </c>
      <c r="X73" s="122">
        <v>1</v>
      </c>
      <c r="Y73" s="26" t="s">
        <v>974</v>
      </c>
      <c r="Z73" s="97"/>
      <c r="AA73" s="49">
        <v>0</v>
      </c>
      <c r="AB73" s="97"/>
      <c r="AC73" s="160" t="s">
        <v>437</v>
      </c>
      <c r="AD73" s="49"/>
      <c r="AE73" s="49"/>
      <c r="AF73" s="49" t="s">
        <v>438</v>
      </c>
      <c r="AG73" s="93" t="s">
        <v>425</v>
      </c>
    </row>
    <row r="74" spans="1:33" ht="202.5" customHeight="1" x14ac:dyDescent="0.3">
      <c r="A74" s="49">
        <f t="shared" si="0"/>
        <v>64</v>
      </c>
      <c r="B74" s="49" t="s">
        <v>426</v>
      </c>
      <c r="C74" s="123" t="s">
        <v>376</v>
      </c>
      <c r="D74" s="127">
        <v>118</v>
      </c>
      <c r="E74" s="91" t="s">
        <v>359</v>
      </c>
      <c r="F74" s="91">
        <v>65</v>
      </c>
      <c r="G74" s="84" t="s">
        <v>600</v>
      </c>
      <c r="H74" s="127" t="s">
        <v>377</v>
      </c>
      <c r="I74" s="49"/>
      <c r="J74" s="49"/>
      <c r="K74" s="49"/>
      <c r="L74" s="49"/>
      <c r="M74" s="49"/>
      <c r="N74" s="49"/>
      <c r="O74" s="84" t="s">
        <v>506</v>
      </c>
      <c r="P74" s="49">
        <v>1</v>
      </c>
      <c r="Q74" s="159" t="s">
        <v>616</v>
      </c>
      <c r="R74" s="94" t="s">
        <v>617</v>
      </c>
      <c r="S74" s="94" t="s">
        <v>618</v>
      </c>
      <c r="T74" s="26" t="s">
        <v>378</v>
      </c>
      <c r="U74" s="49">
        <v>7</v>
      </c>
      <c r="V74" s="96">
        <v>43160</v>
      </c>
      <c r="W74" s="96">
        <v>43465</v>
      </c>
      <c r="X74" s="122">
        <f>5/7</f>
        <v>0.7142857142857143</v>
      </c>
      <c r="Y74" s="26" t="s">
        <v>975</v>
      </c>
      <c r="Z74" s="97"/>
      <c r="AA74" s="49">
        <v>0</v>
      </c>
      <c r="AB74" s="97"/>
      <c r="AC74" s="160" t="s">
        <v>437</v>
      </c>
      <c r="AD74" s="49"/>
      <c r="AE74" s="49"/>
      <c r="AF74" s="49" t="s">
        <v>438</v>
      </c>
      <c r="AG74" s="49" t="s">
        <v>439</v>
      </c>
    </row>
    <row r="75" spans="1:33" ht="260.25" customHeight="1" x14ac:dyDescent="0.3">
      <c r="A75" s="49">
        <f t="shared" si="0"/>
        <v>65</v>
      </c>
      <c r="B75" s="49" t="s">
        <v>426</v>
      </c>
      <c r="C75" s="123" t="s">
        <v>379</v>
      </c>
      <c r="D75" s="127">
        <v>118</v>
      </c>
      <c r="E75" s="91" t="s">
        <v>359</v>
      </c>
      <c r="F75" s="91">
        <v>64</v>
      </c>
      <c r="G75" s="84" t="s">
        <v>619</v>
      </c>
      <c r="H75" s="127" t="s">
        <v>335</v>
      </c>
      <c r="I75" s="49"/>
      <c r="J75" s="49"/>
      <c r="K75" s="49"/>
      <c r="L75" s="49"/>
      <c r="M75" s="49"/>
      <c r="N75" s="49"/>
      <c r="O75" s="84" t="s">
        <v>620</v>
      </c>
      <c r="P75" s="93">
        <v>1</v>
      </c>
      <c r="Q75" s="159" t="s">
        <v>621</v>
      </c>
      <c r="R75" s="94" t="s">
        <v>622</v>
      </c>
      <c r="S75" s="93" t="s">
        <v>623</v>
      </c>
      <c r="T75" s="26" t="s">
        <v>380</v>
      </c>
      <c r="U75" s="93">
        <v>1</v>
      </c>
      <c r="V75" s="161">
        <v>43146</v>
      </c>
      <c r="W75" s="96">
        <v>43465</v>
      </c>
      <c r="X75" s="127">
        <v>0</v>
      </c>
      <c r="Y75" s="26" t="s">
        <v>976</v>
      </c>
      <c r="Z75" s="97"/>
      <c r="AA75" s="49">
        <v>0</v>
      </c>
      <c r="AB75" s="97"/>
      <c r="AC75" s="96" t="s">
        <v>437</v>
      </c>
      <c r="AD75" s="49"/>
      <c r="AE75" s="49"/>
      <c r="AF75" s="49" t="s">
        <v>438</v>
      </c>
      <c r="AG75" s="49" t="s">
        <v>439</v>
      </c>
    </row>
    <row r="76" spans="1:33" ht="75" x14ac:dyDescent="0.3">
      <c r="A76" s="49">
        <f t="shared" si="0"/>
        <v>66</v>
      </c>
      <c r="B76" s="49" t="s">
        <v>426</v>
      </c>
      <c r="C76" s="123" t="s">
        <v>381</v>
      </c>
      <c r="D76" s="127">
        <v>118</v>
      </c>
      <c r="E76" s="91" t="s">
        <v>359</v>
      </c>
      <c r="F76" s="91">
        <v>64</v>
      </c>
      <c r="G76" s="84" t="s">
        <v>619</v>
      </c>
      <c r="H76" s="127" t="s">
        <v>382</v>
      </c>
      <c r="I76" s="49"/>
      <c r="J76" s="49"/>
      <c r="K76" s="49"/>
      <c r="L76" s="49"/>
      <c r="M76" s="49"/>
      <c r="N76" s="49"/>
      <c r="O76" s="84" t="s">
        <v>624</v>
      </c>
      <c r="P76" s="93">
        <v>1</v>
      </c>
      <c r="Q76" s="159" t="s">
        <v>625</v>
      </c>
      <c r="R76" s="94" t="s">
        <v>626</v>
      </c>
      <c r="S76" s="93" t="s">
        <v>367</v>
      </c>
      <c r="T76" s="26" t="s">
        <v>367</v>
      </c>
      <c r="U76" s="93">
        <v>1</v>
      </c>
      <c r="V76" s="96">
        <v>43174</v>
      </c>
      <c r="W76" s="96">
        <v>43465</v>
      </c>
      <c r="X76" s="85">
        <v>0</v>
      </c>
      <c r="Y76" s="26" t="s">
        <v>977</v>
      </c>
      <c r="Z76" s="97"/>
      <c r="AA76" s="127">
        <v>0</v>
      </c>
      <c r="AB76" s="97"/>
      <c r="AC76" s="160" t="s">
        <v>437</v>
      </c>
      <c r="AD76" s="49"/>
      <c r="AE76" s="49"/>
      <c r="AF76" s="49" t="s">
        <v>438</v>
      </c>
      <c r="AG76" s="49" t="s">
        <v>439</v>
      </c>
    </row>
    <row r="77" spans="1:33" ht="78.75" x14ac:dyDescent="0.3">
      <c r="A77" s="49">
        <f t="shared" ref="A77:A140" si="1">+A76+1</f>
        <v>67</v>
      </c>
      <c r="B77" s="116" t="s">
        <v>426</v>
      </c>
      <c r="C77" s="123" t="s">
        <v>383</v>
      </c>
      <c r="D77" s="162">
        <v>118</v>
      </c>
      <c r="E77" s="163" t="s">
        <v>359</v>
      </c>
      <c r="F77" s="163">
        <v>64</v>
      </c>
      <c r="G77" s="164" t="s">
        <v>619</v>
      </c>
      <c r="H77" s="162" t="s">
        <v>384</v>
      </c>
      <c r="I77" s="116"/>
      <c r="J77" s="116"/>
      <c r="K77" s="116"/>
      <c r="L77" s="116"/>
      <c r="M77" s="116"/>
      <c r="N77" s="116"/>
      <c r="O77" s="164" t="s">
        <v>627</v>
      </c>
      <c r="P77" s="165">
        <v>1</v>
      </c>
      <c r="Q77" s="166" t="s">
        <v>628</v>
      </c>
      <c r="R77" s="167" t="s">
        <v>629</v>
      </c>
      <c r="S77" s="165" t="s">
        <v>385</v>
      </c>
      <c r="T77" s="168" t="s">
        <v>385</v>
      </c>
      <c r="U77" s="165">
        <v>1</v>
      </c>
      <c r="V77" s="169">
        <v>43146</v>
      </c>
      <c r="W77" s="170">
        <v>43281</v>
      </c>
      <c r="X77" s="171">
        <v>1</v>
      </c>
      <c r="Y77" s="168" t="s">
        <v>978</v>
      </c>
      <c r="Z77" s="172"/>
      <c r="AA77" s="173">
        <v>1</v>
      </c>
      <c r="AB77" s="172"/>
      <c r="AC77" s="174">
        <v>43220</v>
      </c>
      <c r="AD77" s="116"/>
      <c r="AE77" s="116"/>
      <c r="AF77" s="116" t="s">
        <v>424</v>
      </c>
      <c r="AG77" s="164" t="s">
        <v>425</v>
      </c>
    </row>
    <row r="78" spans="1:33" s="97" customFormat="1" ht="78.75" x14ac:dyDescent="0.3">
      <c r="A78" s="49">
        <f t="shared" si="1"/>
        <v>68</v>
      </c>
      <c r="B78" s="49" t="s">
        <v>426</v>
      </c>
      <c r="C78" s="123" t="s">
        <v>386</v>
      </c>
      <c r="D78" s="127">
        <v>118</v>
      </c>
      <c r="E78" s="91" t="s">
        <v>359</v>
      </c>
      <c r="F78" s="91">
        <v>64</v>
      </c>
      <c r="G78" s="84" t="s">
        <v>619</v>
      </c>
      <c r="H78" s="127" t="s">
        <v>387</v>
      </c>
      <c r="I78" s="49"/>
      <c r="J78" s="49"/>
      <c r="K78" s="49"/>
      <c r="L78" s="49"/>
      <c r="M78" s="49"/>
      <c r="N78" s="49"/>
      <c r="O78" s="84" t="s">
        <v>627</v>
      </c>
      <c r="P78" s="93">
        <v>1</v>
      </c>
      <c r="Q78" s="159" t="s">
        <v>630</v>
      </c>
      <c r="R78" s="94" t="s">
        <v>631</v>
      </c>
      <c r="S78" s="93" t="s">
        <v>385</v>
      </c>
      <c r="T78" s="26" t="s">
        <v>385</v>
      </c>
      <c r="U78" s="93">
        <v>1</v>
      </c>
      <c r="V78" s="161">
        <v>43146</v>
      </c>
      <c r="W78" s="96">
        <v>43281</v>
      </c>
      <c r="X78" s="85">
        <v>1</v>
      </c>
      <c r="Y78" s="26" t="s">
        <v>979</v>
      </c>
      <c r="AA78" s="175">
        <v>1</v>
      </c>
      <c r="AC78" s="176">
        <v>43220</v>
      </c>
      <c r="AD78" s="49"/>
      <c r="AE78" s="49"/>
      <c r="AF78" s="49" t="s">
        <v>424</v>
      </c>
      <c r="AG78" s="84" t="s">
        <v>425</v>
      </c>
    </row>
    <row r="79" spans="1:33" ht="241.5" customHeight="1" x14ac:dyDescent="0.3">
      <c r="A79" s="49">
        <f t="shared" si="1"/>
        <v>69</v>
      </c>
      <c r="B79" s="49" t="s">
        <v>426</v>
      </c>
      <c r="C79" s="123" t="s">
        <v>632</v>
      </c>
      <c r="D79" s="54">
        <v>118</v>
      </c>
      <c r="E79" s="55" t="s">
        <v>633</v>
      </c>
      <c r="F79" s="55">
        <v>48</v>
      </c>
      <c r="G79" s="84" t="s">
        <v>634</v>
      </c>
      <c r="H79" s="55" t="s">
        <v>635</v>
      </c>
      <c r="I79" s="49"/>
      <c r="J79" s="49">
        <v>1</v>
      </c>
      <c r="K79" s="49"/>
      <c r="L79" s="49"/>
      <c r="M79" s="49"/>
      <c r="N79" s="49"/>
      <c r="O79" s="88" t="s">
        <v>636</v>
      </c>
      <c r="P79" s="88">
        <v>1</v>
      </c>
      <c r="Q79" s="58" t="s">
        <v>637</v>
      </c>
      <c r="R79" s="129" t="s">
        <v>638</v>
      </c>
      <c r="S79" s="88" t="s">
        <v>639</v>
      </c>
      <c r="T79" s="88" t="s">
        <v>640</v>
      </c>
      <c r="U79" s="99">
        <v>5</v>
      </c>
      <c r="V79" s="77">
        <v>43342</v>
      </c>
      <c r="W79" s="77">
        <v>43496</v>
      </c>
      <c r="X79" s="85">
        <v>0.2</v>
      </c>
      <c r="Y79" s="132" t="s">
        <v>980</v>
      </c>
      <c r="Z79" s="177" t="s">
        <v>641</v>
      </c>
      <c r="AA79" s="49"/>
      <c r="AB79" s="97"/>
      <c r="AC79" s="176">
        <v>43343</v>
      </c>
      <c r="AD79" s="49"/>
      <c r="AE79" s="49"/>
      <c r="AF79" s="49" t="s">
        <v>438</v>
      </c>
      <c r="AG79" s="49" t="s">
        <v>439</v>
      </c>
    </row>
    <row r="80" spans="1:33" ht="164.25" customHeight="1" x14ac:dyDescent="0.3">
      <c r="A80" s="49">
        <f t="shared" si="1"/>
        <v>70</v>
      </c>
      <c r="B80" s="49" t="s">
        <v>426</v>
      </c>
      <c r="C80" s="123" t="s">
        <v>642</v>
      </c>
      <c r="D80" s="54">
        <v>118</v>
      </c>
      <c r="E80" s="55" t="s">
        <v>633</v>
      </c>
      <c r="F80" s="55">
        <v>48</v>
      </c>
      <c r="G80" s="84" t="s">
        <v>634</v>
      </c>
      <c r="H80" s="55" t="s">
        <v>635</v>
      </c>
      <c r="I80" s="49"/>
      <c r="J80" s="49"/>
      <c r="K80" s="49"/>
      <c r="L80" s="49"/>
      <c r="M80" s="49"/>
      <c r="N80" s="49"/>
      <c r="O80" s="88" t="s">
        <v>636</v>
      </c>
      <c r="P80" s="88">
        <v>2</v>
      </c>
      <c r="Q80" s="58" t="s">
        <v>637</v>
      </c>
      <c r="R80" s="129" t="s">
        <v>643</v>
      </c>
      <c r="S80" s="88" t="s">
        <v>644</v>
      </c>
      <c r="T80" s="88" t="s">
        <v>645</v>
      </c>
      <c r="U80" s="99">
        <v>1</v>
      </c>
      <c r="V80" s="77">
        <v>43342</v>
      </c>
      <c r="W80" s="77">
        <v>43663</v>
      </c>
      <c r="X80" s="85">
        <v>0</v>
      </c>
      <c r="Y80" s="132" t="s">
        <v>981</v>
      </c>
      <c r="Z80" s="177" t="s">
        <v>641</v>
      </c>
      <c r="AA80" s="49"/>
      <c r="AB80" s="97"/>
      <c r="AC80" s="176">
        <v>43343</v>
      </c>
      <c r="AD80" s="49"/>
      <c r="AE80" s="49"/>
      <c r="AF80" s="49" t="s">
        <v>438</v>
      </c>
      <c r="AG80" s="49" t="s">
        <v>439</v>
      </c>
    </row>
    <row r="81" spans="1:33" ht="87" customHeight="1" x14ac:dyDescent="0.3">
      <c r="A81" s="49">
        <f t="shared" si="1"/>
        <v>71</v>
      </c>
      <c r="B81" s="49" t="s">
        <v>426</v>
      </c>
      <c r="C81" s="123" t="s">
        <v>646</v>
      </c>
      <c r="D81" s="54">
        <v>118</v>
      </c>
      <c r="E81" s="55" t="s">
        <v>633</v>
      </c>
      <c r="F81" s="55">
        <v>48</v>
      </c>
      <c r="G81" s="84" t="s">
        <v>634</v>
      </c>
      <c r="H81" s="55" t="s">
        <v>635</v>
      </c>
      <c r="I81" s="49"/>
      <c r="J81" s="49"/>
      <c r="K81" s="49"/>
      <c r="L81" s="49"/>
      <c r="M81" s="49"/>
      <c r="N81" s="49"/>
      <c r="O81" s="88" t="s">
        <v>636</v>
      </c>
      <c r="P81" s="88">
        <v>3</v>
      </c>
      <c r="Q81" s="58" t="s">
        <v>637</v>
      </c>
      <c r="R81" s="129" t="s">
        <v>647</v>
      </c>
      <c r="S81" s="88" t="s">
        <v>648</v>
      </c>
      <c r="T81" s="88" t="s">
        <v>649</v>
      </c>
      <c r="U81" s="100">
        <v>1</v>
      </c>
      <c r="V81" s="77">
        <v>43358</v>
      </c>
      <c r="W81" s="77">
        <v>43434</v>
      </c>
      <c r="X81" s="85">
        <v>0</v>
      </c>
      <c r="Y81" s="132" t="s">
        <v>982</v>
      </c>
      <c r="Z81" s="177" t="s">
        <v>641</v>
      </c>
      <c r="AA81" s="49"/>
      <c r="AB81" s="97"/>
      <c r="AC81" s="176">
        <v>43343</v>
      </c>
      <c r="AD81" s="49"/>
      <c r="AE81" s="49"/>
      <c r="AF81" s="49" t="s">
        <v>438</v>
      </c>
      <c r="AG81" s="49" t="s">
        <v>439</v>
      </c>
    </row>
    <row r="82" spans="1:33" ht="87" customHeight="1" x14ac:dyDescent="0.3">
      <c r="A82" s="49">
        <f t="shared" si="1"/>
        <v>72</v>
      </c>
      <c r="B82" s="49" t="s">
        <v>426</v>
      </c>
      <c r="C82" s="123" t="s">
        <v>650</v>
      </c>
      <c r="D82" s="54">
        <v>118</v>
      </c>
      <c r="E82" s="55" t="s">
        <v>633</v>
      </c>
      <c r="F82" s="55">
        <v>48</v>
      </c>
      <c r="G82" s="84" t="s">
        <v>634</v>
      </c>
      <c r="H82" s="55" t="s">
        <v>635</v>
      </c>
      <c r="I82" s="49"/>
      <c r="J82" s="49"/>
      <c r="K82" s="49"/>
      <c r="L82" s="49"/>
      <c r="M82" s="49"/>
      <c r="N82" s="49"/>
      <c r="O82" s="88" t="s">
        <v>636</v>
      </c>
      <c r="P82" s="88">
        <v>4</v>
      </c>
      <c r="Q82" s="58" t="s">
        <v>637</v>
      </c>
      <c r="R82" s="129" t="s">
        <v>651</v>
      </c>
      <c r="S82" s="88" t="s">
        <v>652</v>
      </c>
      <c r="T82" s="88" t="s">
        <v>653</v>
      </c>
      <c r="U82" s="88">
        <v>100</v>
      </c>
      <c r="V82" s="77">
        <v>43525</v>
      </c>
      <c r="W82" s="77">
        <v>43663</v>
      </c>
      <c r="X82" s="85">
        <v>0</v>
      </c>
      <c r="Y82" s="132" t="s">
        <v>982</v>
      </c>
      <c r="Z82" s="177" t="s">
        <v>641</v>
      </c>
      <c r="AA82" s="49"/>
      <c r="AB82" s="97"/>
      <c r="AC82" s="176">
        <v>43343</v>
      </c>
      <c r="AD82" s="49"/>
      <c r="AE82" s="49"/>
      <c r="AF82" s="49" t="s">
        <v>438</v>
      </c>
      <c r="AG82" s="49" t="s">
        <v>439</v>
      </c>
    </row>
    <row r="83" spans="1:33" ht="163.5" customHeight="1" x14ac:dyDescent="0.3">
      <c r="A83" s="49">
        <f t="shared" si="1"/>
        <v>73</v>
      </c>
      <c r="B83" s="49" t="s">
        <v>426</v>
      </c>
      <c r="C83" s="123" t="s">
        <v>654</v>
      </c>
      <c r="D83" s="54">
        <v>118</v>
      </c>
      <c r="E83" s="55" t="s">
        <v>633</v>
      </c>
      <c r="F83" s="55">
        <v>48</v>
      </c>
      <c r="G83" s="84" t="s">
        <v>634</v>
      </c>
      <c r="H83" s="130" t="s">
        <v>635</v>
      </c>
      <c r="I83" s="49"/>
      <c r="J83" s="49"/>
      <c r="K83" s="49"/>
      <c r="L83" s="49"/>
      <c r="M83" s="49"/>
      <c r="N83" s="49"/>
      <c r="O83" s="57" t="s">
        <v>655</v>
      </c>
      <c r="P83" s="57">
        <v>5</v>
      </c>
      <c r="Q83" s="58" t="s">
        <v>637</v>
      </c>
      <c r="R83" s="58" t="s">
        <v>656</v>
      </c>
      <c r="S83" s="57" t="s">
        <v>657</v>
      </c>
      <c r="T83" s="57" t="s">
        <v>658</v>
      </c>
      <c r="U83" s="57">
        <v>1</v>
      </c>
      <c r="V83" s="77">
        <v>43313</v>
      </c>
      <c r="W83" s="77">
        <v>43663</v>
      </c>
      <c r="X83" s="85">
        <v>0</v>
      </c>
      <c r="Y83" s="177" t="s">
        <v>641</v>
      </c>
      <c r="Z83" s="177" t="s">
        <v>641</v>
      </c>
      <c r="AA83" s="49"/>
      <c r="AB83" s="97"/>
      <c r="AC83" s="176">
        <v>43343</v>
      </c>
      <c r="AD83" s="49"/>
      <c r="AE83" s="49"/>
      <c r="AF83" s="49" t="s">
        <v>438</v>
      </c>
      <c r="AG83" s="49" t="s">
        <v>439</v>
      </c>
    </row>
    <row r="84" spans="1:33" ht="168" customHeight="1" x14ac:dyDescent="0.3">
      <c r="A84" s="49">
        <f t="shared" si="1"/>
        <v>74</v>
      </c>
      <c r="B84" s="49" t="s">
        <v>426</v>
      </c>
      <c r="C84" s="123" t="s">
        <v>659</v>
      </c>
      <c r="D84" s="54">
        <v>118</v>
      </c>
      <c r="E84" s="55" t="s">
        <v>633</v>
      </c>
      <c r="F84" s="55">
        <v>48</v>
      </c>
      <c r="G84" s="84" t="s">
        <v>634</v>
      </c>
      <c r="H84" s="130" t="s">
        <v>660</v>
      </c>
      <c r="I84" s="49">
        <v>1</v>
      </c>
      <c r="J84" s="49"/>
      <c r="K84" s="49"/>
      <c r="L84" s="49"/>
      <c r="M84" s="49"/>
      <c r="N84" s="49"/>
      <c r="O84" s="57" t="s">
        <v>655</v>
      </c>
      <c r="P84" s="57">
        <v>1</v>
      </c>
      <c r="Q84" s="58" t="s">
        <v>661</v>
      </c>
      <c r="R84" s="58" t="s">
        <v>662</v>
      </c>
      <c r="S84" s="57" t="s">
        <v>663</v>
      </c>
      <c r="T84" s="58" t="s">
        <v>664</v>
      </c>
      <c r="U84" s="57">
        <v>1</v>
      </c>
      <c r="V84" s="77">
        <v>43313</v>
      </c>
      <c r="W84" s="77">
        <v>43663</v>
      </c>
      <c r="X84" s="85">
        <v>0</v>
      </c>
      <c r="Y84" s="177" t="s">
        <v>641</v>
      </c>
      <c r="Z84" s="177" t="s">
        <v>641</v>
      </c>
      <c r="AA84" s="49"/>
      <c r="AB84" s="97"/>
      <c r="AC84" s="176">
        <v>43343</v>
      </c>
      <c r="AD84" s="49"/>
      <c r="AE84" s="49"/>
      <c r="AF84" s="49" t="s">
        <v>438</v>
      </c>
      <c r="AG84" s="49" t="s">
        <v>439</v>
      </c>
    </row>
    <row r="85" spans="1:33" ht="183" customHeight="1" x14ac:dyDescent="0.3">
      <c r="A85" s="49">
        <f t="shared" si="1"/>
        <v>75</v>
      </c>
      <c r="B85" s="49" t="s">
        <v>426</v>
      </c>
      <c r="C85" s="123" t="s">
        <v>665</v>
      </c>
      <c r="D85" s="54">
        <v>118</v>
      </c>
      <c r="E85" s="55" t="s">
        <v>633</v>
      </c>
      <c r="F85" s="55">
        <v>48</v>
      </c>
      <c r="G85" s="84" t="s">
        <v>634</v>
      </c>
      <c r="H85" s="130" t="s">
        <v>660</v>
      </c>
      <c r="I85" s="49"/>
      <c r="J85" s="49"/>
      <c r="K85" s="49"/>
      <c r="L85" s="49"/>
      <c r="M85" s="49"/>
      <c r="N85" s="49"/>
      <c r="O85" s="57" t="s">
        <v>655</v>
      </c>
      <c r="P85" s="57">
        <v>2</v>
      </c>
      <c r="Q85" s="58" t="s">
        <v>661</v>
      </c>
      <c r="R85" s="58" t="s">
        <v>666</v>
      </c>
      <c r="S85" s="57" t="s">
        <v>667</v>
      </c>
      <c r="T85" s="58" t="s">
        <v>668</v>
      </c>
      <c r="U85" s="57">
        <v>100</v>
      </c>
      <c r="V85" s="77">
        <v>43313</v>
      </c>
      <c r="W85" s="77">
        <v>43663</v>
      </c>
      <c r="X85" s="85">
        <v>0</v>
      </c>
      <c r="Y85" s="177" t="s">
        <v>641</v>
      </c>
      <c r="Z85" s="177" t="s">
        <v>641</v>
      </c>
      <c r="AA85" s="49"/>
      <c r="AB85" s="97"/>
      <c r="AC85" s="176">
        <v>43343</v>
      </c>
      <c r="AD85" s="49"/>
      <c r="AE85" s="49"/>
      <c r="AF85" s="49" t="s">
        <v>438</v>
      </c>
      <c r="AG85" s="49" t="s">
        <v>439</v>
      </c>
    </row>
    <row r="86" spans="1:33" ht="153" customHeight="1" x14ac:dyDescent="0.3">
      <c r="A86" s="49">
        <f t="shared" si="1"/>
        <v>76</v>
      </c>
      <c r="B86" s="49" t="s">
        <v>426</v>
      </c>
      <c r="C86" s="123" t="s">
        <v>669</v>
      </c>
      <c r="D86" s="54">
        <v>118</v>
      </c>
      <c r="E86" s="55" t="s">
        <v>633</v>
      </c>
      <c r="F86" s="55">
        <v>48</v>
      </c>
      <c r="G86" s="84" t="s">
        <v>634</v>
      </c>
      <c r="H86" s="55" t="s">
        <v>670</v>
      </c>
      <c r="I86" s="49"/>
      <c r="J86" s="49">
        <v>1</v>
      </c>
      <c r="K86" s="49"/>
      <c r="L86" s="49"/>
      <c r="M86" s="49"/>
      <c r="N86" s="49"/>
      <c r="O86" s="57" t="s">
        <v>419</v>
      </c>
      <c r="P86" s="55">
        <v>1</v>
      </c>
      <c r="Q86" s="58" t="s">
        <v>671</v>
      </c>
      <c r="R86" s="131" t="s">
        <v>672</v>
      </c>
      <c r="S86" s="57" t="s">
        <v>673</v>
      </c>
      <c r="T86" s="57" t="s">
        <v>674</v>
      </c>
      <c r="U86" s="55">
        <v>100</v>
      </c>
      <c r="V86" s="77">
        <v>43313</v>
      </c>
      <c r="W86" s="77">
        <v>43663</v>
      </c>
      <c r="X86" s="85">
        <v>0</v>
      </c>
      <c r="Y86" s="132" t="s">
        <v>983</v>
      </c>
      <c r="Z86" s="177" t="s">
        <v>641</v>
      </c>
      <c r="AA86" s="49"/>
      <c r="AB86" s="97"/>
      <c r="AC86" s="176">
        <v>43343</v>
      </c>
      <c r="AD86" s="49"/>
      <c r="AE86" s="49"/>
      <c r="AF86" s="49" t="s">
        <v>438</v>
      </c>
      <c r="AG86" s="49" t="s">
        <v>439</v>
      </c>
    </row>
    <row r="87" spans="1:33" ht="154.5" customHeight="1" x14ac:dyDescent="0.3">
      <c r="A87" s="49">
        <f t="shared" si="1"/>
        <v>77</v>
      </c>
      <c r="B87" s="49" t="s">
        <v>426</v>
      </c>
      <c r="C87" s="123" t="s">
        <v>675</v>
      </c>
      <c r="D87" s="54">
        <v>118</v>
      </c>
      <c r="E87" s="55" t="s">
        <v>633</v>
      </c>
      <c r="F87" s="55">
        <v>48</v>
      </c>
      <c r="G87" s="84" t="s">
        <v>634</v>
      </c>
      <c r="H87" s="55" t="s">
        <v>676</v>
      </c>
      <c r="I87" s="49"/>
      <c r="J87" s="49">
        <v>1</v>
      </c>
      <c r="K87" s="49"/>
      <c r="L87" s="49"/>
      <c r="M87" s="49"/>
      <c r="N87" s="49"/>
      <c r="O87" s="88" t="s">
        <v>677</v>
      </c>
      <c r="P87" s="56">
        <v>1</v>
      </c>
      <c r="Q87" s="58" t="s">
        <v>678</v>
      </c>
      <c r="R87" s="68" t="s">
        <v>679</v>
      </c>
      <c r="S87" s="68" t="s">
        <v>680</v>
      </c>
      <c r="T87" s="88" t="s">
        <v>681</v>
      </c>
      <c r="U87" s="180">
        <v>1</v>
      </c>
      <c r="V87" s="77">
        <v>43313</v>
      </c>
      <c r="W87" s="77">
        <v>43404</v>
      </c>
      <c r="X87" s="85">
        <v>0</v>
      </c>
      <c r="Y87" s="178" t="s">
        <v>984</v>
      </c>
      <c r="Z87" s="177" t="s">
        <v>641</v>
      </c>
      <c r="AA87" s="49"/>
      <c r="AB87" s="97"/>
      <c r="AC87" s="176">
        <v>43343</v>
      </c>
      <c r="AD87" s="49"/>
      <c r="AE87" s="49"/>
      <c r="AF87" s="49" t="s">
        <v>438</v>
      </c>
      <c r="AG87" s="49" t="s">
        <v>439</v>
      </c>
    </row>
    <row r="88" spans="1:33" ht="87" customHeight="1" x14ac:dyDescent="0.3">
      <c r="A88" s="49">
        <f t="shared" si="1"/>
        <v>78</v>
      </c>
      <c r="B88" s="49" t="s">
        <v>426</v>
      </c>
      <c r="C88" s="123" t="s">
        <v>682</v>
      </c>
      <c r="D88" s="54">
        <v>118</v>
      </c>
      <c r="E88" s="55" t="s">
        <v>633</v>
      </c>
      <c r="F88" s="55">
        <v>48</v>
      </c>
      <c r="G88" s="84" t="s">
        <v>634</v>
      </c>
      <c r="H88" s="55" t="s">
        <v>676</v>
      </c>
      <c r="I88" s="49"/>
      <c r="J88" s="49"/>
      <c r="K88" s="49"/>
      <c r="L88" s="49"/>
      <c r="M88" s="49"/>
      <c r="N88" s="49"/>
      <c r="O88" s="88" t="s">
        <v>677</v>
      </c>
      <c r="P88" s="56">
        <v>2</v>
      </c>
      <c r="Q88" s="58" t="s">
        <v>678</v>
      </c>
      <c r="R88" s="68" t="s">
        <v>683</v>
      </c>
      <c r="S88" s="68" t="s">
        <v>684</v>
      </c>
      <c r="T88" s="88" t="s">
        <v>685</v>
      </c>
      <c r="U88" s="88">
        <v>100</v>
      </c>
      <c r="V88" s="77">
        <v>43359</v>
      </c>
      <c r="W88" s="77">
        <v>43585</v>
      </c>
      <c r="X88" s="85">
        <v>0</v>
      </c>
      <c r="Y88" s="132" t="s">
        <v>686</v>
      </c>
      <c r="Z88" s="177" t="s">
        <v>641</v>
      </c>
      <c r="AA88" s="49"/>
      <c r="AB88" s="97"/>
      <c r="AC88" s="176">
        <v>43343</v>
      </c>
      <c r="AD88" s="49"/>
      <c r="AE88" s="49"/>
      <c r="AF88" s="49" t="s">
        <v>438</v>
      </c>
      <c r="AG88" s="49" t="s">
        <v>439</v>
      </c>
    </row>
    <row r="89" spans="1:33" ht="87" customHeight="1" x14ac:dyDescent="0.3">
      <c r="A89" s="49">
        <f t="shared" si="1"/>
        <v>79</v>
      </c>
      <c r="B89" s="49" t="s">
        <v>426</v>
      </c>
      <c r="C89" s="123" t="s">
        <v>687</v>
      </c>
      <c r="D89" s="54">
        <v>118</v>
      </c>
      <c r="E89" s="55" t="s">
        <v>633</v>
      </c>
      <c r="F89" s="55">
        <v>48</v>
      </c>
      <c r="G89" s="84" t="s">
        <v>634</v>
      </c>
      <c r="H89" s="55" t="s">
        <v>676</v>
      </c>
      <c r="I89" s="49"/>
      <c r="J89" s="49"/>
      <c r="K89" s="49"/>
      <c r="L89" s="49"/>
      <c r="M89" s="49"/>
      <c r="N89" s="49"/>
      <c r="O89" s="88" t="s">
        <v>677</v>
      </c>
      <c r="P89" s="56">
        <v>3</v>
      </c>
      <c r="Q89" s="58" t="s">
        <v>678</v>
      </c>
      <c r="R89" s="68" t="s">
        <v>688</v>
      </c>
      <c r="S89" s="68" t="s">
        <v>689</v>
      </c>
      <c r="T89" s="88" t="s">
        <v>690</v>
      </c>
      <c r="U89" s="88">
        <v>100</v>
      </c>
      <c r="V89" s="77">
        <v>43344</v>
      </c>
      <c r="W89" s="77">
        <v>43585</v>
      </c>
      <c r="X89" s="85">
        <v>0</v>
      </c>
      <c r="Y89" s="132" t="s">
        <v>686</v>
      </c>
      <c r="Z89" s="177" t="s">
        <v>641</v>
      </c>
      <c r="AA89" s="49"/>
      <c r="AB89" s="97"/>
      <c r="AC89" s="176">
        <v>43343</v>
      </c>
      <c r="AD89" s="49"/>
      <c r="AE89" s="49"/>
      <c r="AF89" s="49" t="s">
        <v>438</v>
      </c>
      <c r="AG89" s="49" t="s">
        <v>439</v>
      </c>
    </row>
    <row r="90" spans="1:33" ht="87" customHeight="1" x14ac:dyDescent="0.3">
      <c r="A90" s="49">
        <f t="shared" si="1"/>
        <v>80</v>
      </c>
      <c r="B90" s="49" t="s">
        <v>426</v>
      </c>
      <c r="C90" s="123" t="s">
        <v>691</v>
      </c>
      <c r="D90" s="54">
        <v>118</v>
      </c>
      <c r="E90" s="55" t="s">
        <v>633</v>
      </c>
      <c r="F90" s="55">
        <v>48</v>
      </c>
      <c r="G90" s="84" t="s">
        <v>634</v>
      </c>
      <c r="H90" s="55" t="s">
        <v>692</v>
      </c>
      <c r="I90" s="49">
        <v>1</v>
      </c>
      <c r="J90" s="49"/>
      <c r="K90" s="49"/>
      <c r="L90" s="49"/>
      <c r="M90" s="49"/>
      <c r="N90" s="49"/>
      <c r="O90" s="57" t="s">
        <v>419</v>
      </c>
      <c r="P90" s="55">
        <v>1</v>
      </c>
      <c r="Q90" s="58" t="s">
        <v>693</v>
      </c>
      <c r="R90" s="57" t="s">
        <v>694</v>
      </c>
      <c r="S90" s="57" t="s">
        <v>695</v>
      </c>
      <c r="T90" s="57" t="s">
        <v>696</v>
      </c>
      <c r="U90" s="55">
        <v>1</v>
      </c>
      <c r="V90" s="77">
        <v>43313</v>
      </c>
      <c r="W90" s="77">
        <v>43663</v>
      </c>
      <c r="X90" s="85">
        <v>0</v>
      </c>
      <c r="Y90" s="132" t="s">
        <v>985</v>
      </c>
      <c r="Z90" s="177" t="s">
        <v>641</v>
      </c>
      <c r="AA90" s="49"/>
      <c r="AB90" s="97"/>
      <c r="AC90" s="176">
        <v>43343</v>
      </c>
      <c r="AD90" s="49"/>
      <c r="AE90" s="49"/>
      <c r="AF90" s="49" t="s">
        <v>438</v>
      </c>
      <c r="AG90" s="49" t="s">
        <v>439</v>
      </c>
    </row>
    <row r="91" spans="1:33" ht="87" customHeight="1" x14ac:dyDescent="0.3">
      <c r="A91" s="49">
        <f t="shared" si="1"/>
        <v>81</v>
      </c>
      <c r="B91" s="49" t="s">
        <v>426</v>
      </c>
      <c r="C91" s="123" t="s">
        <v>697</v>
      </c>
      <c r="D91" s="54">
        <v>118</v>
      </c>
      <c r="E91" s="55" t="s">
        <v>633</v>
      </c>
      <c r="F91" s="55">
        <v>48</v>
      </c>
      <c r="G91" s="84" t="s">
        <v>634</v>
      </c>
      <c r="H91" s="55" t="s">
        <v>692</v>
      </c>
      <c r="I91" s="49"/>
      <c r="J91" s="49"/>
      <c r="K91" s="49"/>
      <c r="L91" s="49"/>
      <c r="M91" s="49"/>
      <c r="N91" s="49"/>
      <c r="O91" s="57" t="s">
        <v>419</v>
      </c>
      <c r="P91" s="55">
        <v>2</v>
      </c>
      <c r="Q91" s="58" t="s">
        <v>693</v>
      </c>
      <c r="R91" s="57" t="s">
        <v>698</v>
      </c>
      <c r="S91" s="56" t="s">
        <v>699</v>
      </c>
      <c r="T91" s="57" t="s">
        <v>700</v>
      </c>
      <c r="U91" s="55">
        <v>1</v>
      </c>
      <c r="V91" s="77">
        <v>43313</v>
      </c>
      <c r="W91" s="77">
        <v>43663</v>
      </c>
      <c r="X91" s="85">
        <v>0</v>
      </c>
      <c r="Y91" s="132" t="s">
        <v>985</v>
      </c>
      <c r="Z91" s="177" t="s">
        <v>641</v>
      </c>
      <c r="AA91" s="49"/>
      <c r="AB91" s="97"/>
      <c r="AC91" s="176">
        <v>43343</v>
      </c>
      <c r="AD91" s="49"/>
      <c r="AE91" s="49"/>
      <c r="AF91" s="49" t="s">
        <v>438</v>
      </c>
      <c r="AG91" s="49" t="s">
        <v>439</v>
      </c>
    </row>
    <row r="92" spans="1:33" ht="87" customHeight="1" x14ac:dyDescent="0.3">
      <c r="A92" s="49">
        <f t="shared" si="1"/>
        <v>82</v>
      </c>
      <c r="B92" s="49" t="s">
        <v>426</v>
      </c>
      <c r="C92" s="123" t="s">
        <v>701</v>
      </c>
      <c r="D92" s="54">
        <v>118</v>
      </c>
      <c r="E92" s="55" t="s">
        <v>633</v>
      </c>
      <c r="F92" s="55">
        <v>48</v>
      </c>
      <c r="G92" s="84" t="s">
        <v>634</v>
      </c>
      <c r="H92" s="55" t="s">
        <v>692</v>
      </c>
      <c r="I92" s="49"/>
      <c r="J92" s="49"/>
      <c r="K92" s="49"/>
      <c r="L92" s="49"/>
      <c r="M92" s="49"/>
      <c r="N92" s="49"/>
      <c r="O92" s="57" t="s">
        <v>419</v>
      </c>
      <c r="P92" s="55">
        <v>3</v>
      </c>
      <c r="Q92" s="58" t="s">
        <v>693</v>
      </c>
      <c r="R92" s="57" t="s">
        <v>702</v>
      </c>
      <c r="S92" s="57" t="s">
        <v>703</v>
      </c>
      <c r="T92" s="57" t="s">
        <v>704</v>
      </c>
      <c r="U92" s="55">
        <v>100</v>
      </c>
      <c r="V92" s="77">
        <v>43313</v>
      </c>
      <c r="W92" s="77">
        <v>43663</v>
      </c>
      <c r="X92" s="85">
        <v>0</v>
      </c>
      <c r="Y92" s="132" t="s">
        <v>986</v>
      </c>
      <c r="Z92" s="177" t="s">
        <v>641</v>
      </c>
      <c r="AA92" s="49"/>
      <c r="AB92" s="97"/>
      <c r="AC92" s="176">
        <v>43343</v>
      </c>
      <c r="AD92" s="49"/>
      <c r="AE92" s="49"/>
      <c r="AF92" s="49" t="s">
        <v>438</v>
      </c>
      <c r="AG92" s="49" t="s">
        <v>439</v>
      </c>
    </row>
    <row r="93" spans="1:33" ht="87" customHeight="1" x14ac:dyDescent="0.3">
      <c r="A93" s="49">
        <f t="shared" si="1"/>
        <v>83</v>
      </c>
      <c r="B93" s="49" t="s">
        <v>426</v>
      </c>
      <c r="C93" s="123" t="s">
        <v>705</v>
      </c>
      <c r="D93" s="54">
        <v>118</v>
      </c>
      <c r="E93" s="55" t="s">
        <v>633</v>
      </c>
      <c r="F93" s="55">
        <v>48</v>
      </c>
      <c r="G93" s="84" t="s">
        <v>634</v>
      </c>
      <c r="H93" s="55" t="s">
        <v>706</v>
      </c>
      <c r="I93" s="49"/>
      <c r="J93" s="49">
        <v>1</v>
      </c>
      <c r="K93" s="49"/>
      <c r="L93" s="49"/>
      <c r="M93" s="49"/>
      <c r="N93" s="49"/>
      <c r="O93" s="57" t="s">
        <v>419</v>
      </c>
      <c r="P93" s="55">
        <v>1</v>
      </c>
      <c r="Q93" s="58" t="s">
        <v>707</v>
      </c>
      <c r="R93" s="57" t="s">
        <v>708</v>
      </c>
      <c r="S93" s="57" t="s">
        <v>695</v>
      </c>
      <c r="T93" s="57" t="s">
        <v>696</v>
      </c>
      <c r="U93" s="55">
        <v>1</v>
      </c>
      <c r="V93" s="77">
        <v>43313</v>
      </c>
      <c r="W93" s="77">
        <v>43663</v>
      </c>
      <c r="X93" s="85">
        <v>0</v>
      </c>
      <c r="Y93" s="132" t="s">
        <v>983</v>
      </c>
      <c r="Z93" s="176">
        <v>43343</v>
      </c>
      <c r="AA93" s="49"/>
      <c r="AB93" s="97"/>
      <c r="AC93" s="176">
        <v>43343</v>
      </c>
      <c r="AD93" s="49"/>
      <c r="AE93" s="49"/>
      <c r="AF93" s="49" t="s">
        <v>438</v>
      </c>
      <c r="AG93" s="49" t="s">
        <v>439</v>
      </c>
    </row>
    <row r="94" spans="1:33" ht="87" customHeight="1" x14ac:dyDescent="0.3">
      <c r="A94" s="49">
        <f t="shared" si="1"/>
        <v>84</v>
      </c>
      <c r="B94" s="49" t="s">
        <v>426</v>
      </c>
      <c r="C94" s="123" t="s">
        <v>709</v>
      </c>
      <c r="D94" s="54">
        <v>118</v>
      </c>
      <c r="E94" s="55" t="s">
        <v>633</v>
      </c>
      <c r="F94" s="55">
        <v>48</v>
      </c>
      <c r="G94" s="84" t="s">
        <v>634</v>
      </c>
      <c r="H94" s="57" t="s">
        <v>706</v>
      </c>
      <c r="I94" s="49"/>
      <c r="J94" s="49"/>
      <c r="K94" s="49"/>
      <c r="L94" s="49"/>
      <c r="M94" s="49"/>
      <c r="N94" s="49"/>
      <c r="O94" s="57" t="s">
        <v>419</v>
      </c>
      <c r="P94" s="57">
        <v>2</v>
      </c>
      <c r="Q94" s="58" t="s">
        <v>707</v>
      </c>
      <c r="R94" s="57" t="s">
        <v>710</v>
      </c>
      <c r="S94" s="57" t="s">
        <v>711</v>
      </c>
      <c r="T94" s="57" t="s">
        <v>712</v>
      </c>
      <c r="U94" s="57">
        <v>1</v>
      </c>
      <c r="V94" s="77">
        <v>43313</v>
      </c>
      <c r="W94" s="77">
        <v>43663</v>
      </c>
      <c r="X94" s="85">
        <v>0</v>
      </c>
      <c r="Y94" s="132" t="s">
        <v>983</v>
      </c>
      <c r="Z94" s="176">
        <v>43343</v>
      </c>
      <c r="AA94" s="49"/>
      <c r="AB94" s="97"/>
      <c r="AC94" s="176">
        <v>43343</v>
      </c>
      <c r="AD94" s="49"/>
      <c r="AE94" s="49"/>
      <c r="AF94" s="49" t="s">
        <v>438</v>
      </c>
      <c r="AG94" s="49" t="s">
        <v>439</v>
      </c>
    </row>
    <row r="95" spans="1:33" ht="87" customHeight="1" x14ac:dyDescent="0.3">
      <c r="A95" s="49">
        <f t="shared" si="1"/>
        <v>85</v>
      </c>
      <c r="B95" s="49" t="s">
        <v>426</v>
      </c>
      <c r="C95" s="123" t="s">
        <v>713</v>
      </c>
      <c r="D95" s="54">
        <v>118</v>
      </c>
      <c r="E95" s="55" t="s">
        <v>633</v>
      </c>
      <c r="F95" s="55">
        <v>48</v>
      </c>
      <c r="G95" s="84" t="s">
        <v>634</v>
      </c>
      <c r="H95" s="57" t="s">
        <v>706</v>
      </c>
      <c r="I95" s="49"/>
      <c r="J95" s="49"/>
      <c r="K95" s="49"/>
      <c r="L95" s="49"/>
      <c r="M95" s="49"/>
      <c r="N95" s="49"/>
      <c r="O95" s="57" t="s">
        <v>419</v>
      </c>
      <c r="P95" s="57">
        <v>3</v>
      </c>
      <c r="Q95" s="58" t="s">
        <v>707</v>
      </c>
      <c r="R95" s="57" t="s">
        <v>714</v>
      </c>
      <c r="S95" s="57" t="s">
        <v>715</v>
      </c>
      <c r="T95" s="57" t="s">
        <v>716</v>
      </c>
      <c r="U95" s="55">
        <v>100</v>
      </c>
      <c r="V95" s="77">
        <v>43313</v>
      </c>
      <c r="W95" s="77">
        <v>43663</v>
      </c>
      <c r="X95" s="85">
        <v>0</v>
      </c>
      <c r="Y95" s="132" t="s">
        <v>983</v>
      </c>
      <c r="Z95" s="176">
        <v>43343</v>
      </c>
      <c r="AA95" s="49"/>
      <c r="AB95" s="97"/>
      <c r="AC95" s="176">
        <v>43343</v>
      </c>
      <c r="AD95" s="49"/>
      <c r="AE95" s="49"/>
      <c r="AF95" s="49" t="s">
        <v>438</v>
      </c>
      <c r="AG95" s="49" t="s">
        <v>439</v>
      </c>
    </row>
    <row r="96" spans="1:33" ht="87" customHeight="1" x14ac:dyDescent="0.3">
      <c r="A96" s="49">
        <f t="shared" si="1"/>
        <v>86</v>
      </c>
      <c r="B96" s="49" t="s">
        <v>426</v>
      </c>
      <c r="C96" s="123" t="s">
        <v>717</v>
      </c>
      <c r="D96" s="54">
        <v>118</v>
      </c>
      <c r="E96" s="55" t="s">
        <v>633</v>
      </c>
      <c r="F96" s="55">
        <v>48</v>
      </c>
      <c r="G96" s="84" t="s">
        <v>634</v>
      </c>
      <c r="H96" s="55" t="s">
        <v>718</v>
      </c>
      <c r="I96" s="49"/>
      <c r="J96" s="49">
        <v>1</v>
      </c>
      <c r="K96" s="49"/>
      <c r="L96" s="49"/>
      <c r="M96" s="49"/>
      <c r="N96" s="49"/>
      <c r="O96" s="57" t="s">
        <v>419</v>
      </c>
      <c r="P96" s="55">
        <v>1</v>
      </c>
      <c r="Q96" s="58" t="s">
        <v>719</v>
      </c>
      <c r="R96" s="57" t="s">
        <v>720</v>
      </c>
      <c r="S96" s="56" t="s">
        <v>663</v>
      </c>
      <c r="T96" s="56" t="s">
        <v>712</v>
      </c>
      <c r="U96" s="55">
        <v>1</v>
      </c>
      <c r="V96" s="77">
        <v>43313</v>
      </c>
      <c r="W96" s="77">
        <v>43663</v>
      </c>
      <c r="X96" s="85">
        <v>0</v>
      </c>
      <c r="Y96" s="132" t="s">
        <v>983</v>
      </c>
      <c r="Z96" s="176">
        <v>43343</v>
      </c>
      <c r="AA96" s="49"/>
      <c r="AB96" s="97"/>
      <c r="AC96" s="176">
        <v>43343</v>
      </c>
      <c r="AD96" s="49"/>
      <c r="AE96" s="49"/>
      <c r="AF96" s="49" t="s">
        <v>438</v>
      </c>
      <c r="AG96" s="49" t="s">
        <v>439</v>
      </c>
    </row>
    <row r="97" spans="1:33" ht="87" customHeight="1" x14ac:dyDescent="0.3">
      <c r="A97" s="49">
        <f t="shared" si="1"/>
        <v>87</v>
      </c>
      <c r="B97" s="49" t="s">
        <v>426</v>
      </c>
      <c r="C97" s="123" t="s">
        <v>721</v>
      </c>
      <c r="D97" s="54">
        <v>118</v>
      </c>
      <c r="E97" s="55" t="s">
        <v>633</v>
      </c>
      <c r="F97" s="55">
        <v>48</v>
      </c>
      <c r="G97" s="84" t="s">
        <v>634</v>
      </c>
      <c r="H97" s="55" t="s">
        <v>718</v>
      </c>
      <c r="I97" s="49"/>
      <c r="J97" s="49"/>
      <c r="K97" s="49"/>
      <c r="L97" s="49"/>
      <c r="M97" s="49"/>
      <c r="N97" s="49"/>
      <c r="O97" s="57" t="s">
        <v>419</v>
      </c>
      <c r="P97" s="117">
        <v>2</v>
      </c>
      <c r="Q97" s="58" t="s">
        <v>719</v>
      </c>
      <c r="R97" s="57" t="s">
        <v>722</v>
      </c>
      <c r="S97" s="101" t="s">
        <v>723</v>
      </c>
      <c r="T97" s="101" t="s">
        <v>724</v>
      </c>
      <c r="U97" s="101">
        <v>1</v>
      </c>
      <c r="V97" s="77">
        <v>43313</v>
      </c>
      <c r="W97" s="77">
        <v>43663</v>
      </c>
      <c r="X97" s="85">
        <v>0</v>
      </c>
      <c r="Y97" s="132" t="s">
        <v>983</v>
      </c>
      <c r="Z97" s="176">
        <v>43343</v>
      </c>
      <c r="AA97" s="49"/>
      <c r="AB97" s="97"/>
      <c r="AC97" s="176">
        <v>43343</v>
      </c>
      <c r="AD97" s="49"/>
      <c r="AE97" s="49"/>
      <c r="AF97" s="49" t="s">
        <v>438</v>
      </c>
      <c r="AG97" s="49" t="s">
        <v>439</v>
      </c>
    </row>
    <row r="98" spans="1:33" ht="144" customHeight="1" x14ac:dyDescent="0.3">
      <c r="A98" s="49">
        <f t="shared" si="1"/>
        <v>88</v>
      </c>
      <c r="B98" s="49" t="s">
        <v>426</v>
      </c>
      <c r="C98" s="123" t="s">
        <v>725</v>
      </c>
      <c r="D98" s="54">
        <v>118</v>
      </c>
      <c r="E98" s="55" t="s">
        <v>633</v>
      </c>
      <c r="F98" s="55">
        <v>48</v>
      </c>
      <c r="G98" s="84" t="s">
        <v>634</v>
      </c>
      <c r="H98" s="55" t="s">
        <v>726</v>
      </c>
      <c r="I98" s="49"/>
      <c r="J98" s="49">
        <v>1</v>
      </c>
      <c r="K98" s="49"/>
      <c r="L98" s="49"/>
      <c r="M98" s="49"/>
      <c r="N98" s="49"/>
      <c r="O98" s="88" t="s">
        <v>727</v>
      </c>
      <c r="P98" s="57">
        <v>1</v>
      </c>
      <c r="Q98" s="58" t="s">
        <v>728</v>
      </c>
      <c r="R98" s="58" t="s">
        <v>729</v>
      </c>
      <c r="S98" s="58" t="s">
        <v>730</v>
      </c>
      <c r="T98" s="57" t="s">
        <v>731</v>
      </c>
      <c r="U98" s="56">
        <v>100</v>
      </c>
      <c r="V98" s="77">
        <v>43313</v>
      </c>
      <c r="W98" s="77">
        <v>43663</v>
      </c>
      <c r="X98" s="85">
        <v>0</v>
      </c>
      <c r="Y98" s="132" t="s">
        <v>987</v>
      </c>
      <c r="Z98" s="177" t="s">
        <v>641</v>
      </c>
      <c r="AA98" s="49"/>
      <c r="AB98" s="97"/>
      <c r="AC98" s="176">
        <v>43343</v>
      </c>
      <c r="AD98" s="49"/>
      <c r="AE98" s="49"/>
      <c r="AF98" s="49" t="s">
        <v>438</v>
      </c>
      <c r="AG98" s="49" t="s">
        <v>439</v>
      </c>
    </row>
    <row r="99" spans="1:33" ht="242.25" customHeight="1" x14ac:dyDescent="0.3">
      <c r="A99" s="49">
        <f t="shared" si="1"/>
        <v>89</v>
      </c>
      <c r="B99" s="49" t="s">
        <v>426</v>
      </c>
      <c r="C99" s="123" t="s">
        <v>732</v>
      </c>
      <c r="D99" s="54">
        <v>118</v>
      </c>
      <c r="E99" s="55" t="s">
        <v>633</v>
      </c>
      <c r="F99" s="55">
        <v>48</v>
      </c>
      <c r="G99" s="84" t="s">
        <v>634</v>
      </c>
      <c r="H99" s="55" t="s">
        <v>733</v>
      </c>
      <c r="I99" s="49">
        <v>1</v>
      </c>
      <c r="J99" s="49"/>
      <c r="K99" s="49"/>
      <c r="L99" s="49"/>
      <c r="M99" s="49"/>
      <c r="N99" s="49"/>
      <c r="O99" s="102" t="s">
        <v>734</v>
      </c>
      <c r="P99" s="101">
        <v>1</v>
      </c>
      <c r="Q99" s="58" t="s">
        <v>735</v>
      </c>
      <c r="R99" s="133" t="s">
        <v>736</v>
      </c>
      <c r="S99" s="101" t="s">
        <v>737</v>
      </c>
      <c r="T99" s="101" t="s">
        <v>738</v>
      </c>
      <c r="U99" s="101">
        <v>100</v>
      </c>
      <c r="V99" s="77">
        <v>43313</v>
      </c>
      <c r="W99" s="77">
        <v>43496</v>
      </c>
      <c r="X99" s="85">
        <v>0</v>
      </c>
      <c r="Y99" s="132" t="s">
        <v>988</v>
      </c>
      <c r="Z99" s="177" t="s">
        <v>641</v>
      </c>
      <c r="AA99" s="49"/>
      <c r="AB99" s="97"/>
      <c r="AC99" s="176">
        <v>43343</v>
      </c>
      <c r="AD99" s="49"/>
      <c r="AE99" s="49"/>
      <c r="AF99" s="49" t="s">
        <v>438</v>
      </c>
      <c r="AG99" s="49" t="s">
        <v>439</v>
      </c>
    </row>
    <row r="100" spans="1:33" ht="250.5" customHeight="1" x14ac:dyDescent="0.3">
      <c r="A100" s="49">
        <f t="shared" si="1"/>
        <v>90</v>
      </c>
      <c r="B100" s="49" t="s">
        <v>426</v>
      </c>
      <c r="C100" s="123" t="s">
        <v>739</v>
      </c>
      <c r="D100" s="54">
        <v>118</v>
      </c>
      <c r="E100" s="55" t="s">
        <v>633</v>
      </c>
      <c r="F100" s="55">
        <v>48</v>
      </c>
      <c r="G100" s="84" t="s">
        <v>634</v>
      </c>
      <c r="H100" s="55" t="s">
        <v>740</v>
      </c>
      <c r="I100" s="49">
        <v>1</v>
      </c>
      <c r="J100" s="49"/>
      <c r="K100" s="49"/>
      <c r="L100" s="49"/>
      <c r="M100" s="49"/>
      <c r="N100" s="49"/>
      <c r="O100" s="102" t="s">
        <v>734</v>
      </c>
      <c r="P100" s="117">
        <v>1</v>
      </c>
      <c r="Q100" s="58" t="s">
        <v>741</v>
      </c>
      <c r="R100" s="133" t="s">
        <v>736</v>
      </c>
      <c r="S100" s="101" t="s">
        <v>737</v>
      </c>
      <c r="T100" s="101" t="s">
        <v>742</v>
      </c>
      <c r="U100" s="101">
        <v>100</v>
      </c>
      <c r="V100" s="77">
        <v>43313</v>
      </c>
      <c r="W100" s="77">
        <v>43496</v>
      </c>
      <c r="X100" s="85">
        <v>0</v>
      </c>
      <c r="Y100" s="132" t="s">
        <v>989</v>
      </c>
      <c r="Z100" s="177" t="s">
        <v>641</v>
      </c>
      <c r="AA100" s="49"/>
      <c r="AB100" s="97"/>
      <c r="AC100" s="176">
        <v>43343</v>
      </c>
      <c r="AD100" s="49"/>
      <c r="AE100" s="49"/>
      <c r="AF100" s="49" t="s">
        <v>438</v>
      </c>
      <c r="AG100" s="49" t="s">
        <v>439</v>
      </c>
    </row>
    <row r="101" spans="1:33" ht="133.5" customHeight="1" x14ac:dyDescent="0.3">
      <c r="A101" s="49">
        <f t="shared" si="1"/>
        <v>91</v>
      </c>
      <c r="B101" s="49" t="s">
        <v>426</v>
      </c>
      <c r="C101" s="123" t="s">
        <v>743</v>
      </c>
      <c r="D101" s="54">
        <v>118</v>
      </c>
      <c r="E101" s="55" t="s">
        <v>633</v>
      </c>
      <c r="F101" s="55">
        <v>48</v>
      </c>
      <c r="G101" s="84" t="s">
        <v>634</v>
      </c>
      <c r="H101" s="55" t="s">
        <v>744</v>
      </c>
      <c r="I101" s="49"/>
      <c r="J101" s="49">
        <v>1</v>
      </c>
      <c r="K101" s="49"/>
      <c r="L101" s="49"/>
      <c r="M101" s="49"/>
      <c r="N101" s="49"/>
      <c r="O101" s="57" t="s">
        <v>745</v>
      </c>
      <c r="P101" s="55">
        <v>1</v>
      </c>
      <c r="Q101" s="58" t="s">
        <v>746</v>
      </c>
      <c r="R101" s="57" t="s">
        <v>747</v>
      </c>
      <c r="S101" s="57" t="s">
        <v>748</v>
      </c>
      <c r="T101" s="57" t="s">
        <v>749</v>
      </c>
      <c r="U101" s="55">
        <v>1</v>
      </c>
      <c r="V101" s="77">
        <v>43313</v>
      </c>
      <c r="W101" s="77">
        <v>43663</v>
      </c>
      <c r="X101" s="85">
        <v>0</v>
      </c>
      <c r="Y101" s="132" t="s">
        <v>990</v>
      </c>
      <c r="Z101" s="177" t="s">
        <v>641</v>
      </c>
      <c r="AA101" s="49"/>
      <c r="AB101" s="97"/>
      <c r="AC101" s="176">
        <v>43343</v>
      </c>
      <c r="AD101" s="49"/>
      <c r="AE101" s="49"/>
      <c r="AF101" s="49" t="s">
        <v>438</v>
      </c>
      <c r="AG101" s="49" t="s">
        <v>439</v>
      </c>
    </row>
    <row r="102" spans="1:33" ht="165" customHeight="1" x14ac:dyDescent="0.3">
      <c r="A102" s="49">
        <f t="shared" si="1"/>
        <v>92</v>
      </c>
      <c r="B102" s="49" t="s">
        <v>426</v>
      </c>
      <c r="C102" s="123" t="s">
        <v>750</v>
      </c>
      <c r="D102" s="54">
        <v>118</v>
      </c>
      <c r="E102" s="55" t="s">
        <v>633</v>
      </c>
      <c r="F102" s="55">
        <v>48</v>
      </c>
      <c r="G102" s="84" t="s">
        <v>634</v>
      </c>
      <c r="H102" s="55" t="s">
        <v>751</v>
      </c>
      <c r="I102" s="49"/>
      <c r="J102" s="49">
        <v>1</v>
      </c>
      <c r="K102" s="49"/>
      <c r="L102" s="49"/>
      <c r="M102" s="49"/>
      <c r="N102" s="49"/>
      <c r="O102" s="57" t="s">
        <v>745</v>
      </c>
      <c r="P102" s="55">
        <v>1</v>
      </c>
      <c r="Q102" s="58" t="s">
        <v>752</v>
      </c>
      <c r="R102" s="57" t="s">
        <v>747</v>
      </c>
      <c r="S102" s="57" t="s">
        <v>748</v>
      </c>
      <c r="T102" s="57" t="s">
        <v>749</v>
      </c>
      <c r="U102" s="55">
        <v>1</v>
      </c>
      <c r="V102" s="77">
        <v>43313</v>
      </c>
      <c r="W102" s="77">
        <v>43663</v>
      </c>
      <c r="X102" s="85">
        <v>0</v>
      </c>
      <c r="Y102" s="132" t="s">
        <v>991</v>
      </c>
      <c r="Z102" s="177" t="s">
        <v>641</v>
      </c>
      <c r="AA102" s="49"/>
      <c r="AB102" s="97"/>
      <c r="AC102" s="176">
        <v>43343</v>
      </c>
      <c r="AD102" s="49"/>
      <c r="AE102" s="49"/>
      <c r="AF102" s="49" t="s">
        <v>438</v>
      </c>
      <c r="AG102" s="49" t="s">
        <v>439</v>
      </c>
    </row>
    <row r="103" spans="1:33" ht="178.5" customHeight="1" x14ac:dyDescent="0.3">
      <c r="A103" s="49">
        <f t="shared" si="1"/>
        <v>93</v>
      </c>
      <c r="B103" s="49" t="s">
        <v>426</v>
      </c>
      <c r="C103" s="123" t="s">
        <v>753</v>
      </c>
      <c r="D103" s="54">
        <v>118</v>
      </c>
      <c r="E103" s="55" t="s">
        <v>633</v>
      </c>
      <c r="F103" s="55">
        <v>48</v>
      </c>
      <c r="G103" s="84" t="s">
        <v>634</v>
      </c>
      <c r="H103" s="55" t="s">
        <v>751</v>
      </c>
      <c r="I103" s="49"/>
      <c r="J103" s="49"/>
      <c r="K103" s="49"/>
      <c r="L103" s="49"/>
      <c r="M103" s="49"/>
      <c r="N103" s="49"/>
      <c r="O103" s="57" t="s">
        <v>754</v>
      </c>
      <c r="P103" s="57">
        <v>2</v>
      </c>
      <c r="Q103" s="58" t="s">
        <v>752</v>
      </c>
      <c r="R103" s="57" t="s">
        <v>755</v>
      </c>
      <c r="S103" s="57" t="s">
        <v>756</v>
      </c>
      <c r="T103" s="57" t="s">
        <v>757</v>
      </c>
      <c r="U103" s="55">
        <v>4</v>
      </c>
      <c r="V103" s="77">
        <v>43313</v>
      </c>
      <c r="W103" s="77">
        <v>43663</v>
      </c>
      <c r="X103" s="85">
        <v>0.25</v>
      </c>
      <c r="Y103" s="132" t="s">
        <v>992</v>
      </c>
      <c r="Z103" s="177" t="s">
        <v>641</v>
      </c>
      <c r="AA103" s="49"/>
      <c r="AB103" s="97"/>
      <c r="AC103" s="176">
        <v>43343</v>
      </c>
      <c r="AD103" s="49"/>
      <c r="AE103" s="49"/>
      <c r="AF103" s="49" t="s">
        <v>438</v>
      </c>
      <c r="AG103" s="49" t="s">
        <v>439</v>
      </c>
    </row>
    <row r="104" spans="1:33" ht="87" customHeight="1" x14ac:dyDescent="0.3">
      <c r="A104" s="49">
        <f t="shared" si="1"/>
        <v>94</v>
      </c>
      <c r="B104" s="49" t="s">
        <v>426</v>
      </c>
      <c r="C104" s="123" t="s">
        <v>758</v>
      </c>
      <c r="D104" s="54">
        <v>118</v>
      </c>
      <c r="E104" s="55" t="s">
        <v>633</v>
      </c>
      <c r="F104" s="55">
        <v>48</v>
      </c>
      <c r="G104" s="84" t="s">
        <v>634</v>
      </c>
      <c r="H104" s="55" t="s">
        <v>759</v>
      </c>
      <c r="I104" s="49"/>
      <c r="J104" s="49">
        <v>1</v>
      </c>
      <c r="K104" s="49"/>
      <c r="L104" s="49"/>
      <c r="M104" s="49"/>
      <c r="N104" s="49"/>
      <c r="O104" s="88" t="s">
        <v>677</v>
      </c>
      <c r="P104" s="56">
        <v>1</v>
      </c>
      <c r="Q104" s="58" t="s">
        <v>760</v>
      </c>
      <c r="R104" s="68" t="s">
        <v>761</v>
      </c>
      <c r="S104" s="68" t="s">
        <v>762</v>
      </c>
      <c r="T104" s="88" t="s">
        <v>763</v>
      </c>
      <c r="U104" s="88">
        <v>100</v>
      </c>
      <c r="V104" s="77">
        <v>43313</v>
      </c>
      <c r="W104" s="77">
        <v>43585</v>
      </c>
      <c r="X104" s="85">
        <v>0</v>
      </c>
      <c r="Y104" s="132" t="s">
        <v>993</v>
      </c>
      <c r="Z104" s="177" t="s">
        <v>641</v>
      </c>
      <c r="AA104" s="49"/>
      <c r="AB104" s="97"/>
      <c r="AC104" s="176">
        <v>43343</v>
      </c>
      <c r="AD104" s="49"/>
      <c r="AE104" s="49"/>
      <c r="AF104" s="49" t="s">
        <v>438</v>
      </c>
      <c r="AG104" s="49" t="s">
        <v>439</v>
      </c>
    </row>
    <row r="105" spans="1:33" ht="87" customHeight="1" x14ac:dyDescent="0.3">
      <c r="A105" s="49">
        <f t="shared" si="1"/>
        <v>95</v>
      </c>
      <c r="B105" s="49" t="s">
        <v>426</v>
      </c>
      <c r="C105" s="123" t="s">
        <v>765</v>
      </c>
      <c r="D105" s="54">
        <v>118</v>
      </c>
      <c r="E105" s="55" t="s">
        <v>633</v>
      </c>
      <c r="F105" s="55">
        <v>48</v>
      </c>
      <c r="G105" s="84" t="s">
        <v>634</v>
      </c>
      <c r="H105" s="55" t="s">
        <v>759</v>
      </c>
      <c r="I105" s="49"/>
      <c r="J105" s="49"/>
      <c r="K105" s="49"/>
      <c r="L105" s="49"/>
      <c r="M105" s="49"/>
      <c r="N105" s="49"/>
      <c r="O105" s="88" t="s">
        <v>677</v>
      </c>
      <c r="P105" s="56">
        <v>2</v>
      </c>
      <c r="Q105" s="58" t="s">
        <v>760</v>
      </c>
      <c r="R105" s="68" t="s">
        <v>766</v>
      </c>
      <c r="S105" s="68" t="s">
        <v>767</v>
      </c>
      <c r="T105" s="88" t="s">
        <v>768</v>
      </c>
      <c r="U105" s="88">
        <v>5</v>
      </c>
      <c r="V105" s="77">
        <v>43314</v>
      </c>
      <c r="W105" s="77">
        <v>43495</v>
      </c>
      <c r="X105" s="85">
        <v>0</v>
      </c>
      <c r="Y105" s="132" t="s">
        <v>993</v>
      </c>
      <c r="Z105" s="177" t="s">
        <v>641</v>
      </c>
      <c r="AA105" s="49"/>
      <c r="AB105" s="97"/>
      <c r="AC105" s="176">
        <v>43343</v>
      </c>
      <c r="AD105" s="49"/>
      <c r="AE105" s="49"/>
      <c r="AF105" s="49" t="s">
        <v>438</v>
      </c>
      <c r="AG105" s="49" t="s">
        <v>439</v>
      </c>
    </row>
    <row r="106" spans="1:33" ht="87" customHeight="1" x14ac:dyDescent="0.3">
      <c r="A106" s="49">
        <f t="shared" si="1"/>
        <v>96</v>
      </c>
      <c r="B106" s="49" t="s">
        <v>426</v>
      </c>
      <c r="C106" s="123" t="s">
        <v>769</v>
      </c>
      <c r="D106" s="54">
        <v>118</v>
      </c>
      <c r="E106" s="55" t="s">
        <v>633</v>
      </c>
      <c r="F106" s="55">
        <v>48</v>
      </c>
      <c r="G106" s="84" t="s">
        <v>634</v>
      </c>
      <c r="H106" s="55" t="s">
        <v>770</v>
      </c>
      <c r="I106" s="49"/>
      <c r="J106" s="49">
        <v>1</v>
      </c>
      <c r="K106" s="49"/>
      <c r="L106" s="49"/>
      <c r="M106" s="49"/>
      <c r="N106" s="49"/>
      <c r="O106" s="88" t="s">
        <v>677</v>
      </c>
      <c r="P106" s="56">
        <v>1</v>
      </c>
      <c r="Q106" s="58" t="s">
        <v>771</v>
      </c>
      <c r="R106" s="68" t="s">
        <v>772</v>
      </c>
      <c r="S106" s="88" t="s">
        <v>773</v>
      </c>
      <c r="T106" s="88" t="s">
        <v>774</v>
      </c>
      <c r="U106" s="88">
        <v>5</v>
      </c>
      <c r="V106" s="77">
        <v>43313</v>
      </c>
      <c r="W106" s="77">
        <v>43495</v>
      </c>
      <c r="X106" s="85">
        <v>0</v>
      </c>
      <c r="Y106" s="132" t="s">
        <v>993</v>
      </c>
      <c r="Z106" s="177" t="s">
        <v>641</v>
      </c>
      <c r="AA106" s="49"/>
      <c r="AB106" s="97"/>
      <c r="AC106" s="176">
        <v>43343</v>
      </c>
      <c r="AD106" s="49"/>
      <c r="AE106" s="49"/>
      <c r="AF106" s="49" t="s">
        <v>438</v>
      </c>
      <c r="AG106" s="49" t="s">
        <v>439</v>
      </c>
    </row>
    <row r="107" spans="1:33" ht="162" customHeight="1" x14ac:dyDescent="0.3">
      <c r="A107" s="49">
        <f t="shared" si="1"/>
        <v>97</v>
      </c>
      <c r="B107" s="49" t="s">
        <v>426</v>
      </c>
      <c r="C107" s="123" t="s">
        <v>775</v>
      </c>
      <c r="D107" s="54">
        <v>118</v>
      </c>
      <c r="E107" s="55" t="s">
        <v>633</v>
      </c>
      <c r="F107" s="55">
        <v>48</v>
      </c>
      <c r="G107" s="84" t="s">
        <v>634</v>
      </c>
      <c r="H107" s="55" t="s">
        <v>776</v>
      </c>
      <c r="I107" s="49"/>
      <c r="J107" s="49">
        <v>1</v>
      </c>
      <c r="K107" s="49"/>
      <c r="L107" s="49"/>
      <c r="M107" s="49"/>
      <c r="N107" s="49"/>
      <c r="O107" s="88" t="s">
        <v>677</v>
      </c>
      <c r="P107" s="56">
        <v>1</v>
      </c>
      <c r="Q107" s="58" t="s">
        <v>777</v>
      </c>
      <c r="R107" s="68" t="s">
        <v>778</v>
      </c>
      <c r="S107" s="89" t="s">
        <v>773</v>
      </c>
      <c r="T107" s="88" t="s">
        <v>779</v>
      </c>
      <c r="U107" s="56">
        <v>5</v>
      </c>
      <c r="V107" s="77">
        <v>43313</v>
      </c>
      <c r="W107" s="77">
        <v>43495</v>
      </c>
      <c r="X107" s="85">
        <v>0</v>
      </c>
      <c r="Y107" s="132" t="s">
        <v>994</v>
      </c>
      <c r="Z107" s="177" t="s">
        <v>641</v>
      </c>
      <c r="AA107" s="49"/>
      <c r="AB107" s="97"/>
      <c r="AC107" s="176">
        <v>43343</v>
      </c>
      <c r="AD107" s="49"/>
      <c r="AE107" s="49"/>
      <c r="AF107" s="49" t="s">
        <v>438</v>
      </c>
      <c r="AG107" s="49" t="s">
        <v>439</v>
      </c>
    </row>
    <row r="108" spans="1:33" ht="177" customHeight="1" x14ac:dyDescent="0.3">
      <c r="A108" s="49">
        <f t="shared" si="1"/>
        <v>98</v>
      </c>
      <c r="B108" s="49" t="s">
        <v>426</v>
      </c>
      <c r="C108" s="123" t="s">
        <v>780</v>
      </c>
      <c r="D108" s="54">
        <v>118</v>
      </c>
      <c r="E108" s="55" t="s">
        <v>633</v>
      </c>
      <c r="F108" s="55">
        <v>48</v>
      </c>
      <c r="G108" s="84" t="s">
        <v>634</v>
      </c>
      <c r="H108" s="130" t="s">
        <v>781</v>
      </c>
      <c r="I108" s="49"/>
      <c r="J108" s="49">
        <v>1</v>
      </c>
      <c r="K108" s="49"/>
      <c r="L108" s="49"/>
      <c r="M108" s="49"/>
      <c r="N108" s="49"/>
      <c r="O108" s="88" t="s">
        <v>782</v>
      </c>
      <c r="P108" s="56">
        <v>1</v>
      </c>
      <c r="Q108" s="58" t="s">
        <v>783</v>
      </c>
      <c r="R108" s="89" t="s">
        <v>784</v>
      </c>
      <c r="S108" s="89" t="s">
        <v>785</v>
      </c>
      <c r="T108" s="89" t="s">
        <v>786</v>
      </c>
      <c r="U108" s="88">
        <v>1</v>
      </c>
      <c r="V108" s="77">
        <v>43327</v>
      </c>
      <c r="W108" s="77">
        <v>43663</v>
      </c>
      <c r="X108" s="85">
        <v>0</v>
      </c>
      <c r="Y108" s="26" t="s">
        <v>764</v>
      </c>
      <c r="Z108" s="177" t="s">
        <v>641</v>
      </c>
      <c r="AA108" s="49"/>
      <c r="AB108" s="97"/>
      <c r="AC108" s="176">
        <v>43343</v>
      </c>
      <c r="AD108" s="49"/>
      <c r="AE108" s="49"/>
      <c r="AF108" s="49" t="s">
        <v>438</v>
      </c>
      <c r="AG108" s="49" t="s">
        <v>439</v>
      </c>
    </row>
    <row r="109" spans="1:33" ht="110.25" x14ac:dyDescent="0.3">
      <c r="A109" s="49">
        <f t="shared" si="1"/>
        <v>99</v>
      </c>
      <c r="B109" s="49" t="s">
        <v>426</v>
      </c>
      <c r="C109" s="123" t="s">
        <v>787</v>
      </c>
      <c r="D109" s="54">
        <v>118</v>
      </c>
      <c r="E109" s="55" t="s">
        <v>633</v>
      </c>
      <c r="F109" s="55">
        <v>48</v>
      </c>
      <c r="G109" s="84" t="s">
        <v>634</v>
      </c>
      <c r="H109" s="130" t="s">
        <v>788</v>
      </c>
      <c r="I109" s="49"/>
      <c r="J109" s="49">
        <v>1</v>
      </c>
      <c r="K109" s="49"/>
      <c r="L109" s="49"/>
      <c r="M109" s="49"/>
      <c r="N109" s="49"/>
      <c r="O109" s="88" t="s">
        <v>789</v>
      </c>
      <c r="P109" s="56">
        <v>1</v>
      </c>
      <c r="Q109" s="58" t="s">
        <v>790</v>
      </c>
      <c r="R109" s="89" t="s">
        <v>791</v>
      </c>
      <c r="S109" s="89" t="s">
        <v>792</v>
      </c>
      <c r="T109" s="89" t="s">
        <v>793</v>
      </c>
      <c r="U109" s="56">
        <v>100</v>
      </c>
      <c r="V109" s="77">
        <v>43327</v>
      </c>
      <c r="W109" s="77">
        <v>43663</v>
      </c>
      <c r="X109" s="85">
        <v>0</v>
      </c>
      <c r="Y109" s="26" t="s">
        <v>764</v>
      </c>
      <c r="Z109" s="177" t="s">
        <v>641</v>
      </c>
      <c r="AA109" s="49"/>
      <c r="AB109" s="97"/>
      <c r="AC109" s="176">
        <v>43343</v>
      </c>
      <c r="AD109" s="49"/>
      <c r="AE109" s="49"/>
      <c r="AF109" s="49" t="s">
        <v>438</v>
      </c>
      <c r="AG109" s="49" t="s">
        <v>439</v>
      </c>
    </row>
    <row r="110" spans="1:33" ht="142.5" customHeight="1" x14ac:dyDescent="0.3">
      <c r="A110" s="49">
        <f t="shared" si="1"/>
        <v>100</v>
      </c>
      <c r="B110" s="49" t="s">
        <v>426</v>
      </c>
      <c r="C110" s="123" t="s">
        <v>794</v>
      </c>
      <c r="D110" s="54">
        <v>118</v>
      </c>
      <c r="E110" s="55" t="s">
        <v>633</v>
      </c>
      <c r="F110" s="55">
        <v>48</v>
      </c>
      <c r="G110" s="84" t="s">
        <v>634</v>
      </c>
      <c r="H110" s="55" t="s">
        <v>795</v>
      </c>
      <c r="I110" s="49">
        <v>1</v>
      </c>
      <c r="J110" s="49"/>
      <c r="K110" s="49"/>
      <c r="L110" s="49"/>
      <c r="M110" s="49"/>
      <c r="N110" s="49"/>
      <c r="O110" s="88" t="s">
        <v>796</v>
      </c>
      <c r="P110" s="57">
        <v>1</v>
      </c>
      <c r="Q110" s="58" t="s">
        <v>797</v>
      </c>
      <c r="R110" s="58" t="s">
        <v>798</v>
      </c>
      <c r="S110" s="58" t="s">
        <v>799</v>
      </c>
      <c r="T110" s="89" t="s">
        <v>800</v>
      </c>
      <c r="U110" s="99">
        <v>11</v>
      </c>
      <c r="V110" s="77">
        <v>43497</v>
      </c>
      <c r="W110" s="77">
        <v>43539</v>
      </c>
      <c r="X110" s="85">
        <v>0</v>
      </c>
      <c r="Y110" s="132" t="s">
        <v>995</v>
      </c>
      <c r="Z110" s="177" t="s">
        <v>641</v>
      </c>
      <c r="AA110" s="49"/>
      <c r="AB110" s="97"/>
      <c r="AC110" s="176">
        <v>43343</v>
      </c>
      <c r="AD110" s="49"/>
      <c r="AE110" s="49"/>
      <c r="AF110" s="49" t="s">
        <v>438</v>
      </c>
      <c r="AG110" s="49" t="s">
        <v>439</v>
      </c>
    </row>
    <row r="111" spans="1:33" ht="247.5" customHeight="1" x14ac:dyDescent="0.3">
      <c r="A111" s="49">
        <f t="shared" si="1"/>
        <v>101</v>
      </c>
      <c r="B111" s="49" t="s">
        <v>426</v>
      </c>
      <c r="C111" s="123" t="s">
        <v>801</v>
      </c>
      <c r="D111" s="54">
        <v>118</v>
      </c>
      <c r="E111" s="55" t="s">
        <v>633</v>
      </c>
      <c r="F111" s="55">
        <v>48</v>
      </c>
      <c r="G111" s="84" t="s">
        <v>634</v>
      </c>
      <c r="H111" s="55" t="s">
        <v>802</v>
      </c>
      <c r="I111" s="49">
        <v>1</v>
      </c>
      <c r="J111" s="49"/>
      <c r="K111" s="49"/>
      <c r="L111" s="49"/>
      <c r="M111" s="49"/>
      <c r="N111" s="49"/>
      <c r="O111" s="62" t="s">
        <v>803</v>
      </c>
      <c r="P111" s="103">
        <v>1</v>
      </c>
      <c r="Q111" s="58" t="s">
        <v>804</v>
      </c>
      <c r="R111" s="134" t="s">
        <v>805</v>
      </c>
      <c r="S111" s="104" t="s">
        <v>806</v>
      </c>
      <c r="T111" s="62" t="s">
        <v>807</v>
      </c>
      <c r="U111" s="103">
        <v>100</v>
      </c>
      <c r="V111" s="77">
        <v>43313</v>
      </c>
      <c r="W111" s="77">
        <v>43663</v>
      </c>
      <c r="X111" s="85">
        <v>0</v>
      </c>
      <c r="Y111" s="132" t="s">
        <v>996</v>
      </c>
      <c r="Z111" s="177" t="s">
        <v>641</v>
      </c>
      <c r="AA111" s="49"/>
      <c r="AB111" s="97"/>
      <c r="AC111" s="176">
        <v>43343</v>
      </c>
      <c r="AD111" s="49"/>
      <c r="AE111" s="49"/>
      <c r="AF111" s="49" t="s">
        <v>438</v>
      </c>
      <c r="AG111" s="49" t="s">
        <v>439</v>
      </c>
    </row>
    <row r="112" spans="1:33" ht="142.5" customHeight="1" x14ac:dyDescent="0.3">
      <c r="A112" s="49">
        <f t="shared" si="1"/>
        <v>102</v>
      </c>
      <c r="B112" s="49" t="s">
        <v>426</v>
      </c>
      <c r="C112" s="123" t="s">
        <v>808</v>
      </c>
      <c r="D112" s="54">
        <v>118</v>
      </c>
      <c r="E112" s="55" t="s">
        <v>633</v>
      </c>
      <c r="F112" s="55">
        <v>48</v>
      </c>
      <c r="G112" s="84" t="s">
        <v>634</v>
      </c>
      <c r="H112" s="55" t="s">
        <v>809</v>
      </c>
      <c r="I112" s="49">
        <v>1</v>
      </c>
      <c r="J112" s="49"/>
      <c r="K112" s="49"/>
      <c r="L112" s="49"/>
      <c r="M112" s="49"/>
      <c r="N112" s="49"/>
      <c r="O112" s="62" t="s">
        <v>810</v>
      </c>
      <c r="P112" s="118">
        <v>1</v>
      </c>
      <c r="Q112" s="58" t="s">
        <v>811</v>
      </c>
      <c r="R112" s="134" t="s">
        <v>812</v>
      </c>
      <c r="S112" s="118" t="s">
        <v>813</v>
      </c>
      <c r="T112" s="62" t="s">
        <v>814</v>
      </c>
      <c r="U112" s="118">
        <v>6</v>
      </c>
      <c r="V112" s="77">
        <v>43313</v>
      </c>
      <c r="W112" s="77">
        <v>43496</v>
      </c>
      <c r="X112" s="85">
        <v>0.1</v>
      </c>
      <c r="Y112" s="132" t="s">
        <v>997</v>
      </c>
      <c r="Z112" s="177" t="s">
        <v>641</v>
      </c>
      <c r="AA112" s="49"/>
      <c r="AB112" s="97"/>
      <c r="AC112" s="176">
        <v>43343</v>
      </c>
      <c r="AD112" s="49"/>
      <c r="AE112" s="49"/>
      <c r="AF112" s="49" t="s">
        <v>438</v>
      </c>
      <c r="AG112" s="49" t="s">
        <v>439</v>
      </c>
    </row>
    <row r="113" spans="1:33" ht="244.5" customHeight="1" x14ac:dyDescent="0.3">
      <c r="A113" s="49">
        <f t="shared" si="1"/>
        <v>103</v>
      </c>
      <c r="B113" s="49" t="s">
        <v>426</v>
      </c>
      <c r="C113" s="123" t="s">
        <v>815</v>
      </c>
      <c r="D113" s="54">
        <v>118</v>
      </c>
      <c r="E113" s="55" t="s">
        <v>633</v>
      </c>
      <c r="F113" s="55">
        <v>48</v>
      </c>
      <c r="G113" s="84" t="s">
        <v>634</v>
      </c>
      <c r="H113" s="55" t="s">
        <v>816</v>
      </c>
      <c r="I113" s="49">
        <v>1</v>
      </c>
      <c r="J113" s="49"/>
      <c r="K113" s="49"/>
      <c r="L113" s="49"/>
      <c r="M113" s="49"/>
      <c r="N113" s="49"/>
      <c r="O113" s="62" t="s">
        <v>810</v>
      </c>
      <c r="P113" s="78">
        <v>1</v>
      </c>
      <c r="Q113" s="58" t="s">
        <v>817</v>
      </c>
      <c r="R113" s="134" t="s">
        <v>818</v>
      </c>
      <c r="S113" s="79" t="s">
        <v>819</v>
      </c>
      <c r="T113" s="79" t="s">
        <v>820</v>
      </c>
      <c r="U113" s="78">
        <v>100</v>
      </c>
      <c r="V113" s="77">
        <v>43313</v>
      </c>
      <c r="W113" s="77">
        <v>43663</v>
      </c>
      <c r="X113" s="85">
        <v>0</v>
      </c>
      <c r="Y113" s="132" t="s">
        <v>998</v>
      </c>
      <c r="Z113" s="177" t="s">
        <v>641</v>
      </c>
      <c r="AA113" s="49"/>
      <c r="AB113" s="97"/>
      <c r="AC113" s="176">
        <v>43343</v>
      </c>
      <c r="AD113" s="49"/>
      <c r="AE113" s="49"/>
      <c r="AF113" s="49" t="s">
        <v>438</v>
      </c>
      <c r="AG113" s="49" t="s">
        <v>439</v>
      </c>
    </row>
    <row r="114" spans="1:33" ht="142.5" customHeight="1" x14ac:dyDescent="0.3">
      <c r="A114" s="49">
        <f t="shared" si="1"/>
        <v>104</v>
      </c>
      <c r="B114" s="49" t="s">
        <v>426</v>
      </c>
      <c r="C114" s="123" t="s">
        <v>821</v>
      </c>
      <c r="D114" s="54">
        <v>118</v>
      </c>
      <c r="E114" s="55" t="s">
        <v>633</v>
      </c>
      <c r="F114" s="55">
        <v>48</v>
      </c>
      <c r="G114" s="84" t="s">
        <v>634</v>
      </c>
      <c r="H114" s="55" t="s">
        <v>816</v>
      </c>
      <c r="I114" s="49"/>
      <c r="J114" s="49"/>
      <c r="K114" s="49"/>
      <c r="L114" s="49"/>
      <c r="M114" s="49"/>
      <c r="N114" s="49"/>
      <c r="O114" s="62" t="s">
        <v>803</v>
      </c>
      <c r="P114" s="118">
        <v>2</v>
      </c>
      <c r="Q114" s="58" t="s">
        <v>817</v>
      </c>
      <c r="R114" s="134" t="s">
        <v>822</v>
      </c>
      <c r="S114" s="119" t="s">
        <v>823</v>
      </c>
      <c r="T114" s="119" t="s">
        <v>824</v>
      </c>
      <c r="U114" s="118">
        <v>1</v>
      </c>
      <c r="V114" s="77">
        <v>43313</v>
      </c>
      <c r="W114" s="77">
        <v>43663</v>
      </c>
      <c r="X114" s="85">
        <v>0</v>
      </c>
      <c r="Y114" s="178" t="s">
        <v>999</v>
      </c>
      <c r="Z114" s="177" t="s">
        <v>641</v>
      </c>
      <c r="AA114" s="49"/>
      <c r="AB114" s="97"/>
      <c r="AC114" s="176">
        <v>43343</v>
      </c>
      <c r="AD114" s="49"/>
      <c r="AE114" s="49"/>
      <c r="AF114" s="49" t="s">
        <v>438</v>
      </c>
      <c r="AG114" s="49" t="s">
        <v>439</v>
      </c>
    </row>
    <row r="115" spans="1:33" ht="142.5" customHeight="1" x14ac:dyDescent="0.3">
      <c r="A115" s="49">
        <f t="shared" si="1"/>
        <v>105</v>
      </c>
      <c r="B115" s="49" t="s">
        <v>426</v>
      </c>
      <c r="C115" s="123" t="s">
        <v>825</v>
      </c>
      <c r="D115" s="54">
        <v>118</v>
      </c>
      <c r="E115" s="55" t="s">
        <v>633</v>
      </c>
      <c r="F115" s="55">
        <v>48</v>
      </c>
      <c r="G115" s="84" t="s">
        <v>634</v>
      </c>
      <c r="H115" s="55" t="s">
        <v>826</v>
      </c>
      <c r="I115" s="49">
        <v>1</v>
      </c>
      <c r="J115" s="49"/>
      <c r="K115" s="49"/>
      <c r="L115" s="49"/>
      <c r="M115" s="49"/>
      <c r="N115" s="49"/>
      <c r="O115" s="104" t="s">
        <v>827</v>
      </c>
      <c r="P115" s="118">
        <v>1</v>
      </c>
      <c r="Q115" s="58" t="s">
        <v>828</v>
      </c>
      <c r="R115" s="134" t="s">
        <v>829</v>
      </c>
      <c r="S115" s="119" t="s">
        <v>830</v>
      </c>
      <c r="T115" s="119" t="s">
        <v>831</v>
      </c>
      <c r="U115" s="118">
        <v>1</v>
      </c>
      <c r="V115" s="77">
        <v>43313</v>
      </c>
      <c r="W115" s="77">
        <v>43496</v>
      </c>
      <c r="X115" s="85">
        <v>0</v>
      </c>
      <c r="Y115" s="132" t="s">
        <v>1000</v>
      </c>
      <c r="Z115" s="177" t="s">
        <v>641</v>
      </c>
      <c r="AA115" s="49"/>
      <c r="AB115" s="97"/>
      <c r="AC115" s="176">
        <v>43343</v>
      </c>
      <c r="AD115" s="49"/>
      <c r="AE115" s="49"/>
      <c r="AF115" s="49" t="s">
        <v>438</v>
      </c>
      <c r="AG115" s="49" t="s">
        <v>439</v>
      </c>
    </row>
    <row r="116" spans="1:33" ht="142.5" customHeight="1" x14ac:dyDescent="0.3">
      <c r="A116" s="49">
        <f t="shared" si="1"/>
        <v>106</v>
      </c>
      <c r="B116" s="49" t="s">
        <v>426</v>
      </c>
      <c r="C116" s="123" t="s">
        <v>832</v>
      </c>
      <c r="D116" s="54">
        <v>118</v>
      </c>
      <c r="E116" s="55" t="s">
        <v>633</v>
      </c>
      <c r="F116" s="55">
        <v>48</v>
      </c>
      <c r="G116" s="84" t="s">
        <v>634</v>
      </c>
      <c r="H116" s="55" t="s">
        <v>833</v>
      </c>
      <c r="I116" s="49">
        <v>1</v>
      </c>
      <c r="J116" s="49"/>
      <c r="K116" s="49"/>
      <c r="L116" s="49"/>
      <c r="M116" s="49"/>
      <c r="N116" s="49"/>
      <c r="O116" s="79" t="s">
        <v>834</v>
      </c>
      <c r="P116" s="78">
        <v>1</v>
      </c>
      <c r="Q116" s="58" t="s">
        <v>835</v>
      </c>
      <c r="R116" s="134" t="s">
        <v>836</v>
      </c>
      <c r="S116" s="78" t="s">
        <v>837</v>
      </c>
      <c r="T116" s="79" t="s">
        <v>838</v>
      </c>
      <c r="U116" s="78">
        <v>1</v>
      </c>
      <c r="V116" s="77">
        <v>43313</v>
      </c>
      <c r="W116" s="77">
        <v>43419</v>
      </c>
      <c r="X116" s="85">
        <v>0</v>
      </c>
      <c r="Y116" s="178" t="s">
        <v>1001</v>
      </c>
      <c r="Z116" s="177" t="s">
        <v>641</v>
      </c>
      <c r="AA116" s="49"/>
      <c r="AB116" s="97"/>
      <c r="AC116" s="176">
        <v>43343</v>
      </c>
      <c r="AD116" s="49"/>
      <c r="AE116" s="49"/>
      <c r="AF116" s="49" t="s">
        <v>438</v>
      </c>
      <c r="AG116" s="49" t="s">
        <v>439</v>
      </c>
    </row>
    <row r="117" spans="1:33" ht="142.5" customHeight="1" x14ac:dyDescent="0.3">
      <c r="A117" s="49">
        <f t="shared" si="1"/>
        <v>107</v>
      </c>
      <c r="B117" s="49" t="s">
        <v>426</v>
      </c>
      <c r="C117" s="123" t="s">
        <v>905</v>
      </c>
      <c r="D117" s="54">
        <v>118</v>
      </c>
      <c r="E117" s="55" t="s">
        <v>633</v>
      </c>
      <c r="F117" s="55">
        <v>48</v>
      </c>
      <c r="G117" s="84" t="s">
        <v>634</v>
      </c>
      <c r="H117" s="55" t="s">
        <v>833</v>
      </c>
      <c r="I117" s="49"/>
      <c r="J117" s="49"/>
      <c r="K117" s="49"/>
      <c r="L117" s="49"/>
      <c r="M117" s="49"/>
      <c r="N117" s="49"/>
      <c r="O117" s="79" t="s">
        <v>839</v>
      </c>
      <c r="P117" s="78">
        <v>2</v>
      </c>
      <c r="Q117" s="58" t="s">
        <v>835</v>
      </c>
      <c r="R117" s="134" t="s">
        <v>840</v>
      </c>
      <c r="S117" s="79" t="s">
        <v>841</v>
      </c>
      <c r="T117" s="79" t="s">
        <v>842</v>
      </c>
      <c r="U117" s="78">
        <v>100</v>
      </c>
      <c r="V117" s="77">
        <v>43313</v>
      </c>
      <c r="W117" s="77">
        <v>43470</v>
      </c>
      <c r="X117" s="85">
        <v>0</v>
      </c>
      <c r="Y117" s="178" t="s">
        <v>1001</v>
      </c>
      <c r="Z117" s="177" t="s">
        <v>641</v>
      </c>
      <c r="AA117" s="49"/>
      <c r="AB117" s="97"/>
      <c r="AC117" s="176">
        <v>43343</v>
      </c>
      <c r="AD117" s="49"/>
      <c r="AE117" s="49"/>
      <c r="AF117" s="49" t="s">
        <v>438</v>
      </c>
      <c r="AG117" s="49" t="s">
        <v>439</v>
      </c>
    </row>
    <row r="118" spans="1:33" ht="142.5" customHeight="1" x14ac:dyDescent="0.3">
      <c r="A118" s="49">
        <f t="shared" si="1"/>
        <v>108</v>
      </c>
      <c r="B118" s="49" t="s">
        <v>426</v>
      </c>
      <c r="C118" s="123" t="s">
        <v>843</v>
      </c>
      <c r="D118" s="54">
        <v>118</v>
      </c>
      <c r="E118" s="55" t="s">
        <v>633</v>
      </c>
      <c r="F118" s="55">
        <v>48</v>
      </c>
      <c r="G118" s="84" t="s">
        <v>634</v>
      </c>
      <c r="H118" s="55" t="s">
        <v>833</v>
      </c>
      <c r="I118" s="49"/>
      <c r="J118" s="49"/>
      <c r="K118" s="49"/>
      <c r="L118" s="49"/>
      <c r="M118" s="49"/>
      <c r="N118" s="49"/>
      <c r="O118" s="79" t="s">
        <v>844</v>
      </c>
      <c r="P118" s="78">
        <v>3</v>
      </c>
      <c r="Q118" s="58" t="s">
        <v>835</v>
      </c>
      <c r="R118" s="134" t="s">
        <v>845</v>
      </c>
      <c r="S118" s="79" t="s">
        <v>846</v>
      </c>
      <c r="T118" s="79" t="s">
        <v>847</v>
      </c>
      <c r="U118" s="78">
        <v>1</v>
      </c>
      <c r="V118" s="77">
        <v>43313</v>
      </c>
      <c r="W118" s="77">
        <v>43495</v>
      </c>
      <c r="X118" s="85">
        <v>0</v>
      </c>
      <c r="Y118" s="178" t="s">
        <v>1002</v>
      </c>
      <c r="Z118" s="177" t="s">
        <v>641</v>
      </c>
      <c r="AA118" s="49"/>
      <c r="AB118" s="97"/>
      <c r="AC118" s="176">
        <v>43343</v>
      </c>
      <c r="AD118" s="49"/>
      <c r="AE118" s="49"/>
      <c r="AF118" s="49" t="s">
        <v>438</v>
      </c>
      <c r="AG118" s="49" t="s">
        <v>439</v>
      </c>
    </row>
    <row r="119" spans="1:33" ht="142.5" customHeight="1" x14ac:dyDescent="0.3">
      <c r="A119" s="49">
        <f t="shared" si="1"/>
        <v>109</v>
      </c>
      <c r="B119" s="49" t="s">
        <v>426</v>
      </c>
      <c r="C119" s="123" t="s">
        <v>848</v>
      </c>
      <c r="D119" s="54">
        <v>118</v>
      </c>
      <c r="E119" s="55" t="s">
        <v>633</v>
      </c>
      <c r="F119" s="55">
        <v>48</v>
      </c>
      <c r="G119" s="84" t="s">
        <v>634</v>
      </c>
      <c r="H119" s="130" t="s">
        <v>849</v>
      </c>
      <c r="I119" s="49">
        <v>1</v>
      </c>
      <c r="J119" s="49"/>
      <c r="K119" s="49"/>
      <c r="L119" s="49"/>
      <c r="M119" s="49"/>
      <c r="N119" s="49"/>
      <c r="O119" s="79" t="s">
        <v>850</v>
      </c>
      <c r="P119" s="78">
        <v>1</v>
      </c>
      <c r="Q119" s="58" t="s">
        <v>851</v>
      </c>
      <c r="R119" s="134" t="s">
        <v>852</v>
      </c>
      <c r="S119" s="79" t="s">
        <v>853</v>
      </c>
      <c r="T119" s="79" t="s">
        <v>854</v>
      </c>
      <c r="U119" s="78">
        <v>6</v>
      </c>
      <c r="V119" s="77">
        <v>43313</v>
      </c>
      <c r="W119" s="77">
        <v>43496</v>
      </c>
      <c r="X119" s="85">
        <v>0</v>
      </c>
      <c r="Y119" s="26" t="s">
        <v>764</v>
      </c>
      <c r="Z119" s="177" t="s">
        <v>641</v>
      </c>
      <c r="AA119" s="49"/>
      <c r="AB119" s="97"/>
      <c r="AC119" s="176">
        <v>43343</v>
      </c>
      <c r="AD119" s="49"/>
      <c r="AE119" s="49"/>
      <c r="AF119" s="49" t="s">
        <v>438</v>
      </c>
      <c r="AG119" s="49" t="s">
        <v>439</v>
      </c>
    </row>
    <row r="120" spans="1:33" ht="142.5" customHeight="1" x14ac:dyDescent="0.3">
      <c r="A120" s="49">
        <f t="shared" si="1"/>
        <v>110</v>
      </c>
      <c r="B120" s="49" t="s">
        <v>426</v>
      </c>
      <c r="C120" s="123" t="s">
        <v>855</v>
      </c>
      <c r="D120" s="54">
        <v>118</v>
      </c>
      <c r="E120" s="55" t="s">
        <v>633</v>
      </c>
      <c r="F120" s="55">
        <v>48</v>
      </c>
      <c r="G120" s="84" t="s">
        <v>634</v>
      </c>
      <c r="H120" s="55" t="s">
        <v>849</v>
      </c>
      <c r="I120" s="49"/>
      <c r="J120" s="49"/>
      <c r="K120" s="49"/>
      <c r="L120" s="49"/>
      <c r="M120" s="49"/>
      <c r="N120" s="49"/>
      <c r="O120" s="79" t="s">
        <v>856</v>
      </c>
      <c r="P120" s="78">
        <v>2</v>
      </c>
      <c r="Q120" s="58" t="s">
        <v>851</v>
      </c>
      <c r="R120" s="134" t="s">
        <v>857</v>
      </c>
      <c r="S120" s="79" t="s">
        <v>858</v>
      </c>
      <c r="T120" s="79" t="s">
        <v>859</v>
      </c>
      <c r="U120" s="78">
        <v>6</v>
      </c>
      <c r="V120" s="77">
        <v>43313</v>
      </c>
      <c r="W120" s="77">
        <v>43496</v>
      </c>
      <c r="X120" s="85">
        <v>0.08</v>
      </c>
      <c r="Y120" s="132" t="s">
        <v>1003</v>
      </c>
      <c r="Z120" s="177" t="s">
        <v>641</v>
      </c>
      <c r="AA120" s="49"/>
      <c r="AB120" s="97"/>
      <c r="AC120" s="176">
        <v>43343</v>
      </c>
      <c r="AD120" s="49"/>
      <c r="AE120" s="49"/>
      <c r="AF120" s="49" t="s">
        <v>438</v>
      </c>
      <c r="AG120" s="49" t="s">
        <v>439</v>
      </c>
    </row>
    <row r="121" spans="1:33" ht="142.5" customHeight="1" x14ac:dyDescent="0.3">
      <c r="A121" s="49">
        <f t="shared" si="1"/>
        <v>111</v>
      </c>
      <c r="B121" s="49" t="s">
        <v>426</v>
      </c>
      <c r="C121" s="123" t="s">
        <v>860</v>
      </c>
      <c r="D121" s="54">
        <v>118</v>
      </c>
      <c r="E121" s="55" t="s">
        <v>633</v>
      </c>
      <c r="F121" s="55">
        <v>48</v>
      </c>
      <c r="G121" s="84" t="s">
        <v>634</v>
      </c>
      <c r="H121" s="55" t="s">
        <v>861</v>
      </c>
      <c r="I121" s="49">
        <v>1</v>
      </c>
      <c r="J121" s="49"/>
      <c r="K121" s="49"/>
      <c r="L121" s="49"/>
      <c r="M121" s="49"/>
      <c r="N121" s="49"/>
      <c r="O121" s="79" t="s">
        <v>850</v>
      </c>
      <c r="P121" s="78">
        <v>1</v>
      </c>
      <c r="Q121" s="58" t="s">
        <v>862</v>
      </c>
      <c r="R121" s="134" t="s">
        <v>863</v>
      </c>
      <c r="S121" s="79" t="s">
        <v>853</v>
      </c>
      <c r="T121" s="79" t="s">
        <v>854</v>
      </c>
      <c r="U121" s="78">
        <v>6</v>
      </c>
      <c r="V121" s="77">
        <v>43313</v>
      </c>
      <c r="W121" s="77">
        <v>43496</v>
      </c>
      <c r="X121" s="85">
        <v>0</v>
      </c>
      <c r="Y121" s="121" t="s">
        <v>864</v>
      </c>
      <c r="Z121" s="177" t="s">
        <v>641</v>
      </c>
      <c r="AA121" s="49"/>
      <c r="AB121" s="97"/>
      <c r="AC121" s="176">
        <v>43343</v>
      </c>
      <c r="AD121" s="49"/>
      <c r="AE121" s="49"/>
      <c r="AF121" s="49" t="s">
        <v>438</v>
      </c>
      <c r="AG121" s="49" t="s">
        <v>439</v>
      </c>
    </row>
    <row r="122" spans="1:33" ht="142.5" customHeight="1" x14ac:dyDescent="0.3">
      <c r="A122" s="49">
        <f t="shared" si="1"/>
        <v>112</v>
      </c>
      <c r="B122" s="49" t="s">
        <v>426</v>
      </c>
      <c r="C122" s="123" t="s">
        <v>865</v>
      </c>
      <c r="D122" s="54">
        <v>118</v>
      </c>
      <c r="E122" s="55" t="s">
        <v>633</v>
      </c>
      <c r="F122" s="55">
        <v>48</v>
      </c>
      <c r="G122" s="84" t="s">
        <v>634</v>
      </c>
      <c r="H122" s="55" t="s">
        <v>861</v>
      </c>
      <c r="I122" s="49"/>
      <c r="J122" s="49"/>
      <c r="K122" s="49"/>
      <c r="L122" s="49"/>
      <c r="M122" s="49"/>
      <c r="N122" s="49"/>
      <c r="O122" s="79" t="s">
        <v>489</v>
      </c>
      <c r="P122" s="78">
        <v>2</v>
      </c>
      <c r="Q122" s="58" t="s">
        <v>862</v>
      </c>
      <c r="R122" s="134" t="s">
        <v>866</v>
      </c>
      <c r="S122" s="79" t="s">
        <v>858</v>
      </c>
      <c r="T122" s="79" t="s">
        <v>859</v>
      </c>
      <c r="U122" s="78">
        <v>5</v>
      </c>
      <c r="V122" s="77">
        <v>43313</v>
      </c>
      <c r="W122" s="77">
        <v>43466</v>
      </c>
      <c r="X122" s="85">
        <v>0.08</v>
      </c>
      <c r="Y122" s="179" t="s">
        <v>1004</v>
      </c>
      <c r="Z122" s="177" t="s">
        <v>641</v>
      </c>
      <c r="AA122" s="49"/>
      <c r="AB122" s="97"/>
      <c r="AC122" s="176">
        <v>43343</v>
      </c>
      <c r="AD122" s="49"/>
      <c r="AE122" s="49"/>
      <c r="AF122" s="49" t="s">
        <v>438</v>
      </c>
      <c r="AG122" s="49" t="s">
        <v>439</v>
      </c>
    </row>
    <row r="123" spans="1:33" ht="218.25" customHeight="1" x14ac:dyDescent="0.3">
      <c r="A123" s="49">
        <f t="shared" si="1"/>
        <v>113</v>
      </c>
      <c r="B123" s="49" t="s">
        <v>426</v>
      </c>
      <c r="C123" s="123" t="s">
        <v>867</v>
      </c>
      <c r="D123" s="54">
        <v>118</v>
      </c>
      <c r="E123" s="55" t="s">
        <v>633</v>
      </c>
      <c r="F123" s="55">
        <v>48</v>
      </c>
      <c r="G123" s="84" t="s">
        <v>634</v>
      </c>
      <c r="H123" s="55" t="s">
        <v>868</v>
      </c>
      <c r="I123" s="49">
        <v>1</v>
      </c>
      <c r="J123" s="49"/>
      <c r="K123" s="49"/>
      <c r="L123" s="49"/>
      <c r="M123" s="49"/>
      <c r="N123" s="49"/>
      <c r="O123" s="79" t="s">
        <v>869</v>
      </c>
      <c r="P123" s="78">
        <v>1</v>
      </c>
      <c r="Q123" s="58" t="s">
        <v>870</v>
      </c>
      <c r="R123" s="134" t="s">
        <v>871</v>
      </c>
      <c r="S123" s="104" t="s">
        <v>872</v>
      </c>
      <c r="T123" s="134" t="s">
        <v>873</v>
      </c>
      <c r="U123" s="78">
        <v>100</v>
      </c>
      <c r="V123" s="77">
        <v>43313</v>
      </c>
      <c r="W123" s="77">
        <v>43496</v>
      </c>
      <c r="X123" s="85">
        <v>0</v>
      </c>
      <c r="Y123" s="179" t="s">
        <v>1005</v>
      </c>
      <c r="Z123" s="177" t="s">
        <v>641</v>
      </c>
      <c r="AA123" s="49"/>
      <c r="AB123" s="97"/>
      <c r="AC123" s="176">
        <v>43343</v>
      </c>
      <c r="AD123" s="49"/>
      <c r="AE123" s="49"/>
      <c r="AF123" s="49" t="s">
        <v>438</v>
      </c>
      <c r="AG123" s="49" t="s">
        <v>439</v>
      </c>
    </row>
    <row r="124" spans="1:33" ht="162.75" customHeight="1" x14ac:dyDescent="0.3">
      <c r="A124" s="49">
        <f t="shared" si="1"/>
        <v>114</v>
      </c>
      <c r="B124" s="49" t="s">
        <v>426</v>
      </c>
      <c r="C124" s="123" t="s">
        <v>874</v>
      </c>
      <c r="D124" s="54">
        <v>118</v>
      </c>
      <c r="E124" s="55" t="s">
        <v>633</v>
      </c>
      <c r="F124" s="55">
        <v>48</v>
      </c>
      <c r="G124" s="84" t="s">
        <v>634</v>
      </c>
      <c r="H124" s="55" t="s">
        <v>868</v>
      </c>
      <c r="I124" s="49"/>
      <c r="J124" s="49"/>
      <c r="K124" s="49"/>
      <c r="L124" s="49"/>
      <c r="M124" s="49"/>
      <c r="N124" s="49"/>
      <c r="O124" s="79" t="s">
        <v>803</v>
      </c>
      <c r="P124" s="78">
        <v>2</v>
      </c>
      <c r="Q124" s="58" t="s">
        <v>870</v>
      </c>
      <c r="R124" s="134" t="s">
        <v>875</v>
      </c>
      <c r="S124" s="104" t="s">
        <v>876</v>
      </c>
      <c r="T124" s="104" t="s">
        <v>877</v>
      </c>
      <c r="U124" s="78">
        <v>6</v>
      </c>
      <c r="V124" s="77">
        <v>43313</v>
      </c>
      <c r="W124" s="77">
        <v>43496</v>
      </c>
      <c r="X124" s="85">
        <v>0</v>
      </c>
      <c r="Y124" s="179" t="s">
        <v>1006</v>
      </c>
      <c r="Z124" s="177" t="s">
        <v>641</v>
      </c>
      <c r="AA124" s="49"/>
      <c r="AB124" s="97"/>
      <c r="AC124" s="176">
        <v>43343</v>
      </c>
      <c r="AD124" s="49"/>
      <c r="AE124" s="49"/>
      <c r="AF124" s="49" t="s">
        <v>438</v>
      </c>
      <c r="AG124" s="49" t="s">
        <v>439</v>
      </c>
    </row>
    <row r="125" spans="1:33" ht="142.5" customHeight="1" x14ac:dyDescent="0.3">
      <c r="A125" s="49">
        <f t="shared" si="1"/>
        <v>115</v>
      </c>
      <c r="B125" s="49" t="s">
        <v>426</v>
      </c>
      <c r="C125" s="123" t="s">
        <v>878</v>
      </c>
      <c r="D125" s="54">
        <v>118</v>
      </c>
      <c r="E125" s="55" t="s">
        <v>633</v>
      </c>
      <c r="F125" s="55">
        <v>48</v>
      </c>
      <c r="G125" s="84" t="s">
        <v>634</v>
      </c>
      <c r="H125" s="55" t="s">
        <v>868</v>
      </c>
      <c r="I125" s="49"/>
      <c r="J125" s="49"/>
      <c r="K125" s="49"/>
      <c r="L125" s="49"/>
      <c r="M125" s="49"/>
      <c r="N125" s="49"/>
      <c r="O125" s="79" t="s">
        <v>489</v>
      </c>
      <c r="P125" s="78">
        <v>3</v>
      </c>
      <c r="Q125" s="58" t="s">
        <v>870</v>
      </c>
      <c r="R125" s="68" t="s">
        <v>866</v>
      </c>
      <c r="S125" s="79" t="s">
        <v>879</v>
      </c>
      <c r="T125" s="79" t="s">
        <v>859</v>
      </c>
      <c r="U125" s="78">
        <v>6</v>
      </c>
      <c r="V125" s="77">
        <v>43313</v>
      </c>
      <c r="W125" s="77">
        <v>43496</v>
      </c>
      <c r="X125" s="85">
        <v>0.08</v>
      </c>
      <c r="Y125" s="179" t="s">
        <v>1004</v>
      </c>
      <c r="Z125" s="177" t="s">
        <v>641</v>
      </c>
      <c r="AA125" s="49"/>
      <c r="AB125" s="97"/>
      <c r="AC125" s="176">
        <v>43343</v>
      </c>
      <c r="AD125" s="49"/>
      <c r="AE125" s="49"/>
      <c r="AF125" s="49" t="s">
        <v>438</v>
      </c>
      <c r="AG125" s="49" t="s">
        <v>439</v>
      </c>
    </row>
    <row r="126" spans="1:33" ht="142.5" customHeight="1" x14ac:dyDescent="0.3">
      <c r="A126" s="49">
        <f t="shared" si="1"/>
        <v>116</v>
      </c>
      <c r="B126" s="49" t="s">
        <v>426</v>
      </c>
      <c r="C126" s="123" t="s">
        <v>880</v>
      </c>
      <c r="D126" s="54">
        <v>118</v>
      </c>
      <c r="E126" s="55" t="s">
        <v>633</v>
      </c>
      <c r="F126" s="55">
        <v>48</v>
      </c>
      <c r="G126" s="84" t="s">
        <v>634</v>
      </c>
      <c r="H126" s="130" t="s">
        <v>881</v>
      </c>
      <c r="I126" s="49">
        <v>1</v>
      </c>
      <c r="J126" s="49"/>
      <c r="K126" s="49"/>
      <c r="L126" s="49"/>
      <c r="M126" s="49"/>
      <c r="N126" s="49"/>
      <c r="O126" s="58" t="s">
        <v>882</v>
      </c>
      <c r="P126" s="56">
        <v>1</v>
      </c>
      <c r="Q126" s="58" t="s">
        <v>883</v>
      </c>
      <c r="R126" s="58" t="s">
        <v>884</v>
      </c>
      <c r="S126" s="58" t="s">
        <v>885</v>
      </c>
      <c r="T126" s="58" t="s">
        <v>886</v>
      </c>
      <c r="U126" s="126">
        <v>100</v>
      </c>
      <c r="V126" s="77">
        <v>43313</v>
      </c>
      <c r="W126" s="77">
        <v>43663</v>
      </c>
      <c r="X126" s="85">
        <v>0.3</v>
      </c>
      <c r="Y126" s="125" t="s">
        <v>906</v>
      </c>
      <c r="Z126" s="177" t="s">
        <v>641</v>
      </c>
      <c r="AA126" s="49"/>
      <c r="AB126" s="97"/>
      <c r="AC126" s="176">
        <v>43343</v>
      </c>
      <c r="AD126" s="49"/>
      <c r="AE126" s="49"/>
      <c r="AF126" s="49" t="s">
        <v>438</v>
      </c>
      <c r="AG126" s="49" t="s">
        <v>439</v>
      </c>
    </row>
    <row r="127" spans="1:33" ht="142.5" customHeight="1" x14ac:dyDescent="0.3">
      <c r="A127" s="49">
        <f t="shared" si="1"/>
        <v>117</v>
      </c>
      <c r="B127" s="49" t="s">
        <v>426</v>
      </c>
      <c r="C127" s="123" t="s">
        <v>887</v>
      </c>
      <c r="D127" s="54">
        <v>118</v>
      </c>
      <c r="E127" s="55" t="s">
        <v>633</v>
      </c>
      <c r="F127" s="55">
        <v>48</v>
      </c>
      <c r="G127" s="84" t="s">
        <v>634</v>
      </c>
      <c r="H127" s="130" t="s">
        <v>384</v>
      </c>
      <c r="I127" s="49"/>
      <c r="J127" s="49">
        <v>1</v>
      </c>
      <c r="K127" s="49"/>
      <c r="L127" s="49"/>
      <c r="M127" s="49"/>
      <c r="N127" s="49"/>
      <c r="O127" s="88" t="s">
        <v>782</v>
      </c>
      <c r="P127" s="56">
        <v>1</v>
      </c>
      <c r="Q127" s="58" t="s">
        <v>888</v>
      </c>
      <c r="R127" s="89" t="s">
        <v>889</v>
      </c>
      <c r="S127" s="89" t="s">
        <v>890</v>
      </c>
      <c r="T127" s="89" t="s">
        <v>367</v>
      </c>
      <c r="U127" s="56">
        <v>1</v>
      </c>
      <c r="V127" s="77">
        <v>43327</v>
      </c>
      <c r="W127" s="77">
        <v>43663</v>
      </c>
      <c r="X127" s="85">
        <v>0</v>
      </c>
      <c r="Y127" s="121" t="s">
        <v>764</v>
      </c>
      <c r="Z127" s="201" t="s">
        <v>641</v>
      </c>
      <c r="AA127" s="200"/>
      <c r="AB127" s="202"/>
      <c r="AC127" s="181">
        <v>43343</v>
      </c>
      <c r="AD127" s="200"/>
      <c r="AE127" s="200"/>
      <c r="AF127" s="200" t="s">
        <v>438</v>
      </c>
      <c r="AG127" s="200" t="s">
        <v>439</v>
      </c>
    </row>
    <row r="128" spans="1:33" ht="142.5" customHeight="1" x14ac:dyDescent="0.3">
      <c r="A128" s="49">
        <f t="shared" si="1"/>
        <v>118</v>
      </c>
      <c r="B128" s="49" t="s">
        <v>426</v>
      </c>
      <c r="C128" s="123" t="s">
        <v>891</v>
      </c>
      <c r="D128" s="54">
        <v>118</v>
      </c>
      <c r="E128" s="55" t="s">
        <v>633</v>
      </c>
      <c r="F128" s="55">
        <v>48</v>
      </c>
      <c r="G128" s="84" t="s">
        <v>634</v>
      </c>
      <c r="H128" s="130" t="s">
        <v>387</v>
      </c>
      <c r="I128" s="49"/>
      <c r="J128" s="49"/>
      <c r="K128" s="49">
        <v>1</v>
      </c>
      <c r="L128" s="49"/>
      <c r="M128" s="124">
        <v>91534426.730000004</v>
      </c>
      <c r="N128" s="49"/>
      <c r="O128" s="88" t="s">
        <v>782</v>
      </c>
      <c r="P128" s="56">
        <v>1</v>
      </c>
      <c r="Q128" s="58" t="s">
        <v>892</v>
      </c>
      <c r="R128" s="89" t="s">
        <v>889</v>
      </c>
      <c r="S128" s="89" t="s">
        <v>890</v>
      </c>
      <c r="T128" s="89" t="s">
        <v>367</v>
      </c>
      <c r="U128" s="56">
        <v>1</v>
      </c>
      <c r="V128" s="77">
        <v>43327</v>
      </c>
      <c r="W128" s="77">
        <v>43663</v>
      </c>
      <c r="X128" s="85">
        <v>0</v>
      </c>
      <c r="Y128" s="121" t="s">
        <v>764</v>
      </c>
      <c r="Z128" s="201" t="s">
        <v>641</v>
      </c>
      <c r="AA128" s="200"/>
      <c r="AB128" s="202"/>
      <c r="AC128" s="181">
        <v>43343</v>
      </c>
      <c r="AD128" s="200"/>
      <c r="AE128" s="200"/>
      <c r="AF128" s="200" t="s">
        <v>438</v>
      </c>
      <c r="AG128" s="200" t="s">
        <v>439</v>
      </c>
    </row>
    <row r="129" spans="1:33" ht="142.5" customHeight="1" x14ac:dyDescent="0.3">
      <c r="A129" s="49">
        <f t="shared" si="1"/>
        <v>119</v>
      </c>
      <c r="B129" s="49" t="s">
        <v>426</v>
      </c>
      <c r="C129" s="123" t="s">
        <v>893</v>
      </c>
      <c r="D129" s="54">
        <v>118</v>
      </c>
      <c r="E129" s="55" t="s">
        <v>633</v>
      </c>
      <c r="F129" s="55">
        <v>48</v>
      </c>
      <c r="G129" s="84" t="s">
        <v>634</v>
      </c>
      <c r="H129" s="55" t="s">
        <v>894</v>
      </c>
      <c r="I129" s="49"/>
      <c r="J129" s="49">
        <v>1</v>
      </c>
      <c r="K129" s="49"/>
      <c r="L129" s="49"/>
      <c r="M129" s="49"/>
      <c r="N129" s="49"/>
      <c r="O129" s="57" t="s">
        <v>895</v>
      </c>
      <c r="P129" s="55">
        <v>1</v>
      </c>
      <c r="Q129" s="58" t="s">
        <v>896</v>
      </c>
      <c r="R129" s="57" t="s">
        <v>897</v>
      </c>
      <c r="S129" s="57" t="s">
        <v>898</v>
      </c>
      <c r="T129" s="57" t="s">
        <v>899</v>
      </c>
      <c r="U129" s="55">
        <v>1</v>
      </c>
      <c r="V129" s="77">
        <v>43313</v>
      </c>
      <c r="W129" s="77">
        <v>43663</v>
      </c>
      <c r="X129" s="85">
        <v>0</v>
      </c>
      <c r="Y129" s="120" t="s">
        <v>983</v>
      </c>
      <c r="Z129" s="201" t="s">
        <v>641</v>
      </c>
      <c r="AA129" s="200"/>
      <c r="AB129" s="202"/>
      <c r="AC129" s="181">
        <v>43343</v>
      </c>
      <c r="AD129" s="200"/>
      <c r="AE129" s="200"/>
      <c r="AF129" s="200" t="s">
        <v>438</v>
      </c>
      <c r="AG129" s="200" t="s">
        <v>439</v>
      </c>
    </row>
    <row r="130" spans="1:33" ht="77.25" customHeight="1" x14ac:dyDescent="0.3">
      <c r="A130" s="49">
        <f t="shared" si="1"/>
        <v>120</v>
      </c>
      <c r="B130" s="49" t="s">
        <v>426</v>
      </c>
      <c r="C130" s="123" t="s">
        <v>900</v>
      </c>
      <c r="D130" s="54">
        <v>118</v>
      </c>
      <c r="E130" s="55" t="s">
        <v>633</v>
      </c>
      <c r="F130" s="55">
        <v>48</v>
      </c>
      <c r="G130" s="84" t="s">
        <v>634</v>
      </c>
      <c r="H130" s="55" t="s">
        <v>901</v>
      </c>
      <c r="I130" s="49"/>
      <c r="J130" s="49">
        <v>1</v>
      </c>
      <c r="K130" s="49"/>
      <c r="L130" s="49"/>
      <c r="M130" s="49"/>
      <c r="N130" s="49"/>
      <c r="O130" s="57" t="s">
        <v>895</v>
      </c>
      <c r="P130" s="55">
        <v>1</v>
      </c>
      <c r="Q130" s="58" t="s">
        <v>902</v>
      </c>
      <c r="R130" s="57" t="s">
        <v>903</v>
      </c>
      <c r="S130" s="57" t="s">
        <v>756</v>
      </c>
      <c r="T130" s="57" t="s">
        <v>904</v>
      </c>
      <c r="U130" s="55">
        <v>2</v>
      </c>
      <c r="V130" s="77">
        <v>43313</v>
      </c>
      <c r="W130" s="77">
        <v>43663</v>
      </c>
      <c r="X130" s="85">
        <v>0</v>
      </c>
      <c r="Y130" s="120" t="s">
        <v>983</v>
      </c>
      <c r="Z130" s="201" t="s">
        <v>641</v>
      </c>
      <c r="AA130" s="200"/>
      <c r="AB130" s="202"/>
      <c r="AC130" s="181">
        <v>43343</v>
      </c>
      <c r="AD130" s="200"/>
      <c r="AE130" s="200"/>
      <c r="AF130" s="200" t="s">
        <v>438</v>
      </c>
      <c r="AG130" s="200" t="s">
        <v>439</v>
      </c>
    </row>
    <row r="131" spans="1:33" s="208" customFormat="1" ht="69.75" customHeight="1" x14ac:dyDescent="0.3">
      <c r="A131" s="205">
        <f t="shared" si="1"/>
        <v>121</v>
      </c>
      <c r="B131" s="205" t="s">
        <v>426</v>
      </c>
      <c r="C131" s="217" t="s">
        <v>1074</v>
      </c>
      <c r="D131" s="183">
        <v>118</v>
      </c>
      <c r="E131" s="184" t="s">
        <v>633</v>
      </c>
      <c r="F131" s="184">
        <v>56</v>
      </c>
      <c r="G131" s="218" t="s">
        <v>1082</v>
      </c>
      <c r="H131" s="184" t="s">
        <v>744</v>
      </c>
      <c r="I131" s="203"/>
      <c r="J131" s="203">
        <v>1</v>
      </c>
      <c r="K131" s="203"/>
      <c r="L131" s="203"/>
      <c r="M131" s="203"/>
      <c r="N131" s="203"/>
      <c r="O131" s="185" t="s">
        <v>1010</v>
      </c>
      <c r="P131" s="186">
        <v>1</v>
      </c>
      <c r="Q131" s="194" t="s">
        <v>1084</v>
      </c>
      <c r="R131" s="219" t="s">
        <v>1008</v>
      </c>
      <c r="S131" s="185" t="s">
        <v>1009</v>
      </c>
      <c r="T131" s="185" t="s">
        <v>640</v>
      </c>
      <c r="U131" s="187">
        <v>3</v>
      </c>
      <c r="V131" s="188">
        <v>43419</v>
      </c>
      <c r="W131" s="188">
        <v>43646</v>
      </c>
      <c r="X131" s="205">
        <v>0</v>
      </c>
      <c r="Y131" s="206" t="s">
        <v>1083</v>
      </c>
      <c r="Z131" s="203" t="s">
        <v>426</v>
      </c>
      <c r="AA131" s="205"/>
      <c r="AB131" s="207"/>
      <c r="AC131" s="205"/>
      <c r="AD131" s="203"/>
      <c r="AE131" s="203"/>
      <c r="AF131" s="205"/>
      <c r="AG131" s="205"/>
    </row>
    <row r="132" spans="1:33" s="208" customFormat="1" ht="63.75" customHeight="1" x14ac:dyDescent="0.3">
      <c r="A132" s="205">
        <f t="shared" si="1"/>
        <v>122</v>
      </c>
      <c r="B132" s="205" t="s">
        <v>426</v>
      </c>
      <c r="C132" s="217" t="s">
        <v>1075</v>
      </c>
      <c r="D132" s="183">
        <v>118</v>
      </c>
      <c r="E132" s="184" t="s">
        <v>633</v>
      </c>
      <c r="F132" s="184">
        <v>56</v>
      </c>
      <c r="G132" s="218" t="s">
        <v>1082</v>
      </c>
      <c r="H132" s="184" t="s">
        <v>744</v>
      </c>
      <c r="I132" s="203"/>
      <c r="J132" s="203"/>
      <c r="K132" s="203"/>
      <c r="L132" s="203"/>
      <c r="M132" s="203"/>
      <c r="N132" s="203"/>
      <c r="O132" s="185" t="s">
        <v>1007</v>
      </c>
      <c r="P132" s="186">
        <v>2</v>
      </c>
      <c r="Q132" s="194" t="s">
        <v>1084</v>
      </c>
      <c r="R132" s="189" t="s">
        <v>1011</v>
      </c>
      <c r="S132" s="185" t="s">
        <v>1012</v>
      </c>
      <c r="T132" s="185" t="s">
        <v>1013</v>
      </c>
      <c r="U132" s="186">
        <v>3</v>
      </c>
      <c r="V132" s="188">
        <v>43437</v>
      </c>
      <c r="W132" s="188">
        <v>43661</v>
      </c>
      <c r="X132" s="205">
        <v>0</v>
      </c>
      <c r="Y132" s="206" t="s">
        <v>1083</v>
      </c>
      <c r="Z132" s="203" t="s">
        <v>426</v>
      </c>
      <c r="AA132" s="205"/>
      <c r="AB132" s="207"/>
      <c r="AC132" s="205"/>
      <c r="AD132" s="203"/>
      <c r="AE132" s="203"/>
      <c r="AF132" s="205"/>
      <c r="AG132" s="205"/>
    </row>
    <row r="133" spans="1:33" s="208" customFormat="1" ht="131.25" customHeight="1" x14ac:dyDescent="0.3">
      <c r="A133" s="205">
        <f t="shared" si="1"/>
        <v>123</v>
      </c>
      <c r="B133" s="205" t="s">
        <v>426</v>
      </c>
      <c r="C133" s="217" t="s">
        <v>1076</v>
      </c>
      <c r="D133" s="183">
        <v>118</v>
      </c>
      <c r="E133" s="184" t="s">
        <v>633</v>
      </c>
      <c r="F133" s="184">
        <v>56</v>
      </c>
      <c r="G133" s="218" t="s">
        <v>1082</v>
      </c>
      <c r="H133" s="184" t="s">
        <v>751</v>
      </c>
      <c r="I133" s="203"/>
      <c r="J133" s="203">
        <v>1</v>
      </c>
      <c r="K133" s="203"/>
      <c r="L133" s="203"/>
      <c r="M133" s="203"/>
      <c r="N133" s="203"/>
      <c r="O133" s="185" t="s">
        <v>1017</v>
      </c>
      <c r="P133" s="186">
        <v>1</v>
      </c>
      <c r="Q133" s="209" t="s">
        <v>1095</v>
      </c>
      <c r="R133" s="189" t="s">
        <v>1014</v>
      </c>
      <c r="S133" s="185" t="s">
        <v>1015</v>
      </c>
      <c r="T133" s="185" t="s">
        <v>1016</v>
      </c>
      <c r="U133" s="186">
        <v>1</v>
      </c>
      <c r="V133" s="188">
        <v>43405</v>
      </c>
      <c r="W133" s="188">
        <v>43434</v>
      </c>
      <c r="X133" s="205">
        <v>0</v>
      </c>
      <c r="Y133" s="206" t="s">
        <v>1083</v>
      </c>
      <c r="Z133" s="203" t="s">
        <v>426</v>
      </c>
      <c r="AA133" s="205"/>
      <c r="AB133" s="207"/>
      <c r="AC133" s="205"/>
      <c r="AD133" s="203"/>
      <c r="AE133" s="203"/>
      <c r="AF133" s="205"/>
      <c r="AG133" s="205"/>
    </row>
    <row r="134" spans="1:33" s="208" customFormat="1" ht="123" customHeight="1" x14ac:dyDescent="0.3">
      <c r="A134" s="205">
        <f t="shared" si="1"/>
        <v>124</v>
      </c>
      <c r="B134" s="205" t="s">
        <v>426</v>
      </c>
      <c r="C134" s="217" t="s">
        <v>1077</v>
      </c>
      <c r="D134" s="183">
        <v>118</v>
      </c>
      <c r="E134" s="184" t="s">
        <v>633</v>
      </c>
      <c r="F134" s="184">
        <v>56</v>
      </c>
      <c r="G134" s="218" t="s">
        <v>1082</v>
      </c>
      <c r="H134" s="184" t="s">
        <v>751</v>
      </c>
      <c r="I134" s="203"/>
      <c r="J134" s="203"/>
      <c r="K134" s="203"/>
      <c r="L134" s="203"/>
      <c r="M134" s="203"/>
      <c r="N134" s="203"/>
      <c r="O134" s="185" t="s">
        <v>1021</v>
      </c>
      <c r="P134" s="186">
        <v>2</v>
      </c>
      <c r="Q134" s="209" t="s">
        <v>1095</v>
      </c>
      <c r="R134" s="189" t="s">
        <v>1018</v>
      </c>
      <c r="S134" s="185" t="s">
        <v>1019</v>
      </c>
      <c r="T134" s="185" t="s">
        <v>1020</v>
      </c>
      <c r="U134" s="186">
        <v>1</v>
      </c>
      <c r="V134" s="188">
        <v>43435</v>
      </c>
      <c r="W134" s="188">
        <v>43465</v>
      </c>
      <c r="X134" s="205">
        <v>0</v>
      </c>
      <c r="Y134" s="206" t="s">
        <v>1083</v>
      </c>
      <c r="Z134" s="203" t="s">
        <v>426</v>
      </c>
      <c r="AA134" s="205"/>
      <c r="AB134" s="207"/>
      <c r="AC134" s="205"/>
      <c r="AD134" s="203"/>
      <c r="AE134" s="203"/>
      <c r="AF134" s="205"/>
      <c r="AG134" s="205"/>
    </row>
    <row r="135" spans="1:33" s="208" customFormat="1" ht="94.5" x14ac:dyDescent="0.3">
      <c r="A135" s="205">
        <f t="shared" si="1"/>
        <v>125</v>
      </c>
      <c r="B135" s="205" t="s">
        <v>426</v>
      </c>
      <c r="C135" s="217" t="s">
        <v>1078</v>
      </c>
      <c r="D135" s="183">
        <v>118</v>
      </c>
      <c r="E135" s="184" t="s">
        <v>633</v>
      </c>
      <c r="F135" s="184">
        <v>56</v>
      </c>
      <c r="G135" s="218" t="s">
        <v>1082</v>
      </c>
      <c r="H135" s="184" t="s">
        <v>1022</v>
      </c>
      <c r="I135" s="203"/>
      <c r="J135" s="203"/>
      <c r="K135" s="203">
        <v>1</v>
      </c>
      <c r="L135" s="203"/>
      <c r="M135" s="210">
        <v>1273279785</v>
      </c>
      <c r="N135" s="203"/>
      <c r="O135" s="185" t="s">
        <v>1026</v>
      </c>
      <c r="P135" s="186">
        <v>1</v>
      </c>
      <c r="Q135" s="209" t="s">
        <v>1085</v>
      </c>
      <c r="R135" s="190" t="s">
        <v>1023</v>
      </c>
      <c r="S135" s="185" t="s">
        <v>1024</v>
      </c>
      <c r="T135" s="185" t="s">
        <v>1025</v>
      </c>
      <c r="U135" s="191">
        <v>1</v>
      </c>
      <c r="V135" s="188">
        <v>43405</v>
      </c>
      <c r="W135" s="188">
        <v>43748</v>
      </c>
      <c r="X135" s="205">
        <v>0</v>
      </c>
      <c r="Y135" s="206" t="s">
        <v>1083</v>
      </c>
      <c r="Z135" s="203" t="s">
        <v>426</v>
      </c>
      <c r="AA135" s="205"/>
      <c r="AB135" s="207"/>
      <c r="AC135" s="205"/>
      <c r="AD135" s="203"/>
      <c r="AE135" s="203"/>
      <c r="AF135" s="205"/>
      <c r="AG135" s="205"/>
    </row>
    <row r="136" spans="1:33" s="208" customFormat="1" ht="86.25" customHeight="1" x14ac:dyDescent="0.3">
      <c r="A136" s="205">
        <f t="shared" si="1"/>
        <v>126</v>
      </c>
      <c r="B136" s="205" t="s">
        <v>426</v>
      </c>
      <c r="C136" s="217" t="s">
        <v>1079</v>
      </c>
      <c r="D136" s="183">
        <v>118</v>
      </c>
      <c r="E136" s="184" t="s">
        <v>633</v>
      </c>
      <c r="F136" s="184">
        <v>56</v>
      </c>
      <c r="G136" s="218" t="s">
        <v>1082</v>
      </c>
      <c r="H136" s="184" t="s">
        <v>1022</v>
      </c>
      <c r="I136" s="203"/>
      <c r="J136" s="203"/>
      <c r="K136" s="203"/>
      <c r="L136" s="203"/>
      <c r="M136" s="204"/>
      <c r="N136" s="203"/>
      <c r="O136" s="185" t="s">
        <v>1029</v>
      </c>
      <c r="P136" s="186">
        <v>2</v>
      </c>
      <c r="Q136" s="209" t="s">
        <v>1085</v>
      </c>
      <c r="R136" s="189" t="s">
        <v>1027</v>
      </c>
      <c r="S136" s="185" t="s">
        <v>1028</v>
      </c>
      <c r="T136" s="192" t="s">
        <v>367</v>
      </c>
      <c r="U136" s="193">
        <v>1</v>
      </c>
      <c r="V136" s="188">
        <v>43405</v>
      </c>
      <c r="W136" s="188">
        <v>43748</v>
      </c>
      <c r="X136" s="205">
        <v>0</v>
      </c>
      <c r="Y136" s="206" t="s">
        <v>1083</v>
      </c>
      <c r="Z136" s="203" t="s">
        <v>426</v>
      </c>
      <c r="AA136" s="205"/>
      <c r="AB136" s="207"/>
      <c r="AC136" s="205"/>
      <c r="AD136" s="203"/>
      <c r="AE136" s="203"/>
      <c r="AF136" s="205"/>
      <c r="AG136" s="205"/>
    </row>
    <row r="137" spans="1:33" s="208" customFormat="1" ht="94.5" x14ac:dyDescent="0.3">
      <c r="A137" s="205">
        <f t="shared" si="1"/>
        <v>127</v>
      </c>
      <c r="B137" s="205" t="s">
        <v>426</v>
      </c>
      <c r="C137" s="217" t="s">
        <v>1080</v>
      </c>
      <c r="D137" s="183">
        <v>118</v>
      </c>
      <c r="E137" s="184" t="s">
        <v>633</v>
      </c>
      <c r="F137" s="184">
        <v>56</v>
      </c>
      <c r="G137" s="218" t="s">
        <v>1082</v>
      </c>
      <c r="H137" s="184" t="s">
        <v>1030</v>
      </c>
      <c r="I137" s="203"/>
      <c r="J137" s="203">
        <v>1</v>
      </c>
      <c r="K137" s="203"/>
      <c r="L137" s="203"/>
      <c r="M137" s="203"/>
      <c r="N137" s="203"/>
      <c r="O137" s="185" t="s">
        <v>1026</v>
      </c>
      <c r="P137" s="195">
        <v>1</v>
      </c>
      <c r="Q137" s="209" t="s">
        <v>1086</v>
      </c>
      <c r="R137" s="190" t="s">
        <v>1023</v>
      </c>
      <c r="S137" s="185" t="s">
        <v>1024</v>
      </c>
      <c r="T137" s="185" t="s">
        <v>1025</v>
      </c>
      <c r="U137" s="191">
        <v>1</v>
      </c>
      <c r="V137" s="188">
        <v>43405</v>
      </c>
      <c r="W137" s="188">
        <v>43748</v>
      </c>
      <c r="X137" s="205">
        <v>0</v>
      </c>
      <c r="Y137" s="206" t="s">
        <v>1083</v>
      </c>
      <c r="Z137" s="203" t="s">
        <v>426</v>
      </c>
      <c r="AA137" s="205"/>
      <c r="AB137" s="207"/>
      <c r="AC137" s="205"/>
      <c r="AD137" s="203"/>
      <c r="AE137" s="203"/>
      <c r="AF137" s="205"/>
      <c r="AG137" s="205"/>
    </row>
    <row r="138" spans="1:33" s="208" customFormat="1" ht="70.5" customHeight="1" x14ac:dyDescent="0.3">
      <c r="A138" s="205">
        <f t="shared" si="1"/>
        <v>128</v>
      </c>
      <c r="B138" s="205" t="s">
        <v>426</v>
      </c>
      <c r="C138" s="217" t="s">
        <v>1081</v>
      </c>
      <c r="D138" s="183">
        <v>118</v>
      </c>
      <c r="E138" s="184" t="s">
        <v>633</v>
      </c>
      <c r="F138" s="184">
        <v>56</v>
      </c>
      <c r="G138" s="218" t="s">
        <v>1082</v>
      </c>
      <c r="H138" s="184" t="s">
        <v>1030</v>
      </c>
      <c r="I138" s="203"/>
      <c r="J138" s="203"/>
      <c r="K138" s="203"/>
      <c r="L138" s="203"/>
      <c r="M138" s="203"/>
      <c r="N138" s="203"/>
      <c r="O138" s="185" t="s">
        <v>1029</v>
      </c>
      <c r="P138" s="195">
        <v>2</v>
      </c>
      <c r="Q138" s="209" t="s">
        <v>1086</v>
      </c>
      <c r="R138" s="189" t="s">
        <v>1027</v>
      </c>
      <c r="S138" s="185" t="s">
        <v>1028</v>
      </c>
      <c r="T138" s="192" t="s">
        <v>367</v>
      </c>
      <c r="U138" s="193">
        <v>1</v>
      </c>
      <c r="V138" s="188">
        <v>43405</v>
      </c>
      <c r="W138" s="188">
        <v>43748</v>
      </c>
      <c r="X138" s="205">
        <v>0</v>
      </c>
      <c r="Y138" s="206" t="s">
        <v>1083</v>
      </c>
      <c r="Z138" s="203" t="s">
        <v>426</v>
      </c>
      <c r="AA138" s="205"/>
      <c r="AB138" s="207"/>
      <c r="AC138" s="205"/>
      <c r="AD138" s="203"/>
      <c r="AE138" s="203"/>
      <c r="AF138" s="205"/>
      <c r="AG138" s="205"/>
    </row>
    <row r="139" spans="1:33" s="208" customFormat="1" ht="89.25" customHeight="1" x14ac:dyDescent="0.3">
      <c r="A139" s="205">
        <f t="shared" si="1"/>
        <v>129</v>
      </c>
      <c r="B139" s="205" t="s">
        <v>426</v>
      </c>
      <c r="C139" s="217" t="s">
        <v>1074</v>
      </c>
      <c r="D139" s="183">
        <v>118</v>
      </c>
      <c r="E139" s="184" t="s">
        <v>633</v>
      </c>
      <c r="F139" s="184">
        <v>56</v>
      </c>
      <c r="G139" s="218" t="s">
        <v>1082</v>
      </c>
      <c r="H139" s="184" t="s">
        <v>1031</v>
      </c>
      <c r="I139" s="203">
        <v>1</v>
      </c>
      <c r="J139" s="203"/>
      <c r="K139" s="203"/>
      <c r="L139" s="203"/>
      <c r="M139" s="203"/>
      <c r="N139" s="203"/>
      <c r="O139" s="185" t="s">
        <v>1035</v>
      </c>
      <c r="P139" s="195">
        <v>1</v>
      </c>
      <c r="Q139" s="209" t="s">
        <v>1087</v>
      </c>
      <c r="R139" s="194" t="s">
        <v>1032</v>
      </c>
      <c r="S139" s="195" t="s">
        <v>1033</v>
      </c>
      <c r="T139" s="192" t="s">
        <v>1034</v>
      </c>
      <c r="U139" s="195">
        <v>11</v>
      </c>
      <c r="V139" s="188">
        <v>43405</v>
      </c>
      <c r="W139" s="188">
        <v>43748</v>
      </c>
      <c r="X139" s="205">
        <v>0</v>
      </c>
      <c r="Y139" s="206" t="s">
        <v>1083</v>
      </c>
      <c r="Z139" s="203" t="s">
        <v>426</v>
      </c>
      <c r="AA139" s="205"/>
      <c r="AB139" s="207"/>
      <c r="AC139" s="205"/>
      <c r="AD139" s="203"/>
      <c r="AE139" s="203"/>
      <c r="AF139" s="205"/>
      <c r="AG139" s="205"/>
    </row>
    <row r="140" spans="1:33" s="208" customFormat="1" ht="78.75" x14ac:dyDescent="0.3">
      <c r="A140" s="205">
        <f t="shared" si="1"/>
        <v>130</v>
      </c>
      <c r="B140" s="205" t="s">
        <v>426</v>
      </c>
      <c r="C140" s="217" t="s">
        <v>1074</v>
      </c>
      <c r="D140" s="183">
        <v>118</v>
      </c>
      <c r="E140" s="184" t="s">
        <v>633</v>
      </c>
      <c r="F140" s="184">
        <v>56</v>
      </c>
      <c r="G140" s="218" t="s">
        <v>1082</v>
      </c>
      <c r="H140" s="184" t="s">
        <v>1036</v>
      </c>
      <c r="I140" s="203">
        <v>1</v>
      </c>
      <c r="J140" s="203"/>
      <c r="K140" s="203"/>
      <c r="L140" s="203"/>
      <c r="M140" s="203"/>
      <c r="N140" s="203"/>
      <c r="O140" s="185" t="s">
        <v>1026</v>
      </c>
      <c r="P140" s="184">
        <v>1</v>
      </c>
      <c r="Q140" s="209" t="s">
        <v>1088</v>
      </c>
      <c r="R140" s="194" t="s">
        <v>1037</v>
      </c>
      <c r="S140" s="195" t="s">
        <v>1038</v>
      </c>
      <c r="T140" s="195" t="s">
        <v>1039</v>
      </c>
      <c r="U140" s="196">
        <v>10</v>
      </c>
      <c r="V140" s="188">
        <v>43405</v>
      </c>
      <c r="W140" s="188">
        <v>43555</v>
      </c>
      <c r="X140" s="205">
        <v>0</v>
      </c>
      <c r="Y140" s="206" t="s">
        <v>1083</v>
      </c>
      <c r="Z140" s="203" t="s">
        <v>426</v>
      </c>
      <c r="AA140" s="205"/>
      <c r="AB140" s="207"/>
      <c r="AC140" s="205"/>
      <c r="AD140" s="203"/>
      <c r="AE140" s="203"/>
      <c r="AF140" s="205"/>
      <c r="AG140" s="205"/>
    </row>
    <row r="141" spans="1:33" s="208" customFormat="1" ht="72.75" customHeight="1" x14ac:dyDescent="0.3">
      <c r="A141" s="205">
        <f t="shared" ref="A141:A149" si="2">+A140+1</f>
        <v>131</v>
      </c>
      <c r="B141" s="205" t="s">
        <v>426</v>
      </c>
      <c r="C141" s="217" t="s">
        <v>1074</v>
      </c>
      <c r="D141" s="183">
        <v>118</v>
      </c>
      <c r="E141" s="184" t="s">
        <v>633</v>
      </c>
      <c r="F141" s="184">
        <v>56</v>
      </c>
      <c r="G141" s="218" t="s">
        <v>1082</v>
      </c>
      <c r="H141" s="184" t="s">
        <v>1036</v>
      </c>
      <c r="I141" s="203"/>
      <c r="J141" s="203"/>
      <c r="K141" s="203"/>
      <c r="L141" s="203"/>
      <c r="M141" s="203"/>
      <c r="N141" s="203"/>
      <c r="O141" s="185" t="s">
        <v>1026</v>
      </c>
      <c r="P141" s="184">
        <v>2</v>
      </c>
      <c r="Q141" s="209" t="s">
        <v>1088</v>
      </c>
      <c r="R141" s="194" t="s">
        <v>1040</v>
      </c>
      <c r="S141" s="195" t="s">
        <v>1041</v>
      </c>
      <c r="T141" s="195" t="s">
        <v>1042</v>
      </c>
      <c r="U141" s="197">
        <v>1</v>
      </c>
      <c r="V141" s="188">
        <v>43405</v>
      </c>
      <c r="W141" s="188">
        <v>43748</v>
      </c>
      <c r="X141" s="205">
        <v>0</v>
      </c>
      <c r="Y141" s="206" t="s">
        <v>1083</v>
      </c>
      <c r="Z141" s="203" t="s">
        <v>426</v>
      </c>
      <c r="AA141" s="205"/>
      <c r="AB141" s="207"/>
      <c r="AC141" s="205"/>
      <c r="AD141" s="203"/>
      <c r="AE141" s="203"/>
      <c r="AF141" s="205"/>
      <c r="AG141" s="205"/>
    </row>
    <row r="142" spans="1:33" s="208" customFormat="1" ht="121.5" customHeight="1" x14ac:dyDescent="0.3">
      <c r="A142" s="205">
        <f t="shared" si="2"/>
        <v>132</v>
      </c>
      <c r="B142" s="205" t="s">
        <v>426</v>
      </c>
      <c r="C142" s="217" t="s">
        <v>1074</v>
      </c>
      <c r="D142" s="183">
        <v>118</v>
      </c>
      <c r="E142" s="184" t="s">
        <v>633</v>
      </c>
      <c r="F142" s="184">
        <v>56</v>
      </c>
      <c r="G142" s="218" t="s">
        <v>1082</v>
      </c>
      <c r="H142" s="184" t="s">
        <v>1043</v>
      </c>
      <c r="I142" s="203">
        <v>1</v>
      </c>
      <c r="J142" s="203"/>
      <c r="K142" s="203"/>
      <c r="L142" s="203"/>
      <c r="M142" s="203"/>
      <c r="N142" s="203"/>
      <c r="O142" s="185" t="s">
        <v>1047</v>
      </c>
      <c r="P142" s="192">
        <v>1</v>
      </c>
      <c r="Q142" s="209" t="s">
        <v>1096</v>
      </c>
      <c r="R142" s="190" t="s">
        <v>1044</v>
      </c>
      <c r="S142" s="190" t="s">
        <v>1045</v>
      </c>
      <c r="T142" s="185" t="s">
        <v>1046</v>
      </c>
      <c r="U142" s="191">
        <v>1</v>
      </c>
      <c r="V142" s="188">
        <v>43405</v>
      </c>
      <c r="W142" s="188">
        <v>43748</v>
      </c>
      <c r="X142" s="205">
        <v>0</v>
      </c>
      <c r="Y142" s="206" t="s">
        <v>1083</v>
      </c>
      <c r="Z142" s="203" t="s">
        <v>426</v>
      </c>
      <c r="AA142" s="205"/>
      <c r="AB142" s="207"/>
      <c r="AC142" s="205"/>
      <c r="AD142" s="203"/>
      <c r="AE142" s="203"/>
      <c r="AF142" s="205"/>
      <c r="AG142" s="205"/>
    </row>
    <row r="143" spans="1:33" s="208" customFormat="1" ht="103.5" customHeight="1" x14ac:dyDescent="0.3">
      <c r="A143" s="205">
        <f t="shared" si="2"/>
        <v>133</v>
      </c>
      <c r="B143" s="205" t="s">
        <v>426</v>
      </c>
      <c r="C143" s="217" t="s">
        <v>1074</v>
      </c>
      <c r="D143" s="183">
        <v>118</v>
      </c>
      <c r="E143" s="184" t="s">
        <v>633</v>
      </c>
      <c r="F143" s="184">
        <v>56</v>
      </c>
      <c r="G143" s="218" t="s">
        <v>1082</v>
      </c>
      <c r="H143" s="184" t="s">
        <v>1043</v>
      </c>
      <c r="I143" s="203"/>
      <c r="J143" s="203"/>
      <c r="K143" s="203"/>
      <c r="L143" s="203"/>
      <c r="M143" s="203"/>
      <c r="N143" s="203"/>
      <c r="O143" s="185" t="s">
        <v>1051</v>
      </c>
      <c r="P143" s="192">
        <v>2</v>
      </c>
      <c r="Q143" s="209" t="s">
        <v>1096</v>
      </c>
      <c r="R143" s="190" t="s">
        <v>1048</v>
      </c>
      <c r="S143" s="195" t="s">
        <v>1049</v>
      </c>
      <c r="T143" s="194" t="s">
        <v>1050</v>
      </c>
      <c r="U143" s="195">
        <v>1</v>
      </c>
      <c r="V143" s="188">
        <v>43405</v>
      </c>
      <c r="W143" s="188">
        <v>43748</v>
      </c>
      <c r="X143" s="205">
        <v>0</v>
      </c>
      <c r="Y143" s="206" t="s">
        <v>1083</v>
      </c>
      <c r="Z143" s="203" t="s">
        <v>426</v>
      </c>
      <c r="AA143" s="205"/>
      <c r="AB143" s="207"/>
      <c r="AC143" s="205"/>
      <c r="AD143" s="203"/>
      <c r="AE143" s="203"/>
      <c r="AF143" s="205"/>
      <c r="AG143" s="205"/>
    </row>
    <row r="144" spans="1:33" s="208" customFormat="1" ht="77.25" customHeight="1" x14ac:dyDescent="0.3">
      <c r="A144" s="205">
        <f t="shared" si="2"/>
        <v>134</v>
      </c>
      <c r="B144" s="205" t="s">
        <v>426</v>
      </c>
      <c r="C144" s="217" t="s">
        <v>1074</v>
      </c>
      <c r="D144" s="183">
        <v>118</v>
      </c>
      <c r="E144" s="184" t="s">
        <v>633</v>
      </c>
      <c r="F144" s="184">
        <v>56</v>
      </c>
      <c r="G144" s="218" t="s">
        <v>1082</v>
      </c>
      <c r="H144" s="184" t="s">
        <v>1052</v>
      </c>
      <c r="I144" s="203">
        <v>1</v>
      </c>
      <c r="J144" s="203"/>
      <c r="K144" s="203"/>
      <c r="L144" s="203"/>
      <c r="M144" s="203"/>
      <c r="N144" s="203"/>
      <c r="O144" s="185" t="s">
        <v>1026</v>
      </c>
      <c r="P144" s="184">
        <v>1</v>
      </c>
      <c r="Q144" s="209" t="s">
        <v>1089</v>
      </c>
      <c r="R144" s="198" t="s">
        <v>1053</v>
      </c>
      <c r="S144" s="195" t="s">
        <v>1054</v>
      </c>
      <c r="T144" s="195" t="s">
        <v>1055</v>
      </c>
      <c r="U144" s="184">
        <v>4</v>
      </c>
      <c r="V144" s="188">
        <v>43405</v>
      </c>
      <c r="W144" s="188">
        <v>43748</v>
      </c>
      <c r="X144" s="205">
        <v>0</v>
      </c>
      <c r="Y144" s="206" t="s">
        <v>1083</v>
      </c>
      <c r="Z144" s="203" t="s">
        <v>426</v>
      </c>
      <c r="AA144" s="205"/>
      <c r="AB144" s="207"/>
      <c r="AC144" s="205"/>
      <c r="AD144" s="203"/>
      <c r="AE144" s="203"/>
      <c r="AF144" s="205"/>
      <c r="AG144" s="205"/>
    </row>
    <row r="145" spans="1:33" s="208" customFormat="1" ht="131.25" x14ac:dyDescent="0.3">
      <c r="A145" s="205">
        <f t="shared" si="2"/>
        <v>135</v>
      </c>
      <c r="B145" s="205" t="s">
        <v>426</v>
      </c>
      <c r="C145" s="217" t="s">
        <v>1074</v>
      </c>
      <c r="D145" s="183">
        <v>118</v>
      </c>
      <c r="E145" s="184" t="s">
        <v>633</v>
      </c>
      <c r="F145" s="184">
        <v>56</v>
      </c>
      <c r="G145" s="218" t="s">
        <v>1082</v>
      </c>
      <c r="H145" s="184" t="s">
        <v>1056</v>
      </c>
      <c r="I145" s="203"/>
      <c r="J145" s="203">
        <v>1</v>
      </c>
      <c r="K145" s="203"/>
      <c r="L145" s="203"/>
      <c r="M145" s="203"/>
      <c r="N145" s="203"/>
      <c r="O145" s="185" t="s">
        <v>782</v>
      </c>
      <c r="P145" s="184">
        <v>1</v>
      </c>
      <c r="Q145" s="209" t="s">
        <v>1090</v>
      </c>
      <c r="R145" s="194" t="s">
        <v>1057</v>
      </c>
      <c r="S145" s="195" t="s">
        <v>1058</v>
      </c>
      <c r="T145" s="195" t="s">
        <v>367</v>
      </c>
      <c r="U145" s="184">
        <v>1</v>
      </c>
      <c r="V145" s="188">
        <v>43405</v>
      </c>
      <c r="W145" s="188">
        <v>43663</v>
      </c>
      <c r="X145" s="205">
        <v>0</v>
      </c>
      <c r="Y145" s="206" t="s">
        <v>1083</v>
      </c>
      <c r="Z145" s="203" t="s">
        <v>426</v>
      </c>
      <c r="AA145" s="205"/>
      <c r="AB145" s="207"/>
      <c r="AC145" s="205"/>
      <c r="AD145" s="203"/>
      <c r="AE145" s="203"/>
      <c r="AF145" s="205"/>
      <c r="AG145" s="205"/>
    </row>
    <row r="146" spans="1:33" s="208" customFormat="1" ht="106.5" customHeight="1" x14ac:dyDescent="0.3">
      <c r="A146" s="205">
        <f t="shared" si="2"/>
        <v>136</v>
      </c>
      <c r="B146" s="205" t="s">
        <v>426</v>
      </c>
      <c r="C146" s="217" t="s">
        <v>1074</v>
      </c>
      <c r="D146" s="183">
        <v>118</v>
      </c>
      <c r="E146" s="184" t="s">
        <v>633</v>
      </c>
      <c r="F146" s="184">
        <v>56</v>
      </c>
      <c r="G146" s="218" t="s">
        <v>1082</v>
      </c>
      <c r="H146" s="184" t="s">
        <v>1059</v>
      </c>
      <c r="I146" s="203">
        <v>1</v>
      </c>
      <c r="J146" s="203"/>
      <c r="K146" s="203"/>
      <c r="L146" s="203"/>
      <c r="M146" s="203"/>
      <c r="N146" s="203"/>
      <c r="O146" s="185" t="s">
        <v>1026</v>
      </c>
      <c r="P146" s="184">
        <v>1</v>
      </c>
      <c r="Q146" s="209" t="s">
        <v>1091</v>
      </c>
      <c r="R146" s="194" t="s">
        <v>1060</v>
      </c>
      <c r="S146" s="195" t="s">
        <v>1061</v>
      </c>
      <c r="T146" s="195" t="s">
        <v>1062</v>
      </c>
      <c r="U146" s="197">
        <v>1</v>
      </c>
      <c r="V146" s="188">
        <v>43405</v>
      </c>
      <c r="W146" s="188">
        <v>43663</v>
      </c>
      <c r="X146" s="205">
        <v>0</v>
      </c>
      <c r="Y146" s="206" t="s">
        <v>1083</v>
      </c>
      <c r="Z146" s="203" t="s">
        <v>426</v>
      </c>
      <c r="AA146" s="205"/>
      <c r="AB146" s="207"/>
      <c r="AC146" s="205"/>
      <c r="AD146" s="203"/>
      <c r="AE146" s="203"/>
      <c r="AF146" s="205"/>
      <c r="AG146" s="205"/>
    </row>
    <row r="147" spans="1:33" s="208" customFormat="1" ht="131.25" x14ac:dyDescent="0.3">
      <c r="A147" s="205">
        <f t="shared" si="2"/>
        <v>137</v>
      </c>
      <c r="B147" s="205" t="s">
        <v>426</v>
      </c>
      <c r="C147" s="217" t="s">
        <v>1074</v>
      </c>
      <c r="D147" s="183">
        <v>118</v>
      </c>
      <c r="E147" s="195" t="s">
        <v>633</v>
      </c>
      <c r="F147" s="184">
        <v>56</v>
      </c>
      <c r="G147" s="218" t="s">
        <v>1082</v>
      </c>
      <c r="H147" s="195" t="s">
        <v>1063</v>
      </c>
      <c r="I147" s="203"/>
      <c r="J147" s="203">
        <v>1</v>
      </c>
      <c r="K147" s="203"/>
      <c r="L147" s="203"/>
      <c r="M147" s="203"/>
      <c r="N147" s="203"/>
      <c r="O147" s="185" t="s">
        <v>1026</v>
      </c>
      <c r="P147" s="195">
        <v>1</v>
      </c>
      <c r="Q147" s="209" t="s">
        <v>1092</v>
      </c>
      <c r="R147" s="194" t="s">
        <v>1064</v>
      </c>
      <c r="S147" s="195" t="s">
        <v>1061</v>
      </c>
      <c r="T147" s="195" t="s">
        <v>1062</v>
      </c>
      <c r="U147" s="197">
        <v>1</v>
      </c>
      <c r="V147" s="188">
        <v>43405</v>
      </c>
      <c r="W147" s="188">
        <v>43663</v>
      </c>
      <c r="X147" s="205">
        <v>0</v>
      </c>
      <c r="Y147" s="206" t="s">
        <v>1083</v>
      </c>
      <c r="Z147" s="203" t="s">
        <v>426</v>
      </c>
      <c r="AA147" s="205"/>
      <c r="AB147" s="207"/>
      <c r="AC147" s="205"/>
      <c r="AD147" s="203"/>
      <c r="AE147" s="203"/>
      <c r="AF147" s="205"/>
      <c r="AG147" s="205"/>
    </row>
    <row r="148" spans="1:33" s="208" customFormat="1" ht="131.25" x14ac:dyDescent="0.3">
      <c r="A148" s="205">
        <f t="shared" si="2"/>
        <v>138</v>
      </c>
      <c r="B148" s="205" t="s">
        <v>426</v>
      </c>
      <c r="C148" s="217" t="s">
        <v>1074</v>
      </c>
      <c r="D148" s="183">
        <v>118</v>
      </c>
      <c r="E148" s="184" t="s">
        <v>633</v>
      </c>
      <c r="F148" s="184">
        <v>56</v>
      </c>
      <c r="G148" s="218" t="s">
        <v>1082</v>
      </c>
      <c r="H148" s="184" t="s">
        <v>1065</v>
      </c>
      <c r="I148" s="203"/>
      <c r="J148" s="203">
        <v>1</v>
      </c>
      <c r="K148" s="203"/>
      <c r="L148" s="203"/>
      <c r="M148" s="203"/>
      <c r="N148" s="203"/>
      <c r="O148" s="185" t="s">
        <v>1068</v>
      </c>
      <c r="P148" s="184">
        <v>1</v>
      </c>
      <c r="Q148" s="209" t="s">
        <v>1093</v>
      </c>
      <c r="R148" s="194" t="s">
        <v>1066</v>
      </c>
      <c r="S148" s="185" t="s">
        <v>819</v>
      </c>
      <c r="T148" s="185" t="s">
        <v>1067</v>
      </c>
      <c r="U148" s="184">
        <v>3</v>
      </c>
      <c r="V148" s="188">
        <v>43405</v>
      </c>
      <c r="W148" s="188">
        <v>43555</v>
      </c>
      <c r="X148" s="205">
        <v>0</v>
      </c>
      <c r="Y148" s="206" t="s">
        <v>1083</v>
      </c>
      <c r="Z148" s="203" t="s">
        <v>426</v>
      </c>
      <c r="AA148" s="205"/>
      <c r="AB148" s="207"/>
      <c r="AC148" s="205"/>
      <c r="AD148" s="203"/>
      <c r="AE148" s="203"/>
      <c r="AF148" s="205"/>
      <c r="AG148" s="205"/>
    </row>
    <row r="149" spans="1:33" s="208" customFormat="1" ht="112.5" customHeight="1" x14ac:dyDescent="0.3">
      <c r="A149" s="205">
        <f t="shared" si="2"/>
        <v>139</v>
      </c>
      <c r="B149" s="205" t="s">
        <v>426</v>
      </c>
      <c r="C149" s="217" t="s">
        <v>1074</v>
      </c>
      <c r="D149" s="183">
        <v>118</v>
      </c>
      <c r="E149" s="184" t="s">
        <v>633</v>
      </c>
      <c r="F149" s="184">
        <v>56</v>
      </c>
      <c r="G149" s="218" t="s">
        <v>1082</v>
      </c>
      <c r="H149" s="184" t="s">
        <v>1069</v>
      </c>
      <c r="I149" s="203"/>
      <c r="J149" s="203">
        <v>1</v>
      </c>
      <c r="K149" s="203"/>
      <c r="L149" s="203"/>
      <c r="M149" s="203"/>
      <c r="N149" s="203"/>
      <c r="O149" s="185" t="s">
        <v>1073</v>
      </c>
      <c r="P149" s="195">
        <v>1</v>
      </c>
      <c r="Q149" s="209" t="s">
        <v>1094</v>
      </c>
      <c r="R149" s="194" t="s">
        <v>1070</v>
      </c>
      <c r="S149" s="194" t="s">
        <v>1071</v>
      </c>
      <c r="T149" s="194" t="s">
        <v>1072</v>
      </c>
      <c r="U149" s="199">
        <v>1</v>
      </c>
      <c r="V149" s="188">
        <v>43405</v>
      </c>
      <c r="W149" s="188">
        <v>43748</v>
      </c>
      <c r="X149" s="205">
        <v>0</v>
      </c>
      <c r="Y149" s="206" t="s">
        <v>1083</v>
      </c>
      <c r="Z149" s="203" t="s">
        <v>426</v>
      </c>
      <c r="AA149" s="205"/>
      <c r="AB149" s="207"/>
      <c r="AC149" s="205"/>
      <c r="AD149" s="203"/>
      <c r="AE149" s="203"/>
      <c r="AF149" s="205"/>
      <c r="AG149" s="205"/>
    </row>
    <row r="150" spans="1:33" s="208" customFormat="1" x14ac:dyDescent="0.3">
      <c r="C150" s="211"/>
      <c r="H150" s="212"/>
      <c r="I150" s="213"/>
      <c r="J150" s="213"/>
      <c r="K150" s="213"/>
      <c r="L150" s="213"/>
      <c r="M150" s="213"/>
      <c r="N150" s="213"/>
      <c r="S150" s="214"/>
      <c r="T150" s="214"/>
      <c r="X150" s="215"/>
      <c r="Z150" s="213"/>
      <c r="AA150" s="215"/>
      <c r="AB150" s="216"/>
      <c r="AC150" s="215"/>
      <c r="AD150" s="213"/>
      <c r="AE150" s="213"/>
      <c r="AF150" s="215"/>
      <c r="AG150" s="215"/>
    </row>
    <row r="151" spans="1:33" x14ac:dyDescent="0.3">
      <c r="Z151" s="48"/>
    </row>
    <row r="152" spans="1:33" x14ac:dyDescent="0.3">
      <c r="Z152" s="48"/>
    </row>
    <row r="153" spans="1:33" x14ac:dyDescent="0.3">
      <c r="Z153" s="48"/>
    </row>
    <row r="154" spans="1:33" x14ac:dyDescent="0.3">
      <c r="Z154" s="48"/>
    </row>
    <row r="155" spans="1:33" x14ac:dyDescent="0.3">
      <c r="Z155" s="48"/>
    </row>
    <row r="156" spans="1:33" x14ac:dyDescent="0.3">
      <c r="Z156" s="48"/>
    </row>
    <row r="157" spans="1:33" x14ac:dyDescent="0.3">
      <c r="Z157" s="48"/>
    </row>
    <row r="158" spans="1:33" x14ac:dyDescent="0.3">
      <c r="Z158" s="48"/>
    </row>
    <row r="159" spans="1:33" x14ac:dyDescent="0.3">
      <c r="Z159" s="48"/>
    </row>
    <row r="160" spans="1:33" x14ac:dyDescent="0.3">
      <c r="Z160" s="48"/>
    </row>
    <row r="161" spans="26:26" x14ac:dyDescent="0.3">
      <c r="Z161" s="48"/>
    </row>
    <row r="162" spans="26:26" x14ac:dyDescent="0.3">
      <c r="Z162" s="48"/>
    </row>
    <row r="163" spans="26:26" x14ac:dyDescent="0.3">
      <c r="Z163" s="48"/>
    </row>
    <row r="164" spans="26:26" x14ac:dyDescent="0.3">
      <c r="Z164" s="48"/>
    </row>
    <row r="350542" spans="1:3" x14ac:dyDescent="0.3">
      <c r="A350542" s="46" t="s">
        <v>388</v>
      </c>
      <c r="C350542" s="135" t="s">
        <v>29</v>
      </c>
    </row>
    <row r="350543" spans="1:3" x14ac:dyDescent="0.3">
      <c r="A350543" s="46" t="s">
        <v>389</v>
      </c>
      <c r="C350543" s="135" t="s">
        <v>390</v>
      </c>
    </row>
    <row r="350544" spans="1:3" x14ac:dyDescent="0.3">
      <c r="A350544" s="46" t="s">
        <v>391</v>
      </c>
    </row>
    <row r="350545" spans="1:1" x14ac:dyDescent="0.3">
      <c r="A350545" s="46" t="s">
        <v>392</v>
      </c>
    </row>
    <row r="350546" spans="1:1" x14ac:dyDescent="0.3">
      <c r="A350546" s="46" t="s">
        <v>393</v>
      </c>
    </row>
    <row r="350547" spans="1:1" x14ac:dyDescent="0.3">
      <c r="A350547" s="46" t="s">
        <v>394</v>
      </c>
    </row>
    <row r="350548" spans="1:1" x14ac:dyDescent="0.3">
      <c r="A350548" s="46" t="s">
        <v>395</v>
      </c>
    </row>
    <row r="350549" spans="1:1" x14ac:dyDescent="0.3">
      <c r="A350549" s="46" t="s">
        <v>396</v>
      </c>
    </row>
    <row r="350550" spans="1:1" x14ac:dyDescent="0.3">
      <c r="A350550" s="46" t="s">
        <v>397</v>
      </c>
    </row>
    <row r="350551" spans="1:1" x14ac:dyDescent="0.3">
      <c r="A350551" s="46" t="s">
        <v>398</v>
      </c>
    </row>
    <row r="350552" spans="1:1" x14ac:dyDescent="0.3">
      <c r="A350552" s="46" t="s">
        <v>25</v>
      </c>
    </row>
    <row r="350553" spans="1:1" x14ac:dyDescent="0.3">
      <c r="A350553" s="46" t="s">
        <v>359</v>
      </c>
    </row>
  </sheetData>
  <autoFilter ref="A10:AG130" xr:uid="{CA5945DA-CC72-4800-A092-E09E0AD8F07B}"/>
  <mergeCells count="2">
    <mergeCell ref="C8:AE8"/>
    <mergeCell ref="AF9:AG9"/>
  </mergeCells>
  <dataValidations count="21">
    <dataValidation allowBlank="1" showInputMessage="1" showErrorMessage="1" errorTitle="Entrada no válida" error="Escriba un texto  Maximo 20 Caracteres" promptTitle="Cualquier contenido Maximo 20 Caracteres" sqref="H75:H78" xr:uid="{00000000-0002-0000-0300-000000000000}"/>
    <dataValidation type="list" allowBlank="1" showInputMessage="1" showErrorMessage="1" errorTitle="Entrada no válida" error="Por favor seleccione un elemento de la lista" promptTitle="Seleccione un elemento de la lista" sqref="E75:E78" xr:uid="{00000000-0002-0000-0300-000001000000}">
      <formula1>$A$350469:$A$350481</formula1>
    </dataValidation>
    <dataValidation type="list" allowBlank="1" showInputMessage="1" showErrorMessage="1" errorTitle="Entrada no válida" error="Por favor seleccione un elemento de la lista" promptTitle="Seleccione un elemento de la lista" sqref="E68:E74" xr:uid="{00000000-0002-0000-0300-000002000000}">
      <formula1>$A$350470:$A$350482</formula1>
    </dataValidation>
    <dataValidation type="textLength" allowBlank="1" showInputMessage="1" showErrorMessage="1" errorTitle="Entrada no válida" error="Escriba un texto  Maximo 500 Caracteres" promptTitle="Cualquier contenido Maximo 500 Caracteres" sqref="T11 T75 Q34:Q35 R68:R72 R75:R78 R35:R37 R39:R40 R42 R49:R51 R27:R29 R53:R56 R44 R47 R11:R14 R86 Q37:Q64 R31:R32 R17:R25 Q11:Q31 R140:R141" xr:uid="{00000000-0002-0000-0300-000003000000}">
      <formula1>0</formula1>
      <formula2>500</formula2>
    </dataValidation>
    <dataValidation type="textLength" allowBlank="1" showInputMessage="1" showErrorMessage="1" errorTitle="Entrada no válida" error="Escriba un texto  Maximo 100 Caracteres" promptTitle="Cualquier contenido Maximo 100 Caracteres" sqref="T54 S28:T28 S43:T43 O68:O78 S75:S78 T76 S14:T14 S11:S13 T63 S35:S37 S39:S40 S41:T41 S42 S49:S51 O11:O15 T17:T18 S17:S19 S29 S27 S53:S56 S44 S47 S20:T20 S21:S25 S62:S64 O90:O97 O101:O103 S92 S86 O86 S31:S32 O17:O64 S15 O143 S140:S141 S143" xr:uid="{00000000-0002-0000-0300-000004000000}">
      <formula1>0</formula1>
      <formula2>100</formula2>
    </dataValidation>
    <dataValidation type="textLength" allowBlank="1" showInputMessage="1" showErrorMessage="1" errorTitle="Entrada no válida" error="Escriba un texto  Maximo 200 Caracteres" promptTitle="Cualquier contenido Maximo 200 Caracteres" sqref="T77:T78 T29 T53 S68:S73 T64 T12:T13 T35:T37 T39:T40 T42 T49:T51 T31:T32 T27 T55:T56 T44 T47 T19:T25 T62 T92 T95 T86 T15 T140:T141 T143" xr:uid="{00000000-0002-0000-0300-000005000000}">
      <formula1>0</formula1>
      <formula2>200</formula2>
    </dataValidation>
    <dataValidation type="whole" allowBlank="1" showInputMessage="1" showErrorMessage="1" errorTitle="Entrada no válida" error="Por favor escriba un número entero" promptTitle="Escriba un número entero en esta casilla" sqref="AA59:AA64 AA47 AA49:AA57 AA25:AA29 AA31:AA32 P75:P76 P68:P72 P86 AA35:AA44 P41:P64 AA17:AA23 AA11:AA14 P11:P39 P140:P141" xr:uid="{00000000-0002-0000-0300-000006000000}">
      <formula1>-999</formula1>
      <formula2>999</formula2>
    </dataValidation>
    <dataValidation type="list" allowBlank="1" showInputMessage="1" showErrorMessage="1" errorTitle="Entrada no válida" error="Por favor seleccione un elemento de la lista" promptTitle="Seleccione un elemento de la lista" sqref="E66 E11:E64" xr:uid="{00000000-0002-0000-0300-000007000000}">
      <formula1>$A$350545:$A$350557</formula1>
    </dataValidation>
    <dataValidation type="decimal" allowBlank="1" showInputMessage="1" showErrorMessage="1" errorTitle="Entrada no válida" error="Por favor escriba un número" promptTitle="Escriba un número en esta casilla" sqref="F68:F149 F11:F64" xr:uid="{00000000-0002-0000-0300-000008000000}">
      <formula1>-9223372036854770000</formula1>
      <formula2>9223372036854770000</formula2>
    </dataValidation>
    <dataValidation type="date" allowBlank="1" showInputMessage="1" errorTitle="Entrada no válida" error="Por favor escriba una fecha válida (AAAA/MM/DD)" promptTitle="Ingrese una fecha (AAAA/MM/DD)" sqref="AE11 V68:W78 V86 V90:V97 V101:V103 V129:V130 AC75 V11:W64 AC11:AC48 AC50:AC65" xr:uid="{00000000-0002-0000-0300-000009000000}">
      <formula1>1900/1/1</formula1>
      <formula2>3000/1/1</formula2>
    </dataValidation>
    <dataValidation type="textLength" allowBlank="1" showInputMessage="1" error="Escriba un texto  Maximo 100 Caracteres" promptTitle="Cualquier contenido Maximo 100 Caracteres" sqref="S30 S38 S16 S45 S33:S34 S26" xr:uid="{00000000-0002-0000-0300-00000A000000}">
      <formula1>0</formula1>
      <formula2>100</formula2>
    </dataValidation>
    <dataValidation type="list" allowBlank="1" showInputMessage="1" showErrorMessage="1" errorTitle="Entrada no válida" error="Por favor seleccione un elemento de la lista" promptTitle="Seleccione un elemento de la lista" sqref="AB49:AB57 AB11:AB32 AB35:AB44 AB47 AB59:AB64" xr:uid="{00000000-0002-0000-0300-00000B000000}">
      <formula1>$C$350541:$C$350543</formula1>
    </dataValidation>
    <dataValidation type="decimal" allowBlank="1" showInputMessage="1" showErrorMessage="1" errorTitle="Entrada no válida" error="Por favor escriba un número" promptTitle="Escriba un número en esta casilla" prompt=" Cantidad de días CALENDARIO en que se prorrogó el seguimiento" sqref="AD11" xr:uid="{00000000-0002-0000-0300-00000C000000}">
      <formula1>-9999</formula1>
      <formula2>9999</formula2>
    </dataValidation>
    <dataValidation type="decimal" allowBlank="1" showInputMessage="1" showErrorMessage="1" errorTitle="Entrada no válida" error="Por favor escriba un número" promptTitle="Escriba un número en esta casilla" sqref="U68:U73 X50 U11:U15 X31 AA24 U75:U78 U29 U35:U37 U49:U51 U17 U31:U32 U27 U53:U56 U47 U19:U25 U62:U64 U90:U96 U86 U101:U103 U39:U44 X40 U140:U141 U143:U148" xr:uid="{00000000-0002-0000-0300-00000D000000}">
      <formula1>-999999</formula1>
      <formula2>999999</formula2>
    </dataValidation>
    <dataValidation type="textLength" allowBlank="1" showInputMessage="1" showErrorMessage="1" errorTitle="Entrada no válida" error="Escriba un texto  Maximo 20 Caracteres" promptTitle="Cualquier contenido Maximo 20 Caracteres" sqref="H68:H72 Q68:Q72 H86:H130 H21:M64 H11:M19 H140:H149" xr:uid="{00000000-0002-0000-0300-00000E000000}">
      <formula1>0</formula1>
      <formula2>20</formula2>
    </dataValidation>
    <dataValidation type="list" allowBlank="1" showInputMessage="1" showErrorMessage="1" errorTitle="Entrada no válida" error="Por favor seleccione un elemento de la lista" promptTitle="Seleccione un elemento de la lista" sqref="E79:E130" xr:uid="{00000000-0002-0000-0300-00000F000000}">
      <formula1>$A$350736:$A$350749</formula1>
    </dataValidation>
    <dataValidation type="textLength" allowBlank="1" showInputMessage="1" showErrorMessage="1" errorTitle="Entrada no válida" error="Escriba un texto  Maximo 9 Caracteres" promptTitle="Cualquier contenido Maximo 9 Caracteres" sqref="D11:D78" xr:uid="{00000000-0002-0000-0300-000010000000}">
      <formula1>0</formula1>
      <formula2>9</formula2>
    </dataValidation>
    <dataValidation type="list" allowBlank="1" showInputMessage="1" showErrorMessage="1" errorTitle="Entrada no válida" error="Por favor seleccione un elemento de la lista" promptTitle="Seleccione un elemento de la lista" sqref="E144:E149 E133 E135:E142" xr:uid="{486D8508-AC76-4F09-9476-5DE650700FFB}">
      <formula1>$A$350987:$A$351000</formula1>
    </dataValidation>
    <dataValidation type="list" allowBlank="1" showInputMessage="1" showErrorMessage="1" errorTitle="Entrada no válida" error="Por favor seleccione un elemento de la lista" promptTitle="Seleccione un elemento de la lista" sqref="E143" xr:uid="{3BFAD495-8653-43D9-9085-5ACE36A6F64B}">
      <formula1>$A$350990:$A$351003</formula1>
    </dataValidation>
    <dataValidation type="list" allowBlank="1" showInputMessage="1" showErrorMessage="1" errorTitle="Entrada no válida" error="Por favor seleccione un elemento de la lista" promptTitle="Seleccione un elemento de la lista" sqref="E131:E132" xr:uid="{914207E5-E533-4794-A4CA-8FF8445E8FC7}">
      <formula1>$A$350966:$A$350979</formula1>
    </dataValidation>
    <dataValidation type="list" allowBlank="1" showInputMessage="1" showErrorMessage="1" errorTitle="Entrada no válida" error="Por favor seleccione un elemento de la lista" promptTitle="Seleccione un elemento de la lista" sqref="E134" xr:uid="{83F45574-9FC7-4C16-B5AF-24B00BACD797}">
      <formula1>$A$350971:$A$350984</formula1>
    </dataValidation>
  </dataValidations>
  <pageMargins left="0.70866141732283472" right="0.70866141732283472" top="0.74803149606299213" bottom="0.74803149606299213" header="0.31496062992125984" footer="0.31496062992125984"/>
  <pageSetup scale="2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CB-0402S  PM SEGUIMIENTO</vt:lpstr>
      <vt:lpstr>PM CB Sgmnto 31082018</vt:lpstr>
      <vt:lpstr>'PM CB Sgmnto 31082018'!Área_de_impresión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Castillo</dc:creator>
  <cp:keywords/>
  <dc:description/>
  <cp:lastModifiedBy>Viviana Rocio Bejarano Camargo</cp:lastModifiedBy>
  <cp:revision/>
  <cp:lastPrinted>2018-10-19T20:13:25Z</cp:lastPrinted>
  <dcterms:created xsi:type="dcterms:W3CDTF">2016-09-04T17:23:54Z</dcterms:created>
  <dcterms:modified xsi:type="dcterms:W3CDTF">2018-11-09T21:49:31Z</dcterms:modified>
  <cp:category/>
  <cp:contentStatus/>
</cp:coreProperties>
</file>