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Objects="none" defaultThemeVersion="124226"/>
  <mc:AlternateContent xmlns:mc="http://schemas.openxmlformats.org/markup-compatibility/2006">
    <mc:Choice Requires="x15">
      <x15ac:absPath xmlns:x15ac="http://schemas.microsoft.com/office/spreadsheetml/2010/11/ac" url="D:\Datos 18-01-2018\Vigencia 2018\plan de mejoramiento CB\"/>
    </mc:Choice>
  </mc:AlternateContent>
  <xr:revisionPtr revIDLastSave="0" documentId="10_ncr:100000_{C9DBB4D7-99A8-46FC-8A28-3F8FB9CA5A1B}" xr6:coauthVersionLast="31" xr6:coauthVersionMax="31" xr10:uidLastSave="{00000000-0000-0000-0000-000000000000}"/>
  <bookViews>
    <workbookView xWindow="0" yWindow="0" windowWidth="24000" windowHeight="8625" tabRatio="830" firstSheet="1" activeTab="1" xr2:uid="{00000000-000D-0000-FFFF-FFFF00000000}"/>
  </bookViews>
  <sheets>
    <sheet name="CB-0402S  PM SEGUIMIENTO" sheetId="10" state="hidden" r:id="rId1"/>
    <sheet name="PM CB Sgmnto 31082018" sheetId="15" r:id="rId2"/>
  </sheets>
  <definedNames>
    <definedName name="_xlnm._FilterDatabase" localSheetId="0" hidden="1">'CB-0402S  PM SEGUIMIENTO'!$A$10:$O$116</definedName>
    <definedName name="_xlnm._FilterDatabase" localSheetId="1" hidden="1">'PM CB Sgmnto 31082018'!$A$10:$AG$130</definedName>
    <definedName name="_xlnm.Print_Area" localSheetId="1">'PM CB Sgmnto 31082018'!$A$1:$AG$350708</definedName>
  </definedNames>
  <calcPr calcId="179017"/>
</workbook>
</file>

<file path=xl/calcChain.xml><?xml version="1.0" encoding="utf-8"?>
<calcChain xmlns="http://schemas.openxmlformats.org/spreadsheetml/2006/main">
  <c r="A12" i="15" l="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X74" i="15" l="1"/>
  <c r="A106" i="10" l="1"/>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<sst xmlns="http://schemas.openxmlformats.org/spreadsheetml/2006/main" count="2647" uniqueCount="1097">
  <si>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</si>
  <si>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</si>
  <si>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</si>
  <si>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</si>
  <si>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</si>
  <si>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</si>
  <si>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</si>
  <si>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</si>
  <si>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</si>
  <si>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</si>
  <si>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</si>
  <si>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</si>
  <si>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</si>
  <si>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</si>
  <si>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</si>
  <si>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</si>
  <si>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</si>
  <si>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</si>
  <si>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</si>
  <si>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</si>
  <si>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</si>
  <si>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</si>
  <si>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</si>
  <si>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</si>
  <si>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</si>
  <si>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2016 2016</t>
  </si>
  <si>
    <t>2.1.3.1</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</si>
  <si>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</si>
  <si>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</si>
  <si>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</si>
  <si>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FILA_2</t>
  </si>
  <si>
    <t>Procesos adelantados en Secop II/Total de Procesos adelantados</t>
  </si>
  <si>
    <t>FILA_3</t>
  </si>
  <si>
    <t>2.1.3.2</t>
  </si>
  <si>
    <t>No. de pliegos de condiciones ajustado/Total de Pliegos</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</si>
  <si>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</si>
  <si>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FILA_4</t>
  </si>
  <si>
    <t>2.1.3.3</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</si>
  <si>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</si>
  <si>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</si>
  <si>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FILA_5</t>
  </si>
  <si>
    <t>2.1.3.4</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</si>
  <si>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</si>
  <si>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</si>
  <si>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t>FILA_6</t>
  </si>
  <si>
    <t>2.1.3.5</t>
  </si>
  <si>
    <t>Personal contratado</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</si>
  <si>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</si>
  <si>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FILA_7</t>
  </si>
  <si>
    <t>2.1.3.6</t>
  </si>
  <si>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</si>
  <si>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</si>
  <si>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FILA_8</t>
  </si>
  <si>
    <t>2.1.3.8</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</si>
  <si>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</si>
  <si>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t>FILA_9</t>
  </si>
  <si>
    <t>2.1.3.9</t>
  </si>
  <si>
    <t xml:space="preserve">Recursos asignado en Presupuesto </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</si>
  <si>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</si>
  <si>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FILA_10</t>
  </si>
  <si>
    <t>2.1.3.10</t>
  </si>
  <si>
    <t>FILA_11</t>
  </si>
  <si>
    <t>2.1.3.12</t>
  </si>
  <si>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</si>
  <si>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</si>
  <si>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FILA_12</t>
  </si>
  <si>
    <t>2.1.3.13</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</si>
  <si>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</si>
  <si>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</si>
  <si>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FILA_13</t>
  </si>
  <si>
    <t>2.1.3.14</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</si>
  <si>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</si>
  <si>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FILA_14</t>
  </si>
  <si>
    <t>2.1.3.16</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</si>
  <si>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</si>
  <si>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FILA_15</t>
  </si>
  <si>
    <t>2.1.3.17</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</si>
  <si>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</si>
  <si>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FILA_16</t>
  </si>
  <si>
    <t>2.1.3.18</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</si>
  <si>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</si>
  <si>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FILA_17</t>
  </si>
  <si>
    <t>2.1.3.19</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</si>
  <si>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</si>
  <si>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</si>
  <si>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FILA_18</t>
  </si>
  <si>
    <t>2.1.3.20</t>
  </si>
  <si>
    <t>Manual Ajustado e implementado</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</si>
  <si>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</si>
  <si>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FILA_19</t>
  </si>
  <si>
    <t>Comunicación radicada</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</si>
  <si>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</si>
  <si>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FILA_20</t>
  </si>
  <si>
    <t>2.1.3.21</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</si>
  <si>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</si>
  <si>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FILA_21</t>
  </si>
  <si>
    <t>2.1.3.22</t>
  </si>
  <si>
    <t>Procesos adelantados bajo el Decreto 092 de 2017</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</si>
  <si>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</si>
  <si>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FILA_22</t>
  </si>
  <si>
    <t>2.1.3.23</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</si>
  <si>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</si>
  <si>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</si>
  <si>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FILA_23</t>
  </si>
  <si>
    <t>2.1.3.24</t>
  </si>
  <si>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</si>
  <si>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FILA_24</t>
  </si>
  <si>
    <t>2.1.3.25</t>
  </si>
  <si>
    <t>Capacitaciones realizadas</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</si>
  <si>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</si>
  <si>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FILA_25</t>
  </si>
  <si>
    <t>2.1.3.26</t>
  </si>
  <si>
    <t>FILA_26</t>
  </si>
  <si>
    <t>Demanda interpuesta/demanda programada</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</si>
  <si>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</si>
  <si>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FILA_27</t>
  </si>
  <si>
    <t>2.1.3.27.1</t>
  </si>
  <si>
    <t xml:space="preserve">Documento ajustado e implementado </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</si>
  <si>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</si>
  <si>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FILA_28</t>
  </si>
  <si>
    <t>2.1.3.27.2</t>
  </si>
  <si>
    <t>FILA_29</t>
  </si>
  <si>
    <t>2.1.3.28.1</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</si>
  <si>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</si>
  <si>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</si>
  <si>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t>FILA_30</t>
  </si>
  <si>
    <t>2.1.4.8.2.1</t>
  </si>
  <si>
    <t xml:space="preserve">Un informe mensual reportado </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</si>
  <si>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</si>
  <si>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FILA_31</t>
  </si>
  <si>
    <t>2.1.4.8.3.1</t>
  </si>
  <si>
    <t>Un informe mensual reportado al Comité Directivo</t>
  </si>
  <si>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</si>
  <si>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FILA_32</t>
  </si>
  <si>
    <t>2.1.4.8.4.1</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</si>
  <si>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</si>
  <si>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</si>
  <si>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FILA_33</t>
  </si>
  <si>
    <t>2.2.1.1</t>
  </si>
  <si>
    <t>Numero de hojas de vida de indicadores revisados/Numero de hojas de vida de indicadores existentes.</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</si>
  <si>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</si>
  <si>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FILA_34</t>
  </si>
  <si>
    <t>Numero de reportes  de cumplimiento entregados por los responsables de componentes.</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</si>
  <si>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</si>
  <si>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FILA_35</t>
  </si>
  <si>
    <t>2.2.1.2</t>
  </si>
  <si>
    <t>Número de capacitaciones realizadas/numero de capacitaciones programadas</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</si>
  <si>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</si>
  <si>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t>FILA_36</t>
  </si>
  <si>
    <t>Procedimiento actualizado/Procedimiento programado a actualizar</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</si>
  <si>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</si>
  <si>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FILA_37</t>
  </si>
  <si>
    <t>Formato SIPI actualizado/Formato SIPI programado para actualizar</t>
  </si>
  <si>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</si>
  <si>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t>FILA_38</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</si>
  <si>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</si>
  <si>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FILA_39</t>
  </si>
  <si>
    <t>2.2.1.3</t>
  </si>
  <si>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</si>
  <si>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</si>
  <si>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FILA_40</t>
  </si>
  <si>
    <t>2.2.1.4</t>
  </si>
  <si>
    <t>Reuniones Realizadas / Reuniones Programadas</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</si>
  <si>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</si>
  <si>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FILA_41</t>
  </si>
  <si>
    <t>2.2.1.5</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</si>
  <si>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</si>
  <si>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</si>
  <si>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FILA_42</t>
  </si>
  <si>
    <t>2.3.1.1.1.1</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</si>
  <si>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</si>
  <si>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</si>
  <si>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FILA_43</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</si>
  <si>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</si>
  <si>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</si>
  <si>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FILA_44</t>
  </si>
  <si>
    <t>2.3.1.1.1.2</t>
  </si>
  <si>
    <t>FILA_45</t>
  </si>
  <si>
    <t>2.3.1.1.1.3</t>
  </si>
  <si>
    <t xml:space="preserve">No. de Comprobantes Contables de ajuste/No. de Resoluciones  recomendadas para depuración , por el Comité de Sostenibilidad Contable </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</si>
  <si>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</si>
  <si>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FILA_46</t>
  </si>
  <si>
    <t>2.3.1.2.1</t>
  </si>
  <si>
    <t>FILA_47</t>
  </si>
  <si>
    <t>2.3.1.2.2</t>
  </si>
  <si>
    <t>Actos administrativos identificados</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</si>
  <si>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</si>
  <si>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FILA_48</t>
  </si>
  <si>
    <t>2.3.1.3.1</t>
  </si>
  <si>
    <t>Notas Estados Financieros reveladas de acuerdo con lo establecido en el Régimen de Contabilidad Publica vigente.</t>
  </si>
  <si>
    <t>Se observa que en las "Notas a los Estados Contables a 31 de diciembre de 2017: Notas de Caracter General y Específicas", las revelaciones correspondientes a la cuenta 1424 - Recursos Entregados en Administración. CUMPLIDA</t>
  </si>
  <si>
    <t>FILA_49</t>
  </si>
  <si>
    <t>2.3.1.3.2</t>
  </si>
  <si>
    <t>Comprobante de ajuste registrado.</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</si>
  <si>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</si>
  <si>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FILA_50</t>
  </si>
  <si>
    <t>2.3.1.3.3</t>
  </si>
  <si>
    <t>Auxiliar de cuenta 142013 con saldo razonable.</t>
  </si>
  <si>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</si>
  <si>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FILA_51</t>
  </si>
  <si>
    <t>2.3.1.3.4</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</si>
  <si>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</si>
  <si>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FILA_52</t>
  </si>
  <si>
    <t>Mesa de trabajo realizada</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</si>
  <si>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</si>
  <si>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FILA_53</t>
  </si>
  <si>
    <t>2.3.1.3.5</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</si>
  <si>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</si>
  <si>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t>FILA_54</t>
  </si>
  <si>
    <t>2.3.1.4.1</t>
  </si>
  <si>
    <t>Auxiliar de la cuenta 14240201 con saldo razonable.</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</si>
  <si>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</si>
  <si>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FILA_55</t>
  </si>
  <si>
    <t>2.3.1.4.2.1</t>
  </si>
  <si>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</si>
  <si>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</si>
  <si>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t>FILA_56</t>
  </si>
  <si>
    <t>2.3.1.4.3</t>
  </si>
  <si>
    <t>FILA_57</t>
  </si>
  <si>
    <t>2.3.1.4.4</t>
  </si>
  <si>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</si>
  <si>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FILA_58</t>
  </si>
  <si>
    <t>2.3.1.4.5</t>
  </si>
  <si>
    <t>FILA_59</t>
  </si>
  <si>
    <t>2.3.1.4.6</t>
  </si>
  <si>
    <t>Saldos reclasificados</t>
  </si>
  <si>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</si>
  <si>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FILA_60</t>
  </si>
  <si>
    <t>2.3.1.5.1</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</si>
  <si>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</si>
  <si>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</si>
  <si>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FILA_61</t>
  </si>
  <si>
    <t>2.3.1.7.1</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</si>
  <si>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</si>
  <si>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FILA_62</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</si>
  <si>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</si>
  <si>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</si>
  <si>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</si>
  <si>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2.1.1.1</t>
  </si>
  <si>
    <t>Numero de PQRS atendidos en término/Numero de PQRS recibidos</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</si>
  <si>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</si>
  <si>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</si>
  <si>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t>Número de Capacitaciones</t>
  </si>
  <si>
    <r>
      <t xml:space="preserve">En PM de CDB con corte a 31 de diciembre de 2016 se estableció como cumplida. En ese orden se adjuntan las capacitaciones de FOREST. CUMPLIDA.
</t>
    </r>
    <r>
      <rPr>
        <b/>
        <sz val="14"/>
        <color theme="1"/>
        <rFont val="Times New Roman"/>
        <family val="1"/>
      </rPr>
      <t/>
    </r>
  </si>
  <si>
    <t>FILA_65</t>
  </si>
  <si>
    <t>2.1.1.10</t>
  </si>
  <si>
    <t>1 convocatoria adjudicada</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</si>
  <si>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</si>
  <si>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</si>
  <si>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2.1.1.11</t>
  </si>
  <si>
    <t>Número de viviendas licenciadas/ Número de viviendas programadas</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</si>
  <si>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</si>
  <si>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</si>
  <si>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2.1.1.5</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</si>
  <si>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</si>
  <si>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</si>
  <si>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</si>
  <si>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 xml:space="preserve">2.1.1.6  </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</si>
  <si>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</si>
  <si>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</si>
  <si>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</si>
  <si>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2.1.1.9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</si>
  <si>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</si>
  <si>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</si>
  <si>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</si>
  <si>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</si>
  <si>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</si>
  <si>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t xml:space="preserve">2.1.3.1 </t>
  </si>
  <si>
    <t>Número de estudios previos para contratos de prestación de servicios según normatividad/Número de contratos de prestación de servicios suscritos</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</si>
  <si>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</si>
  <si>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</si>
  <si>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t>Número de informes de seguimiento  bimestral</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</si>
  <si>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</si>
  <si>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</si>
  <si>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Número de sesiones de Comité Operativo realizadas</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</si>
  <si>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</si>
  <si>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</si>
  <si>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Número de Informes de seguimiento de la evolución del Plan de Acción del convenio y del cronograma ejecutado.</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</si>
  <si>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</si>
  <si>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</si>
  <si>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2.1.3.13 </t>
  </si>
  <si>
    <t>Número de sesiones bimestrales del Comité Operativo con las decisiones adoptadas</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</si>
  <si>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</si>
  <si>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</si>
  <si>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Número de Informes de seguimiento y análisis de la situación del convenio </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</si>
  <si>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</si>
  <si>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</si>
  <si>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t xml:space="preserve">Número de sesiones del Comité Operativo realizadas </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</si>
  <si>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</si>
  <si>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</si>
  <si>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 xml:space="preserve">2.1.3.2 </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</si>
  <si>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</si>
  <si>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</si>
  <si>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</si>
  <si>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 xml:space="preserve">2.1.3.3  </t>
  </si>
  <si>
    <t>Documento de Estudio de mercado con condiciones técnicas específicas</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</si>
  <si>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</si>
  <si>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</si>
  <si>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2.1.3.4 </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</si>
  <si>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</si>
  <si>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</si>
  <si>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</si>
  <si>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 xml:space="preserve">2.1.3.5 </t>
  </si>
  <si>
    <t>FILA_82</t>
  </si>
  <si>
    <t xml:space="preserve">2.1.3.9 </t>
  </si>
  <si>
    <t xml:space="preserve">Contrato </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</si>
  <si>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</si>
  <si>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</si>
  <si>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 xml:space="preserve">2.2.1.2  </t>
  </si>
  <si>
    <t>Número de comités realizados para revisar el avance en el cumplimiento de las metas/Número de comités programados para revisar el avance en el cumplimiento de las metas</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</si>
  <si>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</si>
  <si>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</si>
  <si>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 xml:space="preserve">2.3.1.1.1.1 </t>
  </si>
  <si>
    <t>1 protocolo modificado/1 protocolo por modificar</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</si>
  <si>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</si>
  <si>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</si>
  <si>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Número de solicitudes de desembolso de 2013 a 2015 revisadas/Número de solicitudes de desembolso de 2013 a 2015 expedidas</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</si>
  <si>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</si>
  <si>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</si>
  <si>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2.3.1.3.4  </t>
  </si>
  <si>
    <t>Total terceros depurados/total terceros identificados con error</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</si>
  <si>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</si>
  <si>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</si>
  <si>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2.3.1.6.1</t>
  </si>
  <si>
    <t xml:space="preserve">Planes de Auditoria con criterios de análisis de controles de proceso contable/Número de auditorías realizadas </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</si>
  <si>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</si>
  <si>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</si>
  <si>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2.3.1.6.1 </t>
  </si>
  <si>
    <t>Herramienta financiera y contable en operación</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</si>
  <si>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</si>
  <si>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</si>
  <si>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t>3.3.1</t>
  </si>
  <si>
    <t>Reglamento operativo expedido con las condiciones mínimas de habitabilidad dispuestas en el Plan de Ordenamiento / Proyecto de reglamento operativo</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</si>
  <si>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</si>
  <si>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</si>
  <si>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3.3.2.1</t>
  </si>
  <si>
    <t>Metodología diseñada para el seguimiento y control Financiero de los recursos que disponga el Distrito para generación de vivienda.</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</si>
  <si>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</si>
  <si>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</si>
  <si>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t>3.3.3.2.2</t>
  </si>
  <si>
    <t>No. de proyecto con giro conforme al avance de obra y a los requisitos del nuevo reglamento/ Total de proyectos con avance de obra reportado * 100%</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</si>
  <si>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</si>
  <si>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</si>
  <si>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</si>
  <si>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No. de hogares vinculados al proyecto Buenos Aires / Total de hogares por vincular al proyecto Buenos Aires *100%</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</si>
  <si>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</si>
  <si>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</si>
  <si>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3.3.4.3</t>
  </si>
  <si>
    <t>No. De viviendas legalizadas / Total De viviendas entregadas reportadas a las SDHT*100%</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</si>
  <si>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</si>
  <si>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</si>
  <si>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2.1.4.9.1</t>
  </si>
  <si>
    <t>Informe de pasivos exigibles depurados</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</si>
  <si>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</si>
  <si>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</si>
  <si>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3.3.3.1.1</t>
  </si>
  <si>
    <t>Reglamento operativo expedido con condiciones del otorgamiento de los aportes por parte del Distrito / Proyecto de reglamento operativo</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</si>
  <si>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</si>
  <si>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FILA 100 (FILA_1)</t>
  </si>
  <si>
    <t>2017 2017</t>
  </si>
  <si>
    <t>3.3.1.1</t>
  </si>
  <si>
    <t xml:space="preserve">Reglamento operativo con lineamientos para el integro de recursos adoptado
</t>
  </si>
  <si>
    <t>La contruccion de este Plan de Mejoramiento se suscribio en la vigencia 2018 por lo que no cuenta con seguimiento con corte a 31 de diciembre de 2017</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</si>
  <si>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</si>
  <si>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</si>
  <si>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</si>
  <si>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</si>
  <si>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</si>
  <si>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</si>
  <si>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</si>
  <si>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</si>
  <si>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</si>
  <si>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</si>
  <si>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</si>
  <si>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</si>
  <si>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</si>
  <si>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</si>
  <si>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</si>
  <si>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</si>
  <si>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</si>
  <si>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</si>
  <si>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</si>
  <si>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</si>
  <si>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</si>
  <si>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</si>
  <si>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</si>
  <si>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</si>
  <si>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</si>
  <si>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</si>
  <si>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</si>
  <si>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1 Cierre por vencimiento de términos</t>
  </si>
  <si>
    <t>2008 2008</t>
  </si>
  <si>
    <t>2009 2009</t>
  </si>
  <si>
    <t>2010 2010</t>
  </si>
  <si>
    <t>2011 2011</t>
  </si>
  <si>
    <t>2012 2012</t>
  </si>
  <si>
    <t>2013 2013</t>
  </si>
  <si>
    <t>2014 2014</t>
  </si>
  <si>
    <t>2015 2015</t>
  </si>
  <si>
    <t>ESTADO DE LAS ACCIONES CORRECTIVAS</t>
  </si>
  <si>
    <t>SIVICOF 31122017</t>
  </si>
  <si>
    <t>GUIA DE  SDHT</t>
  </si>
  <si>
    <t>VIGENCIA AUDITADA</t>
  </si>
  <si>
    <t>PI ADMINISTRATIVA</t>
  </si>
  <si>
    <t>PI DISCIPLINARIA</t>
  </si>
  <si>
    <t>PI FISCAL</t>
  </si>
  <si>
    <t>PI PENAL</t>
  </si>
  <si>
    <t xml:space="preserve">MONTO DEL RECURSO INCID FISCAL </t>
  </si>
  <si>
    <t>AREA RESPONSABLE</t>
  </si>
  <si>
    <t>DESCRIPCIÓN DEL HALLAZGO</t>
  </si>
  <si>
    <t>DESCRIPCIÓN ACCION</t>
  </si>
  <si>
    <t>NOMBRE DEL INDICADOR</t>
  </si>
  <si>
    <t xml:space="preserve">VARIABLES DEL INDICADOR </t>
  </si>
  <si>
    <t>META</t>
  </si>
  <si>
    <t>FECHA DE INICIO</t>
  </si>
  <si>
    <t>FECHA DE TERMINACIÓN</t>
  </si>
  <si>
    <t>ANÁLISIS SEGUIMIENTO ENTIDAD- SIVICOF 31/12/2017</t>
  </si>
  <si>
    <t>ABIERTA O CERRADA</t>
  </si>
  <si>
    <t>ESTADO DE LAS ABIERTAS</t>
  </si>
  <si>
    <t>Subdirección Administrativa</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</si>
  <si>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</si>
  <si>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</si>
  <si>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Documentos</t>
  </si>
  <si>
    <t/>
  </si>
  <si>
    <t>CERRADA</t>
  </si>
  <si>
    <t>PARA CIERRE DE LA CONTRALORÍA</t>
  </si>
  <si>
    <t>NA</t>
  </si>
  <si>
    <t>Subdirección Administrativa y Supervisores</t>
  </si>
  <si>
    <t>Tramitar los procesos contractuales a través del SECOP II</t>
  </si>
  <si>
    <t>Procesos adelantados en Secop II</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</si>
  <si>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</si>
  <si>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Eliminar en los pliegos de condiciones la causal relacionada con "la acreditación de circunstancias ocurridas con posterioridad al cierre del proceso de selección".</t>
  </si>
  <si>
    <t>Pliegos de condiciones ajustados</t>
  </si>
  <si>
    <t>2.1.3.3. Hallazgo Administrativo por el incumplimiento de la Ley de Archivo en los contratos 002, 302, 515 de 2016 y contrato 450 de 2013.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</si>
  <si>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</si>
  <si>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</si>
  <si>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</si>
  <si>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30/04/2018
31/08/2018</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</si>
  <si>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</si>
  <si>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</si>
  <si>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</si>
  <si>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</si>
  <si>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</si>
  <si>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</si>
  <si>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2.1.3.6. Hallazgo administrativo con presunta incidencia disciplinaria por violación al principio de anualidad del gasto, en el contrato 530 de 2016.</t>
  </si>
  <si>
    <t>Establecer en el Plan Anual de Adquisiciones plazos que no superen la Vigencia Fiscal</t>
  </si>
  <si>
    <t>Plan Anual de Adquisiciones</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</si>
  <si>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</si>
  <si>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</si>
  <si>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</si>
  <si>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</si>
  <si>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</si>
  <si>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2.1.3.13.  Hallazgo Administrativo por la indebida asignación de los honorarios al contratista en el contrato 202-2016. - Se retira la incidencia disciplinaria y fiscal.</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</si>
  <si>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</si>
  <si>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</si>
  <si>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</si>
  <si>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</si>
  <si>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</si>
  <si>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</si>
  <si>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</si>
  <si>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Adelantar los procesos contractuales a través del SECOP II</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</si>
  <si>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</si>
  <si>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</si>
  <si>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</si>
  <si>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</si>
  <si>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Subsecretaría de Planeación y políticas</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</si>
  <si>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</si>
  <si>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</si>
  <si>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</si>
  <si>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Cumplir con los procesos contractuales de acuerdo con lo establecido en el Decreto 092 de 2017.</t>
  </si>
  <si>
    <t>Procesos contractuales</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</si>
  <si>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</si>
  <si>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INCUMPLIDA</t>
  </si>
  <si>
    <t>Subdirección Administrativa 
/Todas las dependencias</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</si>
  <si>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</si>
  <si>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</si>
  <si>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</si>
  <si>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</si>
  <si>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t>Subdirección Administrativa y supervisores</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</si>
  <si>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</si>
  <si>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 xml:space="preserve">Capacitar al personal de la entidad que ha sido designado como supervisor en las funciones que debe desempeñar. </t>
  </si>
  <si>
    <t>Capacitaciones</t>
  </si>
  <si>
    <t>2.1.3.26 Hallazgo Administrativo por la falta de gestión para adelantar el proceso de liquidación del contrato 450 de 2013</t>
  </si>
  <si>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t>
    </r>
  </si>
  <si>
    <t xml:space="preserve">2.1.3.27.1. Hallazgo Administrativo con incidencia Disciplinaria: Por suscribir el acta de terminación anticipada y liquidación de mutuo acuerdo del convenio 200 de 2012, con inexactitudes, sin concordancia con las decisiones del Comité Operativo, </t>
  </si>
  <si>
    <t>Ajustar el formato de acta de liquidación PS-02-FO249-V6  con formulas  que  minimicen el  margen de error en cifras, avalado  por el  supervisor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</si>
  <si>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</si>
  <si>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</si>
  <si>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</si>
  <si>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Subdirección Financiera</t>
  </si>
  <si>
    <t>2.1.4.8.2.1. Hallazgo Administrativo por presentar inconsistencias en las cifras reportadas e inoportuna ejecución de las reservas presupuestales de la vigencia 2015 no ejecutadas en el 2016.</t>
  </si>
  <si>
    <t>Presentar de manera mensual un  informe de  ejecución de la Reserva Constituida.</t>
  </si>
  <si>
    <t>Informe de Ejecución de Reservas</t>
  </si>
  <si>
    <t>2.1.4.8.3.1. 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</si>
  <si>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</si>
  <si>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</si>
  <si>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2.1.4.8.4.1. Hallazgo Administrativo: Por la inoportuna gestión para depurar los pasivos exigibles de $54.927.616.450.</t>
  </si>
  <si>
    <t>Elaborar documento guia para la conciliación de los pasivos exigibles de la entidad</t>
  </si>
  <si>
    <t>Guía elaborada</t>
  </si>
  <si>
    <t>Subsecretaria de Coordinación Operativa</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</si>
  <si>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</si>
  <si>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Revisar los indicadores establecidos para los proyecto de inversión vigentes, con el fin de verificar la medición eficaz de la meta.</t>
  </si>
  <si>
    <t xml:space="preserve">Hoja de vida de indicador revisadas.
</t>
  </si>
  <si>
    <t>Elaborar reporte de cumplimiento  validado por el responsable de cada componente, con el fin de  fortalecer el seguimiento a la ejecución de las metas establecidas en los proyectos de inversión.</t>
  </si>
  <si>
    <t>Reportes</t>
  </si>
  <si>
    <t>a</t>
  </si>
  <si>
    <t>Subsecretaría de Gestión Financiera</t>
  </si>
  <si>
    <t>2.2.1.3. Hallazgo Administrativo con presunta Incidencia Disciplinaria: Por Incumplimiento de la Meta No.11: “Generar 2.302 subsidios en especie para hogares en proyectos de vivienda de interés prioritario”, para la vigencia 2016.</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</si>
  <si>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</si>
  <si>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</si>
  <si>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</si>
  <si>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2.2.1.4. Hallazgo Administrativo con presunta Incidencia Disciplinaria: Por inconsistencias en el registro del valor de los subsidios realmente generados, en cumplimiento de la Meta 11</t>
  </si>
  <si>
    <t>Coordinar la conciliación de la información de las áreas involucradas.</t>
  </si>
  <si>
    <t>Reunión</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</si>
  <si>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</si>
  <si>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</si>
  <si>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Discriminar contablemente  el saldo  de la cuenta deudores,  teniendo en cuenta los actos administrativos en  etapa  de cobro persuasivo y etapa de cobro coactivo.</t>
  </si>
  <si>
    <t xml:space="preserve">Cuenta Contable a nivel Auxiliar  discriminada. </t>
  </si>
  <si>
    <t>Generar lineamientos al interior de la entidad, en los que se indique a las áreas los plazos para realizar el envío de información a la Subdirección Financiera a fin de generar mayor fluidez en la información</t>
  </si>
  <si>
    <t>Lineamientos generados</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</si>
  <si>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</si>
  <si>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Generar lineamientos al interior de la entidad, en el que se indique a las áreas los plazos para realizar el envío de información a la Subdirección Financiera a fin de generar mayor fluidez en la información</t>
  </si>
  <si>
    <t>2.3.1.1.1.3. Hallazgo Administrativo: Por Sobreestimación de $252.337.863 en el saldo de la Cuenta 140102 Deudores, Ingresos no Tributarios - Multas, por presentar resoluciones de Multa Incobrables según el Comité de Sostenibilidad Contable de la SDHT</t>
  </si>
  <si>
    <t xml:space="preserve">Realizar la depuración de la cuenta contable 140102  según la etapa de cobro en que se encuentre el acto administrativo, y lo establecido en los documentos soporte.  </t>
  </si>
  <si>
    <t>Comprobante Contable  de ajuste.</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</si>
  <si>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</si>
  <si>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SICV-Subdirección Financiera.</t>
  </si>
  <si>
    <t>2.3.1.2.2. Hallazgo Administrativo: Por presentar incertidumbre en $1.652.059.967 en el saldo por cobrar de los Deudores de los procesos sancionatorios de multa ejecutoriados reportados en la Base de Datos de la SDHT.</t>
  </si>
  <si>
    <t>Identificar el estado de los actos administrativos  por tercero  que conforman el saldo $1.652.059.967, determinando  la situación  real de cada resolución no ejecutoriada.</t>
  </si>
  <si>
    <t>Subsecretaría de Inspección Vigilancia y Control de Vivienda</t>
  </si>
  <si>
    <t>2.3.1.3.1. 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</si>
  <si>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</si>
  <si>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 xml:space="preserve">Notas Estados Financieros </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</si>
  <si>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</si>
  <si>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</si>
  <si>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</si>
  <si>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2.3.1.3.3. Hallazgo Administrativo: Por subestimación en el saldo de la cuenta "142013 - Anticipos para proyectos de inversión" por el no registro de giros efectuados por $59.037.420.</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</si>
  <si>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</si>
  <si>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</si>
  <si>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</si>
  <si>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</si>
  <si>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Efectuar la legalización  de las 38 viviendas  con ocasión a la ejecución del Contrato de Compraventa 403 de 2013 por $1.511.577.678., con los documentos soporte idóneos.</t>
  </si>
  <si>
    <t xml:space="preserve">Auxiliar de cuenta 142013 </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</si>
  <si>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</si>
  <si>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Realizar una mesa de trabajo para establecer acciones encaminadas a que las dependencias suministren oportunamente la información necesaria a la Subdirección financiera.</t>
  </si>
  <si>
    <t>Acta y lista de Asistencia</t>
  </si>
  <si>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r>
  </si>
  <si>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</si>
  <si>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</si>
  <si>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</si>
  <si>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</si>
  <si>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Realizar el proceso de conciliación de los desembolsos efectuados por parte de la Entidad con entidades ejecutoras, de acuerdo con los documentos soporte suministrados por los supervisores designados.</t>
  </si>
  <si>
    <t>Auxiliar de la cuenta 14240201</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</si>
  <si>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</si>
  <si>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</si>
  <si>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</si>
  <si>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</si>
  <si>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</si>
  <si>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</si>
  <si>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</si>
  <si>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Registrar los desembolsos   de convenios firmados con cargo a proyectos de inversión, en la cuenta que corresponda considerando sise debe llevar a cuentas de balance o de resultado</t>
  </si>
  <si>
    <t>Registros contables</t>
  </si>
  <si>
    <t>Realizar registros contables de acuerdo con el tipo de operación</t>
  </si>
  <si>
    <t>2.3.1.4.5. Hallazgo Administrativo: Por mora en la ejecución del proyecto de vivienda Asociación de Vivienda Caminos de Esperanza y la no revelación de su estado en las notas a los Estados Contables.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</si>
  <si>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</si>
  <si>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</si>
  <si>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</si>
  <si>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2.3.1.4.6 Hallazgo Administrativo: Por sobrestimación del saldo de la cuenta 142402 Recursos Entregados en Administración - Subsidios de Vivienda por $87.357.904.431 al presentar saldos de convenios interadministrativos sobre los cuales se constituyó fiducia mercantil</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</si>
  <si>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</si>
  <si>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</si>
  <si>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Subsecretaria de Gestión Financiera y  la Subdirección Financiera</t>
  </si>
  <si>
    <t>2.3.1.5.1. Hallazgo Administrativo: Por Sobrestimación por $2.757.857.350 en el saldo 2.3.1.51. de la cuenta 151002 inventario - Mercancías en Existencias - Terrenos al presentar un saldo inexistente.</t>
  </si>
  <si>
    <t>Realizar la reclasificación a una cuenta por cobrar entre tanto se identifican los soportes que dieron origen al registro de los hechos economicos y realizar los ajustes a los que haya lugar.</t>
  </si>
  <si>
    <t>Registro contable
Mesas de trabajos a la ERU</t>
  </si>
  <si>
    <t>Oficina Asesora de Control Interno</t>
  </si>
  <si>
    <t>2.3.1.7.1. Hallazgo Administrativo: Por debilidades en la evaluación del Control Interno  Contable ven el contenido de su Informe.</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</si>
  <si>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</si>
  <si>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</si>
  <si>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</si>
  <si>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</si>
  <si>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</si>
  <si>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</si>
  <si>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FILA_67 ( Fila NN</t>
  </si>
  <si>
    <t>NN</t>
  </si>
  <si>
    <t>2.1.1.24</t>
  </si>
  <si>
    <t>2.1.1.24. Hallazgo Administrativo con Presunta Incidencia Disciplinaria Por pago de seis viviendas y solamente hay soportes de entrega de cinco viviendas en el Contrato de Compra Venta No. 420 suscrito el 18 noviembre de 2013</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</si>
  <si>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</si>
  <si>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</si>
  <si>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 CUMPLIDA.</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</si>
  <si>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</si>
  <si>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</si>
  <si>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Seguimiento de actos administrativos ejecutoriados</t>
  </si>
  <si>
    <t>FILA_70 ( Fila NN- NO esta REGISTRADO EN SIVICOF )</t>
  </si>
  <si>
    <t>2.1.1.7</t>
  </si>
  <si>
    <t>Subsecretaría de Coordinación Operativa</t>
  </si>
  <si>
    <t>2.1.1.7. Hallazgo Administrativo, por diferencias en los giros efectuados en el tercer pago y el anexo Técnico No. 1 Modificado del Convenio 303/2013</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</si>
  <si>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</si>
  <si>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</si>
  <si>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 xml:space="preserve">100%
</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</si>
  <si>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</si>
  <si>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SDHT Junio 2012 a Oct 31 de 2017 Vig 2017</t>
  </si>
  <si>
    <t xml:space="preserve">Incluir en el Reglamento Operativo lineamientos para el reintegro de recursos por parte de los oferentes de proyectos. 
</t>
  </si>
  <si>
    <t>Reglamento operativo con lineamientos para el integro de recursos</t>
  </si>
  <si>
    <t>Actualizar el procedimiento del SIG PM06-PR06 Reintegro de recursos de subsidios</t>
  </si>
  <si>
    <t>Procedimiento de reintegro de recursos de subsidios actualizado</t>
  </si>
  <si>
    <t>3.3.1.2. Hallazgo Administrativo con presunta Incidencia Disciplinaria: Por falta de control y seguimiento oportuno a los Rendimientos Financieros generados con los recursos de los SDVE.</t>
  </si>
  <si>
    <t>Definir el procedimiento mediante el cual la SDHT realizará seguimiento y control a los rendimientos financieros.</t>
  </si>
  <si>
    <t>Procedimiento para el  seguimiento y control de rendimientos financieros adoptado</t>
  </si>
  <si>
    <t>3.3.2.1.1. Hallazgo Administrativo: Por mayor reconocimiento a noviembre 30 de 2017 en e/ valor de las indexaciones y en el saldo por pagar a los oferentes de los Proyectos VIP por la suma de $4.051.362.783.</t>
  </si>
  <si>
    <t>Incluir en el Reglamento Operativo la metodología para realizar la indexación.</t>
  </si>
  <si>
    <t>Reglamento operativo modificado</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</si>
  <si>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</si>
  <si>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</si>
  <si>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t>3.3.2.2.1. Hallazgo Administrativo: Porque en los Proyectos Asociativos Bolonia Unidad 4 (Puerta del Rey), Mirador Del Virrey I y Torres de San Rafael II,no hay proporcionalidad entre el avance de la obra y los giros efectuados al oferente.</t>
  </si>
  <si>
    <t>Aclarar las condiciones de giro a los oferentes de los proyectos seleccionados por la Secretaria</t>
  </si>
  <si>
    <t>Reglamento operativo aplicable a los proyectos seleccionados por la Secretaria modificado</t>
  </si>
  <si>
    <t>3.3.3.1. Hallazgo Administrativo: Por presentarse atraso en el proceso de vinculación de hogares a 7 proyectos asociativos terminados con certificado de habitabilidad.</t>
  </si>
  <si>
    <t>Realizar mesas de trabajo con los oferentes de los 7 proyectos, para definir las medidas a implementar y finalizar el proceso de vinculación en los cupos pendientes.</t>
  </si>
  <si>
    <t>Mesas de trabajo con oferentes con acciones definidas para la vinculación de hogares</t>
  </si>
  <si>
    <t>CVP 2012-2016 ENERO 2018</t>
  </si>
  <si>
    <t>Secretaria Distrital del Habitat-Subsecretaría Jurídica</t>
  </si>
  <si>
    <t>3.3.2.1. Hallazgo administrativo con presunta incidencia disciplinaria por la indebida adjudicación y aprobación de los proyectos de mejoramiento habitacional de vivienda Alfonso López HAB. I Y San Isidro - Ciudad Bolívar, al oferente Asoencuentros.</t>
  </si>
  <si>
    <t>Ajustar  los controles de la evaluación juridica, definiendo   los criterios que permitan determinar el cumplimiento de los requisitos  establecidos en el reglamento operativo</t>
  </si>
  <si>
    <t>Controles ajustados</t>
  </si>
  <si>
    <t>Secretaria Distrital del Habitat-Subsecretaría de Gestión Financiera y Subsecretaria Jurídica</t>
  </si>
  <si>
    <t>3.3.2.3. Observación administrativa con presunta incidencia disciplinaria, por inadecuado seguimiento a los subsidios por la Secretaria Distrital del Hábitat - SDHT, recursos con los que se adelantan los proyectos de mejoramiento de vivienda.</t>
  </si>
  <si>
    <t>Definir un procedimiento para el  acompañamiento a la Caja de Vivienda Popular en el seguimiento de la ejecución presupuestal y el avance físico de las obras de mejoramiento de vivienda.</t>
  </si>
  <si>
    <t>Secretaria Distrital del Habitat-Subsecretaría Jurídica.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</si>
  <si>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</si>
  <si>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</si>
  <si>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</si>
  <si>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</si>
  <si>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FILA 111 ( Audit Vig 2017)</t>
  </si>
  <si>
    <t>2018 2018</t>
  </si>
  <si>
    <t>Regularidad Vigencia 2017</t>
  </si>
  <si>
    <t>3.1.1.1</t>
  </si>
  <si>
    <t>Subdirección de Programas y Proyectos y Subdirección Administrativa</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</si>
  <si>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</si>
  <si>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</si>
  <si>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</si>
  <si>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</si>
  <si>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Agosto 1 de 2018: Se suscribio Plan en el SIVICOF</t>
  </si>
  <si>
    <t>FILA 112 ( Audit Vig 2017)</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</si>
  <si>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</si>
  <si>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</si>
  <si>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</si>
  <si>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FILA 113 ( Audit Vig 2017)</t>
  </si>
  <si>
    <t>Generar una directriz a los gerentes de proyecto frente a la presentación de información contractual periódica</t>
  </si>
  <si>
    <t xml:space="preserve">Numero de directrices emitidas </t>
  </si>
  <si>
    <t>Sumatoria de las duirectrices emitidas</t>
  </si>
  <si>
    <t>FILA 114 ( Audit Vig 2017)</t>
  </si>
  <si>
    <t>Desarrollar y validar la herramienta de información integral de la SDHT</t>
  </si>
  <si>
    <t>Porcentaje de avance del Desarrollo de la herramienta</t>
  </si>
  <si>
    <t>Avance del cronograma del proyecto "sistema de información integral"</t>
  </si>
  <si>
    <t>FILA 115 ( Audit Vig 2017)</t>
  </si>
  <si>
    <t xml:space="preserve">Subdirección de Servicios Públicos </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</si>
  <si>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</si>
  <si>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</si>
  <si>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</si>
  <si>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FILA 116 ( Audit Vig 2017)</t>
  </si>
  <si>
    <t>3.1.1.2</t>
  </si>
  <si>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</si>
  <si>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</si>
  <si>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</si>
  <si>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</si>
  <si>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FILA 117 ( Audit Vig 2017)</t>
  </si>
  <si>
    <t>Realizar el seguimiernto anual de la informaciòn de lineamientos</t>
  </si>
  <si>
    <t>Reuniònm de Seguimiento</t>
  </si>
  <si>
    <t>Nùmero de reuniones de seguimiento realizadas/ numero de reuniones deseguimiento programadas</t>
  </si>
  <si>
    <t>FILA 118 ( Audit Vig 2017)</t>
  </si>
  <si>
    <t>3.1.3.1</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</si>
  <si>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2"/>
        <rFont val="Times New Roman"/>
        <family val="1"/>
      </rPr>
      <t>(Pagina 42 - Informe final auditoria regularidad 2017)</t>
    </r>
    <r>
      <rPr>
        <sz val="12"/>
        <rFont val="Times New Roman"/>
        <family val="1"/>
      </rPr>
      <t>.</t>
    </r>
  </si>
  <si>
    <t>Verificar que la  contratacion que se adelantó por la plataforma SECOP I.  cuya ejecución no ha culminado, publique los documentos que de ella se deriven en los términos de ley.</t>
  </si>
  <si>
    <t>Procesos contractuales de SECOP verificados</t>
  </si>
  <si>
    <t>procesos contractuales SECOP I que no han culminado verificados/ Total de procesos contracutales SECOP I que no han culminado</t>
  </si>
  <si>
    <t>FILA 119 ( Audit Vig 2017)</t>
  </si>
  <si>
    <t>3.1.3.2</t>
  </si>
  <si>
    <t>Subdirección de Barrios</t>
  </si>
  <si>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</si>
  <si>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</si>
  <si>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</si>
  <si>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</si>
  <si>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FILA 120 ( Audit Vig 2017)</t>
  </si>
  <si>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</si>
  <si>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t>Porcentaje de matrices cosolidadas por territorio.</t>
  </si>
  <si>
    <t>Número de matrices consolidadas por territorio/número de territorios priorizados.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</si>
  <si>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t>
    </r>
  </si>
  <si>
    <t>FILA 121 ( Audit Vig 2017)</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</si>
  <si>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</si>
  <si>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</si>
  <si>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</si>
  <si>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FILA 122 ( Audit Vig 2017)</t>
  </si>
  <si>
    <t>3.1.3.3</t>
  </si>
  <si>
    <r>
      <t>3.1.3.3. Hallazgo administrativo por el indebido diligenciamiento de las planillas de control de servicio de transporte en el Contrato No. 298 de 2016.</t>
    </r>
    <r>
      <rPr>
        <b/>
        <sz val="12"/>
        <rFont val="Times New Roman"/>
        <family val="1"/>
      </rPr>
      <t>(Pagina 46 - Informe final auditoria regularidad 2017).</t>
    </r>
  </si>
  <si>
    <t>Ajustar e implementar el formato “PS02-FO29 Control de  registro serv transp V7” en el que la  fecha del  servicio, este predeterminada  por cada día de servicio.</t>
  </si>
  <si>
    <t>Formato</t>
  </si>
  <si>
    <t>Formato ajustado e implementado</t>
  </si>
  <si>
    <t>FILA 123 ( Audit Vig 2017)</t>
  </si>
  <si>
    <r>
      <t xml:space="preserve">Socializar con el proveedor de servicio de transporte el formato </t>
    </r>
    <r>
      <rPr>
        <i/>
        <sz val="12"/>
        <rFont val="Times New Roman"/>
        <family val="1"/>
      </rPr>
      <t>“PS02-FO29 Contr registro serv transp V7”</t>
    </r>
    <r>
      <rPr>
        <sz val="12"/>
        <rFont val="Times New Roman"/>
        <family val="1"/>
      </rPr>
      <t xml:space="preserve"> ajustado con el fin de que capacite al personal encargado de brindar el servicio. </t>
    </r>
  </si>
  <si>
    <t>Formato socializado</t>
  </si>
  <si>
    <t>Formato socializado a proveedor</t>
  </si>
  <si>
    <t>FILA 124 ( Audit Vig 2017)</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</si>
  <si>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</si>
  <si>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</si>
  <si>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</si>
  <si>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FILA 125 ( Audit Vig 2017)</t>
  </si>
  <si>
    <t>3.1.3.4</t>
  </si>
  <si>
    <r>
      <t xml:space="preserve">3.1.3.4 Hallazgo administrativo con presunta incidencia disciplinaria por la carencia en los requisitos reglamentarios de los estudios previos, en el Contrato No. 451 de 2017. </t>
    </r>
    <r>
      <rPr>
        <b/>
        <sz val="12"/>
        <rFont val="Times New Roman"/>
        <family val="1"/>
      </rPr>
      <t>(Pagina 47 - Informe final auditoria regularidad 2017)</t>
    </r>
    <r>
      <rPr>
        <sz val="12"/>
        <rFont val="Times New Roman"/>
        <family val="1"/>
      </rPr>
      <t>.</t>
    </r>
  </si>
  <si>
    <t>Modificar e implementar el formato de Estudios Previos, en el que se incluya  un instructivo independiente detallado para su diligenciamiento que incluya la  normativa aplicable</t>
  </si>
  <si>
    <t>FILA 126 ( Audit Vig 2017)</t>
  </si>
  <si>
    <t xml:space="preserve">Socializar el formato de Estudios Previos en el que se incluya  un instructivo independiente detallado para su diigenciamiento que incluya la  normativa aplicable </t>
  </si>
  <si>
    <t xml:space="preserve">Circular </t>
  </si>
  <si>
    <t>Circular emitida</t>
  </si>
  <si>
    <t>FILA 127 ( Audit Vig 2017)</t>
  </si>
  <si>
    <t xml:space="preserve">Verificar la implementación del formato de Estudios Previos en el que se incluya  un instructivo independiente detallado para su diigenciamiento que incluya la  normativa aplicable </t>
  </si>
  <si>
    <t>Formato de estudios previos implementado</t>
  </si>
  <si>
    <t>(numero de estudios previos que cumplen el instructivo/ Total del procesos adelantado)</t>
  </si>
  <si>
    <t>FILA 128 ( Audit Vig 2017)</t>
  </si>
  <si>
    <t>3.1.3.5</t>
  </si>
  <si>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</si>
  <si>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t>Emitir circular dirigida a los servidores de la entidad en donde se establezcan lineamientos y directrices requeridos para la presentación de informes de ejecución contractual.</t>
  </si>
  <si>
    <t>FILA 129 ( Audit Vig 2017)</t>
  </si>
  <si>
    <t>Socializar circular  en donde se establezcan lineamientos y directrices requeridos para la presentación de informes de ejecución contractual.</t>
  </si>
  <si>
    <t>Socialización</t>
  </si>
  <si>
    <t>Socialización realizada</t>
  </si>
  <si>
    <t>FILA 130 ( Audit Vig 2017)</t>
  </si>
  <si>
    <t>3.1.3.6</t>
  </si>
  <si>
    <t>Subdirección de Gestión del Suelo</t>
  </si>
  <si>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2"/>
        <rFont val="Times New Roman"/>
        <family val="1"/>
      </rPr>
      <t>(Pagina 52- Informe final auditoria regularidad 2017).</t>
    </r>
  </si>
  <si>
    <r>
      <t xml:space="preserve">Incluir en los futuros convenios a cargo de la Subdirección de Gestión del Suelo una obligación  en donde el </t>
    </r>
    <r>
      <rPr>
        <i/>
        <sz val="12"/>
        <rFont val="Times New Roman"/>
        <family val="1"/>
      </rPr>
      <t xml:space="preserve">"El Comité Fiduciario deberá realizar el seguimiento y reportar periódicamente el manejo de los recursos al Comité Operativo del Convenio", </t>
    </r>
    <r>
      <rPr>
        <sz val="12"/>
        <rFont val="Times New Roman"/>
        <family val="1"/>
      </rPr>
      <t>solamente en caso de que los recursos aportados por la SDHT sean manejados a través de encargos  Fiduciarios.</t>
    </r>
  </si>
  <si>
    <t>Obligaciòn incluida en los convenios  donde los recursos impliquen encargos Fiduciarios.</t>
  </si>
  <si>
    <t xml:space="preserve">Número de convenios con obligación incluida / Número de Convenios que manejan recursos a través de Fiducia. </t>
  </si>
  <si>
    <t>FILA 131 ( Audit Vig 2017)</t>
  </si>
  <si>
    <t>3.1.4.7.2.1</t>
  </si>
  <si>
    <t xml:space="preserve">Subdirección Financiera y todas las áreas </t>
  </si>
  <si>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</si>
  <si>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t>Realizar reuniones de seguimiento mensual,  con los gerentes de los proyectos  relativas a la ejecución presupuestal, incluyendo reservas presupuestales y pasivos exigibles, para establecer compromisos tendientes a su ejecución y/o liberación.</t>
  </si>
  <si>
    <t>Reuniones de Seguimiento</t>
  </si>
  <si>
    <t>(Número de reuniones de seguimiento realizadas / Número de
reuniones de seguimiento programadas)</t>
  </si>
  <si>
    <t>FILA 132 ( Audit Vig 2017)</t>
  </si>
  <si>
    <t>3.1.4.7.3.1</t>
  </si>
  <si>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</si>
  <si>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t>Número de reuniones de seguimiento realizadas / Número de
reuniones de seguimiento programadas</t>
  </si>
  <si>
    <t>FILA 133 ( Audit Vig 2017)</t>
  </si>
  <si>
    <t>3.2.1.1.1</t>
  </si>
  <si>
    <t>Subdirección Administrativa
Subdirección de Programas y Proyectos</t>
  </si>
  <si>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</si>
  <si>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t>Crear el comité de adquisiciones de la entidad con el fin de fortalecer el seguimiento a la gestión y ejecución de los procesos contractuales de la entidad.</t>
  </si>
  <si>
    <t xml:space="preserve">Resolución de creación comité </t>
  </si>
  <si>
    <t>Comité adquisiciones creado</t>
  </si>
  <si>
    <t>FILA 134 ( Audit Vig 2017)</t>
  </si>
  <si>
    <t>3.2.1.1.2</t>
  </si>
  <si>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</si>
  <si>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t>FILA 135 ( Audit Vig 2017)</t>
  </si>
  <si>
    <t>Subdirección de Programas y Proyectos</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</si>
  <si>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</si>
  <si>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</si>
  <si>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</si>
  <si>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FILA 136 ( Audit Vig 2017)</t>
  </si>
  <si>
    <t>3.2.1.2.1</t>
  </si>
  <si>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</si>
  <si>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</si>
  <si>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</si>
  <si>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</si>
  <si>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t>
    </r>
  </si>
  <si>
    <t>FILA 137 ( Audit Vig 2017)</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</si>
  <si>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</si>
  <si>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</si>
  <si>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</si>
  <si>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FILA 138 ( Audit Vig 2017)</t>
  </si>
  <si>
    <t>3.2.1.2.2</t>
  </si>
  <si>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</si>
  <si>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</si>
  <si>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</si>
  <si>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</si>
  <si>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FILA 139 ( Audit Vig 2017)</t>
  </si>
  <si>
    <t>3.2.1.2.3</t>
  </si>
  <si>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</si>
  <si>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</si>
  <si>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</si>
  <si>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FILA 140 ( Audit Vig 2017)</t>
  </si>
  <si>
    <t>3.2.1.2.4</t>
  </si>
  <si>
    <t>Subsecretaría de Gestión Financiera - Subdirección de Recursos Públicos</t>
  </si>
  <si>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</si>
  <si>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</si>
  <si>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</si>
  <si>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</si>
  <si>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FILA 141 ( Audit Vig 2017)</t>
  </si>
  <si>
    <t>3.2.1.2.5</t>
  </si>
  <si>
    <t>Subsecretaría de Gestión Financiera - Subdirección de Recursos Privados</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</si>
  <si>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2"/>
        <rFont val="Times New Roman"/>
        <family val="1"/>
      </rPr>
      <t>(Pagina 122- Informe final auditoria regularidad 2017)</t>
    </r>
    <r>
      <rPr>
        <sz val="12"/>
        <rFont val="Times New Roman"/>
        <family val="1"/>
      </rPr>
      <t xml:space="preserve">. </t>
    </r>
  </si>
  <si>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</si>
  <si>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</si>
  <si>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</si>
  <si>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FILA 142 ( Audit Vig 2017)</t>
  </si>
  <si>
    <t>3.2.5.1</t>
  </si>
  <si>
    <t xml:space="preserve">Subdirección de Programas y Proyectos </t>
  </si>
  <si>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</si>
  <si>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</si>
  <si>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</si>
  <si>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</si>
  <si>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FILA 143 ( Audit Vig 2017)</t>
  </si>
  <si>
    <t>3.3.1.1.1</t>
  </si>
  <si>
    <t xml:space="preserve">Subdirecciòn Financiera </t>
  </si>
  <si>
    <t xml:space="preserve">3.3.1.1.1. Hallazgo Administrativo: Por crear dos cuentas auxiliares bajo el mismo nombre y establecer en los libros de contabilidad un sistema de acumulación de saldos irregular: </t>
  </si>
  <si>
    <t>Realizar la revisión previa y posterior a la creación de cuentas de los parámetros del plan de cuentas de la entidad.</t>
  </si>
  <si>
    <t>Creación de cuentas</t>
  </si>
  <si>
    <t>(Número de revisiones realizadas/Número de cuentas creadas)*100</t>
  </si>
  <si>
    <t>FILA 144 ( Audit Vig 2017)</t>
  </si>
  <si>
    <t>3.3.1.1.2</t>
  </si>
  <si>
    <t xml:space="preserve">Subdireccion Financiera </t>
  </si>
  <si>
    <t>3.3.1.1.2. Hallazgo Administrativo: Por efectuar el registro y presentar saldos de operaciones de la misma naturaleza en dos cuentas auxiliares diferentes</t>
  </si>
  <si>
    <t xml:space="preserve">
Realizar mensualmente conciliación de terceros, revisando que para la misma operación no se realicen registros en cuentas diferentes</t>
  </si>
  <si>
    <t>Conciliaciones mensuales</t>
  </si>
  <si>
    <t>Numero de conciliaciones realizadas</t>
  </si>
  <si>
    <t>FILA 145 ( Audit Vig 2017)</t>
  </si>
  <si>
    <t>3.3.1.1.3</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</si>
  <si>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</si>
  <si>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</si>
  <si>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</si>
  <si>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</si>
  <si>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FILA 146 ( Audit Vig 2017)</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</si>
  <si>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</si>
  <si>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</si>
  <si>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</si>
  <si>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FILA 147 ( Audit Vig 2017)</t>
  </si>
  <si>
    <t>3.3.1.1.4</t>
  </si>
  <si>
    <t>Subdirección Financiera y los supervisores de los proyectos</t>
  </si>
  <si>
    <t xml:space="preserve">3.3.1.1.4. Hallazgo Administrativo: Por la no revelación en las notas a los Estados Contables el estado de ejecución del proyecto de vivienda Asociación de Vivienda Caminos de Esperanza </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</si>
  <si>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</si>
  <si>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</si>
  <si>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</si>
  <si>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FILA 148 ( Audit Vig 2017)</t>
  </si>
  <si>
    <t>3.3.1.1.5</t>
  </si>
  <si>
    <t>Supervisores de convenios y de contratos
Subdirección Financiera</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</si>
  <si>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</si>
  <si>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</si>
  <si>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</si>
  <si>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</si>
  <si>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Subdireccion Financiera  y supervisores de convenios y contratos</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</si>
  <si>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</si>
  <si>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</si>
  <si>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</si>
  <si>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FILA 150 ( Audit Vig 2017)</t>
  </si>
  <si>
    <t>Subdirecciòn Financiera</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</si>
  <si>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</si>
  <si>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</si>
  <si>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</si>
  <si>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FILA 151 ( Audit Vig 2017)</t>
  </si>
  <si>
    <t>3.3.1.1.6.1</t>
  </si>
  <si>
    <t>Subdirección de Recursos Privados
Subdirección de Recursos Públicos</t>
  </si>
  <si>
    <t xml:space="preserve">3.3.1.1.6.1. Hallazgo Administrativo: Por Sobrestimación de $54.071.980.393 en el saldo de la cuenta 1424020103 SUBSIDIOS DE VIVIENDA por el no registro de los reintegros y legalizaciones de los PROYECTOS ASOCIATIVOS </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</si>
  <si>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</si>
  <si>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</si>
  <si>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</si>
  <si>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FILA 152 ( Audit Vig 2017)</t>
  </si>
  <si>
    <t>Subdirección Financiera
Subdirección de Recursos Privados
Subdirección de Recursos Públicos</t>
  </si>
  <si>
    <t xml:space="preserve">Realizar conciliaciones mensuales entre las Subdirecciones de Recursos Públicos y Recursos Privados y la Subdirección Financiera, con la finalidad de mantener uniformidad en los valores a legalizar por conceptos de subsidios de vivienda.
</t>
  </si>
  <si>
    <t>Conciliaciones</t>
  </si>
  <si>
    <t>Número de Conciliaciones realizadas</t>
  </si>
  <si>
    <t>FILA 153 ( Audit Vig 2017)</t>
  </si>
  <si>
    <t>3.3.1.1.6.2</t>
  </si>
  <si>
    <t xml:space="preserve">3.3.1.1.6.2. Hallazgo Administrativo: Por Sobrestimación de $1.092.509.610 en el saldo de la cuenta 1424020103 SUBSIDIOS DE VIVIENDA por el no registro de legalizaciones de los subsidios de vivienda aprobados </t>
  </si>
  <si>
    <t xml:space="preserve">Realizar la remisión mensual de soportes para la legalización de los recursos entregados por la Secretaría, así como el detalle de los reintegros realizados.
</t>
  </si>
  <si>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</si>
  <si>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t>FILA 154 ( Audit Vig 2017)</t>
  </si>
  <si>
    <t xml:space="preserve">Realizar conciliaciones entre las Subdirecciones de Recursos Públicos y Privados y la Subdirección Financiera, con la finalidad de mantener uniformidad en los valores a legalizar por conceptos de subsidios de vivienda.
</t>
  </si>
  <si>
    <t>FILA 155 ( Audit Vig 2017)</t>
  </si>
  <si>
    <t>3.3.1.1.6.3</t>
  </si>
  <si>
    <t xml:space="preserve">Subdirección Financiera </t>
  </si>
  <si>
    <t>3.3.1.1.6.3. Hallazgo Administrativo: Por presentar en el saldo de la cuenta 1424020103 SUBSIDIOS DE VIVIENDA a Ordoñez Mendieta &amp; Cia S.A con un saldo de ($61.560.051) con naturaleza contraria a la cuenta</t>
  </si>
  <si>
    <t>Realizar la reclasificación de los terceros que presenten saldos contrarios a los de las cuentas contables en las que se encuentran registradas las operaciones.</t>
  </si>
  <si>
    <t>Terceros reclasificados</t>
  </si>
  <si>
    <t>(Terceros reclasficados /Terceros con saldos contrarios)*100</t>
  </si>
  <si>
    <t>FILA 156 ( Audit Vig 2017)</t>
  </si>
  <si>
    <t>Realizar revisiones mensuales de los terceros a fin de identificar si existen terceros con saldos contrarios</t>
  </si>
  <si>
    <t>Revisión de terceros</t>
  </si>
  <si>
    <t>Revisiones realizadas</t>
  </si>
  <si>
    <t>FILA 157 ( Audit Vig 2017)</t>
  </si>
  <si>
    <t>Conciliaciones realizadas</t>
  </si>
  <si>
    <t>FILA 158 ( Audit Vig 2017)</t>
  </si>
  <si>
    <t>3.3.1.2.1.1</t>
  </si>
  <si>
    <t>Asesor de Control Interno</t>
  </si>
  <si>
    <t xml:space="preserve">3.3.1.2.1.1. Hallazgo Administrativo: Por debilidades en la evaluación del Control Interno Contable y en el contenido de su Informe </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</si>
  <si>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</si>
  <si>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</si>
  <si>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</si>
  <si>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FILA 159 ( Audit Vig 2017)</t>
  </si>
  <si>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</si>
  <si>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</si>
  <si>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</si>
  <si>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FILA 160 ( Audit Vig 2017)</t>
  </si>
  <si>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</si>
  <si>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t>FILA 161 ( Audit Vig 2017)</t>
  </si>
  <si>
    <t>4.2.1.1</t>
  </si>
  <si>
    <t>Subdirección Administrativa/
 Todas las áreas</t>
  </si>
  <si>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2"/>
        <rFont val="Times New Roman"/>
        <family val="1"/>
      </rPr>
      <t xml:space="preserve"> (Pagina 207- Informe final auditoria regularidad 2017).</t>
    </r>
    <r>
      <rPr>
        <sz val="12"/>
        <rFont val="Times New Roman"/>
        <family val="1"/>
      </rPr>
      <t xml:space="preserve">
</t>
    </r>
  </si>
  <si>
    <t>Establecer  en el comité de adquisiciones las modalidades de contratacion a partir de la justificacion de necesidad de cada area.</t>
  </si>
  <si>
    <t xml:space="preserve">Plan de  Adquisiciones Concertado </t>
  </si>
  <si>
    <t>Procesos de contratación requeridos con modalidades establecidas</t>
  </si>
  <si>
    <t>FILA 162 ( Audit Vig 2017)</t>
  </si>
  <si>
    <t>4.2.1.2</t>
  </si>
  <si>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2"/>
        <rFont val="Times New Roman"/>
        <family val="1"/>
      </rPr>
      <t>(Pagina 209- Informe final auditoria regularidad 2017).</t>
    </r>
    <r>
      <rPr>
        <sz val="12"/>
        <rFont val="Times New Roman"/>
        <family val="1"/>
      </rPr>
      <t xml:space="preserve"> 
</t>
    </r>
  </si>
  <si>
    <t>Realizar seguimiento en el comité de adquisiciones a los contratos que requieren establecer un mismo objeto contractual, de acuerdo con lo establecido en el artículo 2.8.4.4.5 del Decreto 1068 de 2015, dispone: “(…) Condiciones para contratar la prestación de servicios”.</t>
  </si>
  <si>
    <t>Dos (2) seguimientos al año</t>
  </si>
  <si>
    <t>FILA 149 ( Audit Vig 2017)</t>
  </si>
  <si>
    <r>
      <t xml:space="preserve">Agosto 2018: </t>
    </r>
    <r>
      <rPr>
        <sz val="14"/>
        <rFont val="Times New Roman"/>
        <family val="1"/>
      </rPr>
      <t>De acuerdo al plan anual de auditoria se incluyó entre los meses de agosto y octubre la realización de la auditoria al sistema de control interno contable; se modifica el porcentaje de avance ya que esta acción fue objeto de modificacion</t>
    </r>
  </si>
  <si>
    <t>30/04/2018
3108/2018</t>
  </si>
  <si>
    <t>FILA_69
 ( Fila 9)</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</si>
  <si>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</si>
  <si>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</si>
  <si>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</si>
  <si>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</si>
  <si>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</si>
  <si>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</si>
  <si>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</si>
  <si>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</si>
  <si>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r>
      <rPr>
        <b/>
        <sz val="14"/>
        <color rgb="FFFF0000"/>
        <rFont val="Times New Roman"/>
        <family val="1"/>
      </rPr>
      <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</si>
  <si>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</si>
  <si>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</si>
  <si>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</si>
  <si>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</si>
  <si>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</si>
  <si>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t>
    </r>
    <r>
      <rPr>
        <b/>
        <sz val="14"/>
        <color theme="1"/>
        <rFont val="Times New Roman"/>
        <family val="1"/>
      </rPr>
      <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</si>
  <si>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</si>
  <si>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</si>
  <si>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</si>
  <si>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Aunque se estableciaron alerta al área responsable, no remite mas soportes que permitan validar el estado de la meta,.</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</si>
  <si>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</si>
  <si>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t xml:space="preserve">Al momento de la verificación no se registran avances ni existen actas sobre el particular. </t>
    </r>
    <r>
      <rPr>
        <b/>
        <sz val="14"/>
        <rFont val="Times New Roman"/>
        <family val="1"/>
      </rPr>
      <t xml:space="preserve">Recomendación: </t>
    </r>
    <r>
      <rPr>
        <sz val="14"/>
        <rFont val="Times New Roman"/>
        <family val="1"/>
      </rPr>
      <t>Incorporar en la agenda del próximo Comité de Contratación en el cual se aprueba el Plan Anual de Adquisiciones la acción en referencia a las tipologías contractuales y documentarlo en la respectiva acta</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</si>
  <si>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</si>
  <si>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</si>
  <si>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</si>
  <si>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</si>
  <si>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Se cuenta con los registros de ejecución de reservas constituidas de los meses de agosto, septiembre y octubre de 2017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de febrero, marzo, mayo, junio, julio  agosto de 2018. No se aportan informes de seguimiento a reservas  de los meses de enero y abril de 2018.
</t>
    </r>
    <r>
      <rPr>
        <b/>
        <sz val="14"/>
        <rFont val="Times New Roman"/>
        <family val="1"/>
      </rPr>
      <t xml:space="preserve">Alerta: </t>
    </r>
    <r>
      <rPr>
        <sz val="14"/>
        <rFont val="Times New Roman"/>
        <family val="1"/>
      </rPr>
      <t>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t>
    </r>
  </si>
  <si>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rFont val="Times New Roman"/>
        <family val="1"/>
      </rPr>
      <t xml:space="preserve">Recomendación: </t>
    </r>
    <r>
      <rPr>
        <sz val="14"/>
        <rFont val="Times New Roman"/>
        <family val="1"/>
      </rPr>
      <t>Asegurar que en el Comité Directivo quede incluido un reporte de las reservas constituidas a fin de contar con suficiente evidencia que permita cerrar la acción dentro del período establecido. EJECUCIÓN.</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</si>
  <si>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</si>
  <si>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</si>
  <si>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</si>
  <si>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</si>
  <si>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</si>
  <si>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</si>
  <si>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</si>
  <si>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</si>
  <si>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acuredo con la Resoluciòn de la Contadurìa General de la Naciòn No. 533 de 2015.</t>
    </r>
    <r>
      <rPr>
        <b/>
        <sz val="14"/>
        <rFont val="Times New Roman"/>
        <family val="1"/>
      </rPr>
      <t xml:space="preserve">  </t>
    </r>
    <r>
      <rPr>
        <sz val="14"/>
        <rFont val="Times New Roman"/>
        <family val="1"/>
      </rPr>
      <t xml:space="preserve">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</si>
  <si>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t>
    </r>
    <r>
      <rPr>
        <b/>
        <sz val="14"/>
        <color theme="1"/>
        <rFont val="Times New Roman"/>
        <family val="1"/>
      </rPr>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</si>
  <si>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</si>
  <si>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</si>
  <si>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</si>
  <si>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</si>
  <si>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</si>
  <si>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E</t>
    </r>
    <r>
      <rPr>
        <sz val="14"/>
        <rFont val="Times New Roman"/>
        <family val="1"/>
      </rPr>
      <t xml:space="preserv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</si>
  <si>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</si>
  <si>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</si>
  <si>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</si>
  <si>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</si>
  <si>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</si>
  <si>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La acción no registra avance al momento del seguimiento. </t>
    </r>
    <r>
      <rPr>
        <b/>
        <sz val="14"/>
        <rFont val="Times New Roman"/>
        <family val="1"/>
      </rPr>
      <t xml:space="preserve">Recomendaciones: </t>
    </r>
    <r>
      <rPr>
        <sz val="14"/>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rFont val="Times New Roman"/>
        <family val="1"/>
      </rPr>
      <t>EJECUCIÓN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</si>
  <si>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</si>
  <si>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</si>
  <si>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</si>
  <si>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</si>
  <si>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</si>
  <si>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De acuerdo al plan anual de auditoria se incluyó entre los meses de agosto y octubre la realización de la auditoria al sistema de control interno contable; se modifica el porcentaje de avance ya que esta acción fue objeto de modificacion</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</si>
  <si>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t>
    </r>
  </si>
  <si>
    <r>
      <t xml:space="preserve">En los planes de auditoría de la vigencia 2017 se incorporo los criterios contables para evaluar, cuyos resultados se registro en los informes de auditoría interna. </t>
    </r>
    <r>
      <rPr>
        <b/>
        <sz val="14"/>
        <rFont val="Times New Roman"/>
        <family val="1"/>
      </rPr>
      <t>Recomendación:</t>
    </r>
    <r>
      <rPr>
        <sz val="14"/>
        <rFont val="Times New Roman"/>
        <family val="1"/>
      </rPr>
      <t xml:space="preserve"> Incluir en el universo de auditorias y plan de acción de la Oficina Asesora de Control Interno para la vigencia 2018 la evaluación del Sistema de Control Interno Contable. EJECUCIÓN.</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</si>
  <si>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</si>
  <si>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</si>
  <si>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</si>
  <si>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2"/>
        <rFont val="Calibri"/>
        <family val="2"/>
        <scheme val="minor"/>
      </rPr>
      <t>$3.350.620</t>
    </r>
    <r>
      <rPr>
        <sz val="12"/>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</si>
  <si>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</si>
  <si>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</si>
  <si>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</si>
  <si>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</si>
  <si>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</si>
  <si>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</si>
  <si>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ealizar las modificaciones pertinentes antes del mes de noviembre de 2018, teniendo en cuenta que se requiere autorización de modificación por parte de la Contraloria de Bogotrá, en caso contrario la entidad  debe cumplir la accion que se encuetra  establecida en sus terminos.</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</si>
  <si>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t>
    </r>
  </si>
  <si>
    <r>
      <rPr>
        <b/>
        <sz val="14"/>
        <rFont val="Times New Roman"/>
        <family val="1"/>
      </rPr>
      <t xml:space="preserve">Abril 2018: </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</si>
  <si>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</si>
  <si>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</si>
  <si>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</si>
  <si>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</si>
  <si>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</si>
  <si>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</si>
  <si>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area responsable no remitio avance de la acciòn, no obstante al revisar el formato PD02-FO29 se observa que la versiòn actual es la No. 7 de fecha del actualizaciòn del 29 de abril de 2016, por lo que no se ha actualizado dicho formato.</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</si>
  <si>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area responsable no remitio avance de la acciòn, no obstante al revisar el formato PD02-FO29 se observa que la versiòn actual es la No. 7 de fecha del actualizaciòn del 29 de abril de 2016, por lo que no se ha actualizado dicho formato.</t>
    </r>
    <r>
      <rPr>
        <b/>
        <sz val="14"/>
        <rFont val="Times New Roman"/>
        <family val="1"/>
      </rPr>
      <t xml:space="preserve">
Recomendaciòn: </t>
    </r>
    <r>
      <rPr>
        <sz val="14"/>
        <rFont val="Times New Roman"/>
        <family val="1"/>
      </rPr>
      <t>Contar en el pròximo seguimiento con avance significativo tenmiendo en cuenta los tiempos establecidos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</si>
  <si>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Contar en el pròximo seguimiento con avance significativo tenmiendo en cuenta los tiempos establecidos</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</si>
  <si>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</si>
  <si>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</si>
  <si>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Contar en el pròximo seguimiento con avance significativo tenmiendo en cuenta los tiempos establecidos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</si>
  <si>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</si>
  <si>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</si>
  <si>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</si>
  <si>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Contar en el próximo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</si>
  <si>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</si>
  <si>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Contar en el próximo seguimiento con un estado de avance significativo que permita  eliminar el riesgo de incumplimiento de la acción en las fechas establecidas.</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</si>
  <si>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</si>
  <si>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Establecer el número de mesas de trabajo programadas para medir de manera adecuada la meta y  contar el próximo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</si>
  <si>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t>
    </r>
    <r>
      <rPr>
        <sz val="14"/>
        <rFont val="Times New Roman"/>
        <family val="1"/>
      </rPr>
      <t xml:space="preserve">
</t>
    </r>
    <r>
      <rPr>
        <b/>
        <sz val="14"/>
        <rFont val="Times New Roman"/>
        <family val="1"/>
      </rPr>
      <t>Recomendaciòn:</t>
    </r>
    <r>
      <rPr>
        <sz val="14"/>
        <rFont val="Times New Roman"/>
        <family val="1"/>
      </rPr>
      <t xml:space="preserve"> Contar en el proximo seguimiento con avance o cumplimiento de la acciòn.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</si>
  <si>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</si>
  <si>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Contar en el proximo seguimiento con avance o cumplimiento de la acciòn.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</si>
  <si>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Contar en el próximo seguimiento con un estado de avance significativo que permita  eliminar el riesgo de incumplimiento de la acción en las fechas establecidas.</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</si>
  <si>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</si>
  <si>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</si>
  <si>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</si>
  <si>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</si>
  <si>
    <t>Oficina Asesora de Comunicaciones</t>
  </si>
  <si>
    <t xml:space="preserve">Realizar Mesas de trabajo de establecimiento de compromisos con la oficina Asesora de Comunicaciones para verificar la presentación y contenido de la información publicada oportunamente
</t>
  </si>
  <si>
    <t>Número de mesas de trabajo</t>
  </si>
  <si>
    <t>Subsecretaria de Planeación y Política Subdirección de Programas y proyectos y Of.  Comunicaciones</t>
  </si>
  <si>
    <t>Realizar las actualizaciones derivadas de las mesas de trabajo en la página Web de la entidad</t>
  </si>
  <si>
    <t>Actualizaciones de la página Web</t>
  </si>
  <si>
    <t>Sumatoria de las actualizaciones de la página web</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</si>
  <si>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</si>
  <si>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</si>
  <si>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 xml:space="preserve">comunicación enviada </t>
  </si>
  <si>
    <t xml:space="preserve">Subsecretaría de Gestión Financiera Sub de Recursos Públicos - Sub de Recursos Privados. </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</si>
  <si>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</si>
  <si>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</si>
  <si>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</si>
  <si>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Subsecretaria de Planeación y Política - Subdirección de Programas y proyectos</t>
  </si>
  <si>
    <t>3.2.2.1.1</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</si>
  <si>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</si>
  <si>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</si>
  <si>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</si>
  <si>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 xml:space="preserve">Subdirección de Recursos Públicos </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</si>
  <si>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</si>
  <si>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</si>
  <si>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Subsecretaria de Gestión Financiera - Subdirección de Recursos Públicos - Subsecretaría Jurídica</t>
  </si>
  <si>
    <t>3.2.2.1.2</t>
  </si>
  <si>
    <t>3.2.2.2.1</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</si>
  <si>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</si>
  <si>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</si>
  <si>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</si>
  <si>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Subdirección de Recursos Privados</t>
  </si>
  <si>
    <t>3.2.2.2.2</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</si>
  <si>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</si>
  <si>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</si>
  <si>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</si>
  <si>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</si>
  <si>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</si>
  <si>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</si>
  <si>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</si>
  <si>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</si>
  <si>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</si>
  <si>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</si>
  <si>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 xml:space="preserve">Subsecretaría de Gestión Financiera - Subdirección de Recursos Públicos </t>
  </si>
  <si>
    <t>Adelantar el proceso sancionatorio del oferente del proyecto</t>
  </si>
  <si>
    <t>Proceso sancionatorio</t>
  </si>
  <si>
    <t>No. de Proceso sancionatorio adelantados</t>
  </si>
  <si>
    <t>Subsecretaria Juridica</t>
  </si>
  <si>
    <t>3.2.3.4.1</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</si>
  <si>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</si>
  <si>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</si>
  <si>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</si>
  <si>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</si>
  <si>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</si>
  <si>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</si>
  <si>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</si>
  <si>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</si>
  <si>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</si>
  <si>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</si>
  <si>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</si>
  <si>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</si>
  <si>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</si>
  <si>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</si>
  <si>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</si>
  <si>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Supervisor del Convenio</t>
  </si>
  <si>
    <t>3.2.4.1.2</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</si>
  <si>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</si>
  <si>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</si>
  <si>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</si>
  <si>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Subsecretaria de Gestión Financiera - Subdirección de Recursos Públicos</t>
  </si>
  <si>
    <t>FILA 163 ( Audit Desempeño Subsidios 2009_ 30/06/2018)</t>
  </si>
  <si>
    <t>FILA 164 ( Audit Desempeño Subsidios 2009_ 30/06/2018)</t>
  </si>
  <si>
    <t>FILA 165 ( Audit Desempeño Subsidios 2009_ 30/06/2018)</t>
  </si>
  <si>
    <t>FILA 166 ( Audit Desempeño Subsidios 2009_ 30/06/2018)</t>
  </si>
  <si>
    <t>FILA 167 ( Audit Desempeño Subsidios 2009_ 30/06/2018)</t>
  </si>
  <si>
    <t>FILA 168 ( Audit Desempeño Subsidios 2009_ 30/06/2018)</t>
  </si>
  <si>
    <t>FILA 169 ( Audit Desempeño Subsidios 2009_ 30/06/2018)</t>
  </si>
  <si>
    <t>FILA 170 ( Audit Desempeño Subsidios 2009_ 30/06/2018)</t>
  </si>
  <si>
    <t>Audit Desempeño Subsidios 2009_ 30/06/2018</t>
  </si>
  <si>
    <r>
      <rPr>
        <b/>
        <sz val="14"/>
        <rFont val="Times New Roman"/>
        <family val="1"/>
      </rPr>
      <t>Noviembre 1 de 2018:</t>
    </r>
    <r>
      <rPr>
        <sz val="14"/>
        <rFont val="Times New Roman"/>
        <family val="1"/>
      </rPr>
      <t xml:space="preserve"> Esta acciòn se suscribioen el SIVICOF el 25 de octubre de 2018</t>
    </r>
  </si>
  <si>
    <t xml:space="preserve">3.2.1.1.1 Hallazgo Administrativo con presunta incidencia Disciplinaria, por no actualizar la ficha EBID del Proyecto de Inversión 1075, Plan de Desarrollo “Bogotá Mejor para Todos.” </t>
  </si>
  <si>
    <t>3.2.2.1.1 Hallazgo Administrativo con presunta incidencia Disciplinaria y Fiscal por valor de $1.273.279.785 MDA. CTE., por otorgar, legalizar y pagar subsidios de vivienda sin el lleno de los requisitos. ( pagina 33)</t>
  </si>
  <si>
    <t>3.2.2.1.2 Hallazgo Administrativo con presunta incidencia Disciplinaria por el otorgamiento de 13 subsidios de vivienda sin el lleno de los requisitos. ( Pagina 48)</t>
  </si>
  <si>
    <t>3.2.2.2.1 Hallazgo Administrativo: Porque se efectuó el desembolso parcial a 57 Subsidios parar la adquisición de vivienda por $523.290.780 y estos no han sido ejecutados y por la no ejecución de 62 por $632.437.200 - Población Embera: ( Pagina 57)</t>
  </si>
  <si>
    <t>3.2.2.2.2 Hallazgo Administrativo: Por la no ejecución de 10 subsidios para la adquisición de vivienda por $221.703.400 los cuales presentan entre 9 y 3 años y medio de haber sido otorgados. ( Pagina 61)</t>
  </si>
  <si>
    <t>3.2.3.4.1 Hallazgo Administrativo: Por presentarse atraso en el proceso de vinculación de hogares a 5 proyectos asociativos terminados con certificado de habitabilidad. ( Pagina 79)</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</si>
  <si>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</si>
  <si>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</si>
  <si>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</si>
  <si>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</si>
  <si>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3.2.4.1.2 Hallazgo Administrativo con presunta incidencia Disciplinaria, por contener información incompleta las carpetas de postulantes de los programas SDVE y PIVE dentro del Proyectos de Inversión 1075, Plan de Desarrollo “BOGOTÁ MEJOR PARA TODOS.”  ( Pagina 125)</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</si>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</sst>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 _€_-;\-* #,##0.00\ _€_-;_-* &quot;-&quot;??\ _€_-;_-@_-"/>
    <numFmt numFmtId="165" formatCode="_(&quot;$&quot;\ * #,##0.00_);_(&quot;$&quot;\ * \(#,##0.00\);_(&quot;$&quot;\ * &quot;-&quot;??_);_(@_)"/>
    <numFmt numFmtId="166" formatCode="yyyy/mm/dd"/>
    <numFmt numFmtId="167" formatCode="_-* #,##0\ _€_-;\-* #,##0\ _€_-;_-* &quot;-&quot;??\ _€_-;_-@_-"/>
    <numFmt numFmtId="168" formatCode="0;[Red]0"/>
    <numFmt numFmtId="169" formatCode="#,##0_ ;\-#,##0\ "/>
  </numFmts>
  <fonts count="28"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14"/>
      <color rgb="FFFF0000"/>
      <name val="Times New Roman"/>
      <family val="1"/>
    </font>
    <font>
      <b/>
      <sz val="22"/>
      <color theme="1"/>
      <name val="Calibri"/>
      <family val="2"/>
    </font>
    <font>
      <sz val="12"/>
      <color rgb="FFFF0000"/>
      <name val="Times New Roman"/>
      <family val="1"/>
    </font>
    <font>
      <i/>
      <sz val="12"/>
      <name val="Times New Roman"/>
      <family val="1"/>
    </font>
    <font>
      <sz val="11"/>
      <name val="Calibri"/>
      <family val="2"/>
    </font>
    <font>
      <sz val="12"/>
      <name val="Calibri"/>
      <family val="2"/>
    </font>
    <font>
      <i/>
      <sz val="14"/>
      <name val="Times New Roman"/>
      <family val="1"/>
    </font>
    <font>
      <sz val="11"/>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cellStyleXfs>
  <cellXfs count="229">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8"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0" fontId="6" fillId="2" borderId="0" xfId="0" applyFont="1" applyFill="1"/>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2" borderId="2" xfId="0" applyFont="1" applyFill="1" applyBorder="1" applyAlignment="1">
      <alignment horizontal="center" vertical="center"/>
    </xf>
    <xf numFmtId="164" fontId="6" fillId="2" borderId="0" xfId="8" applyFont="1" applyFill="1"/>
    <xf numFmtId="0" fontId="9" fillId="2" borderId="0" xfId="0"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166" fontId="21" fillId="5" borderId="4"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4" fillId="0" borderId="6"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6" xfId="0" applyFont="1" applyBorder="1" applyAlignment="1">
      <alignment horizontal="center" vertical="center" wrapText="1"/>
    </xf>
    <xf numFmtId="0" fontId="18"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9" fillId="2" borderId="9" xfId="0" applyFont="1" applyFill="1" applyBorder="1" applyAlignment="1">
      <alignment horizontal="center" vertical="center"/>
    </xf>
    <xf numFmtId="166" fontId="13"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8" fillId="6" borderId="2" xfId="0" applyFont="1" applyFill="1" applyBorder="1" applyAlignment="1">
      <alignment horizontal="center"/>
    </xf>
    <xf numFmtId="0" fontId="9" fillId="6" borderId="2" xfId="0" applyFont="1" applyFill="1" applyBorder="1" applyAlignment="1">
      <alignment horizontal="center" vertical="center" wrapText="1"/>
    </xf>
    <xf numFmtId="0" fontId="9" fillId="6" borderId="2" xfId="2" applyFont="1" applyFill="1" applyBorder="1" applyAlignment="1">
      <alignment horizontal="center" vertical="center" wrapText="1"/>
    </xf>
    <xf numFmtId="0" fontId="8" fillId="6" borderId="0" xfId="0" applyFont="1" applyFill="1" applyAlignment="1">
      <alignment horizontal="center"/>
    </xf>
    <xf numFmtId="0" fontId="6" fillId="2" borderId="2" xfId="0" applyFont="1" applyFill="1" applyBorder="1" applyAlignment="1">
      <alignment horizontal="center" vertical="center" wrapText="1"/>
    </xf>
    <xf numFmtId="9"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7"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protection locked="0"/>
    </xf>
    <xf numFmtId="9" fontId="6" fillId="2" borderId="2" xfId="2" applyNumberFormat="1" applyFont="1" applyFill="1" applyBorder="1" applyAlignment="1" applyProtection="1">
      <alignment horizontal="center" vertical="center" wrapText="1"/>
      <protection locked="0"/>
    </xf>
    <xf numFmtId="166" fontId="6" fillId="2" borderId="2" xfId="0" applyNumberFormat="1" applyFont="1" applyFill="1" applyBorder="1" applyAlignment="1" applyProtection="1">
      <alignment horizontal="center" vertical="center" wrapText="1"/>
      <protection locked="0"/>
    </xf>
    <xf numFmtId="0" fontId="6" fillId="2" borderId="2" xfId="0" applyFont="1" applyFill="1" applyBorder="1"/>
    <xf numFmtId="0" fontId="6" fillId="2" borderId="2" xfId="0" applyFont="1" applyFill="1" applyBorder="1" applyAlignment="1">
      <alignment wrapText="1"/>
    </xf>
    <xf numFmtId="1"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9" fontId="24" fillId="2" borderId="2" xfId="4" applyFont="1" applyFill="1" applyBorder="1" applyAlignment="1">
      <alignment horizontal="center" vertical="center" wrapText="1"/>
    </xf>
    <xf numFmtId="0" fontId="16" fillId="2" borderId="2" xfId="0" applyFont="1" applyFill="1" applyBorder="1" applyAlignment="1" applyProtection="1">
      <alignment horizontal="center" vertical="center"/>
      <protection locked="0"/>
    </xf>
    <xf numFmtId="0" fontId="25" fillId="2" borderId="2"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66" fontId="8" fillId="2" borderId="5" xfId="0" applyNumberFormat="1" applyFont="1" applyFill="1" applyBorder="1" applyAlignment="1" applyProtection="1">
      <alignment horizontal="center" vertical="center"/>
      <protection locked="0"/>
    </xf>
    <xf numFmtId="0" fontId="8" fillId="2" borderId="5" xfId="0" applyFont="1" applyFill="1" applyBorder="1" applyAlignment="1">
      <alignment vertical="center" wrapText="1"/>
    </xf>
    <xf numFmtId="1" fontId="8" fillId="2" borderId="5" xfId="2" applyNumberFormat="1" applyFont="1" applyFill="1" applyBorder="1" applyAlignment="1" applyProtection="1">
      <alignment horizontal="center" vertical="center" wrapText="1"/>
      <protection hidden="1"/>
    </xf>
    <xf numFmtId="0" fontId="9" fillId="2" borderId="10" xfId="0" applyFont="1" applyFill="1" applyBorder="1" applyAlignment="1">
      <alignment horizontal="center" vertical="center"/>
    </xf>
    <xf numFmtId="0" fontId="6" fillId="2" borderId="10" xfId="0" applyFont="1" applyFill="1" applyBorder="1" applyAlignment="1">
      <alignment horizontal="center" vertical="center"/>
    </xf>
    <xf numFmtId="0" fontId="24" fillId="2" borderId="10"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1" xfId="0" applyFont="1" applyFill="1" applyBorder="1" applyAlignment="1">
      <alignment horizontal="justify" vertical="center" wrapText="1"/>
    </xf>
    <xf numFmtId="9" fontId="6" fillId="2" borderId="1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67" fontId="6" fillId="2" borderId="2" xfId="8" applyNumberFormat="1" applyFont="1" applyFill="1" applyBorder="1" applyAlignment="1" applyProtection="1">
      <alignment horizontal="center" vertical="center" wrapText="1"/>
      <protection locked="0"/>
    </xf>
    <xf numFmtId="0" fontId="7" fillId="2" borderId="2" xfId="0" applyFont="1" applyFill="1" applyBorder="1" applyAlignment="1">
      <alignment horizontal="justify" vertical="center" wrapText="1"/>
    </xf>
    <xf numFmtId="1" fontId="13"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6" fillId="2" borderId="2" xfId="2" applyFont="1" applyFill="1" applyBorder="1" applyAlignment="1" applyProtection="1">
      <alignment horizontal="center" vertical="center" wrapText="1"/>
      <protection locked="0"/>
    </xf>
    <xf numFmtId="0" fontId="13" fillId="2" borderId="2" xfId="0" applyFont="1" applyFill="1" applyBorder="1" applyAlignment="1">
      <alignment horizontal="left" vertical="center" wrapText="1"/>
    </xf>
    <xf numFmtId="0" fontId="14" fillId="2" borderId="2"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wrapText="1"/>
      <protection locked="0"/>
    </xf>
    <xf numFmtId="0" fontId="6" fillId="2" borderId="5" xfId="0" applyFont="1" applyFill="1" applyBorder="1" applyAlignment="1">
      <alignment horizontal="left" vertical="center" wrapText="1"/>
    </xf>
    <xf numFmtId="0" fontId="24" fillId="2" borderId="2" xfId="0"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7" fillId="2" borderId="0" xfId="0" applyFont="1" applyFill="1" applyAlignment="1">
      <alignment horizontal="center"/>
    </xf>
    <xf numFmtId="0" fontId="6" fillId="2" borderId="0" xfId="0" applyFont="1" applyFill="1" applyAlignment="1">
      <alignment horizontal="center"/>
    </xf>
    <xf numFmtId="0" fontId="6" fillId="2" borderId="2" xfId="0" applyFont="1" applyFill="1" applyBorder="1" applyAlignment="1" applyProtection="1">
      <alignment vertical="center"/>
      <protection locked="0"/>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horizontal="left" vertical="center" wrapText="1"/>
    </xf>
    <xf numFmtId="0" fontId="6" fillId="2" borderId="2" xfId="2" applyFont="1" applyFill="1" applyBorder="1" applyAlignment="1" applyProtection="1">
      <alignment horizontal="justify" vertical="center" wrapText="1"/>
      <protection locked="0"/>
    </xf>
    <xf numFmtId="0" fontId="6" fillId="2" borderId="2" xfId="0" applyFont="1" applyFill="1" applyBorder="1" applyAlignment="1">
      <alignment vertical="center" wrapText="1"/>
    </xf>
    <xf numFmtId="9" fontId="6" fillId="2" borderId="2" xfId="4" applyFont="1" applyFill="1" applyBorder="1" applyAlignment="1">
      <alignment horizontal="center" vertical="center"/>
    </xf>
    <xf numFmtId="0" fontId="6" fillId="2" borderId="2" xfId="2" applyFont="1" applyFill="1" applyBorder="1" applyAlignment="1">
      <alignment horizontal="center" vertical="center"/>
    </xf>
    <xf numFmtId="0" fontId="6" fillId="2" borderId="11" xfId="0" applyFont="1" applyFill="1" applyBorder="1" applyAlignment="1" applyProtection="1">
      <alignment horizontal="justify" vertical="center" wrapText="1"/>
      <protection locked="0"/>
    </xf>
    <xf numFmtId="0" fontId="6" fillId="2" borderId="11" xfId="0" applyFont="1" applyFill="1" applyBorder="1" applyAlignment="1">
      <alignment vertical="center" wrapText="1"/>
    </xf>
    <xf numFmtId="0" fontId="6" fillId="2" borderId="11" xfId="0" applyFont="1" applyFill="1" applyBorder="1" applyAlignment="1">
      <alignment vertical="top" wrapText="1"/>
    </xf>
    <xf numFmtId="0" fontId="6" fillId="2" borderId="2" xfId="0" applyFont="1" applyFill="1" applyBorder="1" applyAlignment="1">
      <alignment horizontal="justify" vertical="top" wrapText="1"/>
    </xf>
    <xf numFmtId="0" fontId="6"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166" fontId="6" fillId="2" borderId="2" xfId="1" applyNumberFormat="1" applyFont="1" applyFill="1" applyBorder="1" applyAlignment="1" applyProtection="1">
      <alignment horizontal="center" vertical="center" wrapText="1"/>
      <protection locked="0"/>
    </xf>
    <xf numFmtId="9" fontId="6" fillId="2"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1" fontId="6" fillId="2" borderId="2" xfId="0" applyNumberFormat="1" applyFont="1" applyFill="1" applyBorder="1" applyAlignment="1">
      <alignment horizontal="center" vertical="center"/>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9" fontId="6" fillId="2" borderId="2" xfId="4" applyFont="1" applyFill="1" applyBorder="1" applyAlignment="1" applyProtection="1">
      <alignment horizontal="center" vertical="center" wrapText="1"/>
      <protection hidden="1"/>
    </xf>
    <xf numFmtId="0" fontId="16" fillId="2" borderId="2" xfId="0" applyFont="1" applyFill="1" applyBorder="1" applyAlignment="1">
      <alignment horizontal="justify" vertical="center" wrapText="1"/>
    </xf>
    <xf numFmtId="14" fontId="6" fillId="2" borderId="2" xfId="0" applyNumberFormat="1" applyFont="1" applyFill="1" applyBorder="1" applyAlignment="1">
      <alignment horizontal="center" vertical="center" wrapText="1"/>
    </xf>
    <xf numFmtId="14" fontId="6" fillId="2" borderId="2" xfId="0" applyNumberFormat="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protection locked="0"/>
    </xf>
    <xf numFmtId="0" fontId="16" fillId="2" borderId="10" xfId="0" applyFont="1" applyFill="1" applyBorder="1" applyAlignment="1">
      <alignment horizontal="justify" vertical="center" wrapText="1"/>
    </xf>
    <xf numFmtId="0" fontId="6" fillId="2" borderId="10" xfId="0" applyFont="1" applyFill="1" applyBorder="1" applyAlignment="1" applyProtection="1">
      <alignment horizontal="justify" vertical="center" wrapText="1"/>
      <protection locked="0"/>
    </xf>
    <xf numFmtId="0" fontId="6" fillId="2" borderId="10" xfId="0" applyFont="1" applyFill="1" applyBorder="1" applyAlignment="1">
      <alignment horizontal="justify" vertical="center" wrapText="1"/>
    </xf>
    <xf numFmtId="14" fontId="6" fillId="2"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pplyProtection="1">
      <alignment horizontal="center" vertical="center" wrapText="1"/>
      <protection locked="0"/>
    </xf>
    <xf numFmtId="9" fontId="6" fillId="2" borderId="10" xfId="0" applyNumberFormat="1" applyFont="1" applyFill="1" applyBorder="1" applyAlignment="1">
      <alignment horizontal="center" vertical="center"/>
    </xf>
    <xf numFmtId="0" fontId="6" fillId="2" borderId="10" xfId="0" applyFont="1" applyFill="1" applyBorder="1"/>
    <xf numFmtId="9" fontId="7" fillId="2" borderId="10" xfId="0" applyNumberFormat="1" applyFont="1" applyFill="1" applyBorder="1" applyAlignment="1">
      <alignment horizontal="center" vertical="center"/>
    </xf>
    <xf numFmtId="14" fontId="6" fillId="2" borderId="10" xfId="0"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5"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5" xfId="0" applyFont="1" applyFill="1" applyBorder="1" applyAlignment="1">
      <alignment horizontal="justify" vertical="center" wrapText="1"/>
    </xf>
    <xf numFmtId="169" fontId="13" fillId="2" borderId="2" xfId="9" applyNumberFormat="1" applyFont="1" applyFill="1" applyBorder="1" applyAlignment="1">
      <alignment horizontal="center" vertical="center" wrapText="1"/>
    </xf>
    <xf numFmtId="14" fontId="6" fillId="2" borderId="11" xfId="0" applyNumberFormat="1" applyFont="1" applyFill="1" applyBorder="1" applyAlignment="1">
      <alignment horizontal="center" vertical="center"/>
    </xf>
    <xf numFmtId="166" fontId="20" fillId="5" borderId="2" xfId="0" applyNumberFormat="1" applyFont="1" applyFill="1" applyBorder="1" applyAlignment="1">
      <alignment horizontal="center" vertical="center"/>
    </xf>
    <xf numFmtId="0" fontId="14" fillId="7" borderId="11" xfId="0" applyFont="1" applyFill="1" applyBorder="1" applyAlignment="1">
      <alignment horizontal="center" vertical="center"/>
    </xf>
    <xf numFmtId="0" fontId="13" fillId="7" borderId="11" xfId="0" applyFont="1" applyFill="1" applyBorder="1" applyAlignment="1" applyProtection="1">
      <alignment horizontal="center" vertical="center"/>
      <protection locked="0"/>
    </xf>
    <xf numFmtId="0" fontId="13" fillId="7" borderId="11" xfId="0" applyFont="1" applyFill="1" applyBorder="1" applyAlignment="1">
      <alignment horizontal="center" vertical="center" wrapText="1"/>
    </xf>
    <xf numFmtId="0" fontId="14" fillId="7" borderId="11" xfId="0" applyFont="1" applyFill="1" applyBorder="1" applyAlignment="1">
      <alignment horizontal="center" vertical="center" wrapText="1"/>
    </xf>
    <xf numFmtId="1" fontId="14" fillId="7" borderId="11" xfId="0" applyNumberFormat="1" applyFont="1" applyFill="1" applyBorder="1" applyAlignment="1">
      <alignment horizontal="center" vertical="center" wrapText="1"/>
    </xf>
    <xf numFmtId="166" fontId="13" fillId="7" borderId="11" xfId="0" applyNumberFormat="1" applyFont="1" applyFill="1" applyBorder="1" applyAlignment="1">
      <alignment horizontal="center" vertical="center" wrapText="1"/>
    </xf>
    <xf numFmtId="0" fontId="13" fillId="7" borderId="11" xfId="0" applyFont="1" applyFill="1" applyBorder="1" applyAlignment="1">
      <alignment horizontal="left" vertical="center" wrapText="1"/>
    </xf>
    <xf numFmtId="0" fontId="13" fillId="7" borderId="11" xfId="0" applyFont="1" applyFill="1" applyBorder="1" applyAlignment="1">
      <alignment horizontal="justify" vertical="center" wrapText="1"/>
    </xf>
    <xf numFmtId="9" fontId="13" fillId="7" borderId="11" xfId="0" applyNumberFormat="1" applyFont="1" applyFill="1" applyBorder="1" applyAlignment="1">
      <alignment horizontal="center" vertical="center" wrapText="1"/>
    </xf>
    <xf numFmtId="0" fontId="13" fillId="7" borderId="11" xfId="0" applyFont="1" applyFill="1" applyBorder="1" applyAlignment="1">
      <alignment horizontal="center" vertical="center"/>
    </xf>
    <xf numFmtId="1" fontId="13" fillId="7" borderId="11" xfId="0" applyNumberFormat="1" applyFont="1" applyFill="1" applyBorder="1" applyAlignment="1">
      <alignment horizontal="center" vertical="center" wrapText="1"/>
    </xf>
    <xf numFmtId="0" fontId="13" fillId="7" borderId="11" xfId="0" applyFont="1" applyFill="1" applyBorder="1" applyAlignment="1" applyProtection="1">
      <alignment horizontal="justify" vertical="center" wrapText="1"/>
      <protection locked="0"/>
    </xf>
    <xf numFmtId="0" fontId="13" fillId="7" borderId="11" xfId="0" applyFont="1" applyFill="1" applyBorder="1" applyAlignment="1" applyProtection="1">
      <alignment horizontal="center" vertical="center" wrapText="1"/>
      <protection locked="0"/>
    </xf>
    <xf numFmtId="0" fontId="13" fillId="7" borderId="11" xfId="0" applyNumberFormat="1" applyFont="1" applyFill="1" applyBorder="1" applyAlignment="1" applyProtection="1">
      <alignment horizontal="center" vertical="center"/>
      <protection locked="0"/>
    </xf>
    <xf numFmtId="9" fontId="13" fillId="7" borderId="11" xfId="0" applyNumberFormat="1" applyFont="1" applyFill="1" applyBorder="1" applyAlignment="1" applyProtection="1">
      <alignment horizontal="center" vertical="center"/>
      <protection locked="0"/>
    </xf>
    <xf numFmtId="0" fontId="13" fillId="7" borderId="11" xfId="0" applyFont="1" applyFill="1" applyBorder="1" applyAlignment="1" applyProtection="1">
      <alignment horizontal="left" vertical="center" wrapText="1"/>
      <protection locked="0"/>
    </xf>
    <xf numFmtId="9" fontId="13" fillId="7" borderId="11"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1" xfId="0" applyFont="1" applyFill="1" applyBorder="1"/>
    <xf numFmtId="0" fontId="8" fillId="7" borderId="11" xfId="0" applyFont="1" applyFill="1" applyBorder="1" applyAlignment="1">
      <alignment horizontal="center" vertical="center"/>
    </xf>
    <xf numFmtId="0" fontId="6" fillId="7" borderId="11" xfId="0" applyFont="1" applyFill="1" applyBorder="1"/>
    <xf numFmtId="0" fontId="6" fillId="7" borderId="11" xfId="0" applyFont="1" applyFill="1" applyBorder="1" applyAlignment="1">
      <alignment horizontal="center" vertical="center"/>
    </xf>
    <xf numFmtId="0" fontId="6" fillId="7" borderId="11" xfId="0" applyFont="1" applyFill="1" applyBorder="1" applyAlignment="1">
      <alignment vertical="center"/>
    </xf>
    <xf numFmtId="0" fontId="8" fillId="7" borderId="11" xfId="0" applyFont="1" applyFill="1" applyBorder="1"/>
    <xf numFmtId="0" fontId="6" fillId="7" borderId="0" xfId="0" applyFont="1" applyFill="1"/>
    <xf numFmtId="0" fontId="6" fillId="7" borderId="11" xfId="0" applyFont="1" applyFill="1" applyBorder="1" applyAlignment="1">
      <alignment horizontal="justify" vertical="center" wrapText="1"/>
    </xf>
    <xf numFmtId="3" fontId="8" fillId="7" borderId="11" xfId="0" applyNumberFormat="1" applyFont="1" applyFill="1" applyBorder="1" applyAlignment="1">
      <alignment horizontal="center" vertical="center"/>
    </xf>
    <xf numFmtId="0" fontId="7" fillId="7" borderId="0" xfId="0" applyFont="1" applyFill="1" applyAlignment="1">
      <alignment horizontal="center"/>
    </xf>
    <xf numFmtId="0" fontId="9" fillId="7" borderId="0" xfId="0" applyFont="1" applyFill="1"/>
    <xf numFmtId="0" fontId="8" fillId="7" borderId="0" xfId="0" applyFont="1" applyFill="1" applyAlignment="1">
      <alignment horizontal="center" vertical="center"/>
    </xf>
    <xf numFmtId="0" fontId="6" fillId="7" borderId="0" xfId="0" applyFont="1" applyFill="1" applyAlignment="1">
      <alignment horizontal="center"/>
    </xf>
    <xf numFmtId="0" fontId="6" fillId="7" borderId="0" xfId="0" applyFont="1" applyFill="1" applyAlignment="1">
      <alignment horizontal="center" vertical="center"/>
    </xf>
    <xf numFmtId="0" fontId="8" fillId="7" borderId="0" xfId="0" applyFont="1" applyFill="1"/>
    <xf numFmtId="0" fontId="7" fillId="7"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27" fillId="7" borderId="11" xfId="0" applyFont="1" applyFill="1" applyBorder="1" applyAlignment="1">
      <alignment vertical="center" wrapText="1"/>
    </xf>
    <xf numFmtId="0" fontId="4" fillId="3" borderId="7" xfId="0" applyFont="1" applyFill="1" applyBorder="1" applyAlignment="1">
      <alignment horizontal="center" vertical="center"/>
    </xf>
    <xf numFmtId="0" fontId="0" fillId="0" borderId="0" xfId="0" applyAlignment="1"/>
    <xf numFmtId="0" fontId="7" fillId="2" borderId="7" xfId="0" applyFont="1" applyFill="1" applyBorder="1" applyAlignment="1">
      <alignment horizontal="center" vertical="center"/>
    </xf>
    <xf numFmtId="0" fontId="6" fillId="2" borderId="0" xfId="0" applyFont="1" applyFill="1" applyAlignment="1"/>
    <xf numFmtId="0" fontId="9" fillId="2" borderId="0" xfId="0" applyFont="1" applyFill="1" applyAlignment="1"/>
    <xf numFmtId="0" fontId="8"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0" xfId="0" applyFont="1" applyFill="1" applyBorder="1" applyAlignment="1">
      <alignment horizontal="center" vertical="center" wrapText="1"/>
    </xf>
  </cellXfs>
  <cellStyles count="15">
    <cellStyle name="Bueno" xfId="5" builtinId="26"/>
    <cellStyle name="Millares [0]" xfId="9" builtinId="6"/>
    <cellStyle name="Millares [0] 2" xfId="10" xr:uid="{00000000-0005-0000-0000-000036000000}"/>
    <cellStyle name="Millares [0] 2 2" xfId="13" xr:uid="{00000000-0005-0000-0000-000036000000}"/>
    <cellStyle name="Millares [0] 3" xfId="11" xr:uid="{00000000-0005-0000-0000-000038000000}"/>
    <cellStyle name="Millares [0] 3 2" xfId="14" xr:uid="{00000000-0005-0000-0000-000038000000}"/>
    <cellStyle name="Millares [0] 4" xfId="12" xr:uid="{00000000-0005-0000-0000-000038000000}"/>
    <cellStyle name="Millares 2" xfId="8" xr:uid="{00000000-0005-0000-0000-000002000000}"/>
    <cellStyle name="Moneda 2" xfId="6" xr:uid="{00000000-0005-0000-0000-000003000000}"/>
    <cellStyle name="Normal" xfId="0" builtinId="0"/>
    <cellStyle name="Normal 2" xfId="1" xr:uid="{00000000-0005-0000-0000-000005000000}"/>
    <cellStyle name="Normal 3" xfId="3" xr:uid="{00000000-0005-0000-0000-000006000000}"/>
    <cellStyle name="Normal 3 2" xfId="7" xr:uid="{00000000-0005-0000-0000-000007000000}"/>
    <cellStyle name="Normal 5" xfId="2" xr:uid="{00000000-0005-0000-0000-000008000000}"/>
    <cellStyle name="Porcentaje 2"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154781</xdr:rowOff>
    </xdr:from>
    <xdr:to>
      <xdr:col>0</xdr:col>
      <xdr:colOff>613413</xdr:colOff>
      <xdr:row>4</xdr:row>
      <xdr:rowOff>3445</xdr:rowOff>
    </xdr:to>
    <xdr:pic>
      <xdr:nvPicPr>
        <xdr:cNvPr id="2" name="Picture 1" descr="Picture">
          <a:extLst>
            <a:ext uri="{FF2B5EF4-FFF2-40B4-BE49-F238E27FC236}">
              <a16:creationId xmlns:a16="http://schemas.microsoft.com/office/drawing/2014/main" id="{196EE39C-2A7E-422E-94BF-F607E9D0D24E}"/>
            </a:ext>
          </a:extLst>
        </xdr:cNvPr>
        <xdr:cNvPicPr>
          <a:picLocks noChangeAspect="1"/>
        </xdr:cNvPicPr>
      </xdr:nvPicPr>
      <xdr:blipFill>
        <a:blip xmlns:r="http://schemas.openxmlformats.org/officeDocument/2006/relationships" r:embed="rId1"/>
        <a:stretch>
          <a:fillRect/>
        </a:stretch>
      </xdr:blipFill>
      <xdr:spPr>
        <a:xfrm>
          <a:off x="11906" y="392906"/>
          <a:ext cx="601507" cy="563039"/>
        </a:xfrm>
        <a:prstGeom prst="rect">
          <a:avLst/>
        </a:prstGeom>
      </xdr:spPr>
    </xdr:pic>
    <xdr:clientData/>
  </xdr:twoCellAnchor>
  <xdr:twoCellAnchor editAs="oneCell">
    <xdr:from>
      <xdr:col>0</xdr:col>
      <xdr:colOff>0</xdr:colOff>
      <xdr:row>0</xdr:row>
      <xdr:rowOff>0</xdr:rowOff>
    </xdr:from>
    <xdr:to>
      <xdr:col>0</xdr:col>
      <xdr:colOff>613753</xdr:colOff>
      <xdr:row>2</xdr:row>
      <xdr:rowOff>142237</xdr:rowOff>
    </xdr:to>
    <xdr:pic>
      <xdr:nvPicPr>
        <xdr:cNvPr id="3" name="Picture 1" descr="Picture">
          <a:extLst>
            <a:ext uri="{FF2B5EF4-FFF2-40B4-BE49-F238E27FC236}">
              <a16:creationId xmlns:a16="http://schemas.microsoft.com/office/drawing/2014/main" id="{9C25981E-0250-4607-B2DB-58CA861458D4}"/>
            </a:ext>
          </a:extLst>
        </xdr:cNvPr>
        <xdr:cNvPicPr>
          <a:picLocks noChangeAspect="1"/>
        </xdr:cNvPicPr>
      </xdr:nvPicPr>
      <xdr:blipFill>
        <a:blip xmlns:r="http://schemas.openxmlformats.org/officeDocument/2006/relationships" r:embed="rId1"/>
        <a:stretch>
          <a:fillRect/>
        </a:stretch>
      </xdr:blipFill>
      <xdr:spPr>
        <a:xfrm>
          <a:off x="0" y="0"/>
          <a:ext cx="613753" cy="570862"/>
        </a:xfrm>
        <a:prstGeom prst="rect">
          <a:avLst/>
        </a:prstGeom>
      </xdr:spPr>
    </xdr:pic>
    <xdr:clientData/>
  </xdr:twoCellAnchor>
  <xdr:twoCellAnchor editAs="oneCell">
    <xdr:from>
      <xdr:col>0</xdr:col>
      <xdr:colOff>11906</xdr:colOff>
      <xdr:row>1</xdr:row>
      <xdr:rowOff>154781</xdr:rowOff>
    </xdr:from>
    <xdr:to>
      <xdr:col>0</xdr:col>
      <xdr:colOff>613413</xdr:colOff>
      <xdr:row>4</xdr:row>
      <xdr:rowOff>3445</xdr:rowOff>
    </xdr:to>
    <xdr:pic>
      <xdr:nvPicPr>
        <xdr:cNvPr id="4" name="Picture 1" descr="Picture">
          <a:extLst>
            <a:ext uri="{FF2B5EF4-FFF2-40B4-BE49-F238E27FC236}">
              <a16:creationId xmlns:a16="http://schemas.microsoft.com/office/drawing/2014/main" id="{CFBAA6EF-06ED-4895-AAD0-193E41874690}"/>
            </a:ext>
          </a:extLst>
        </xdr:cNvPr>
        <xdr:cNvPicPr>
          <a:picLocks noChangeAspect="1"/>
        </xdr:cNvPicPr>
      </xdr:nvPicPr>
      <xdr:blipFill>
        <a:blip xmlns:r="http://schemas.openxmlformats.org/officeDocument/2006/relationships" r:embed="rId1"/>
        <a:stretch>
          <a:fillRect/>
        </a:stretch>
      </xdr:blipFill>
      <xdr:spPr>
        <a:xfrm>
          <a:off x="11906" y="392906"/>
          <a:ext cx="601507" cy="563039"/>
        </a:xfrm>
        <a:prstGeom prst="rect">
          <a:avLst/>
        </a:prstGeom>
      </xdr:spPr>
    </xdr:pic>
    <xdr:clientData/>
  </xdr:twoCellAnchor>
  <xdr:twoCellAnchor editAs="oneCell">
    <xdr:from>
      <xdr:col>0</xdr:col>
      <xdr:colOff>0</xdr:colOff>
      <xdr:row>0</xdr:row>
      <xdr:rowOff>0</xdr:rowOff>
    </xdr:from>
    <xdr:to>
      <xdr:col>0</xdr:col>
      <xdr:colOff>613753</xdr:colOff>
      <xdr:row>2</xdr:row>
      <xdr:rowOff>142237</xdr:rowOff>
    </xdr:to>
    <xdr:pic>
      <xdr:nvPicPr>
        <xdr:cNvPr id="5" name="Picture 1" descr="Picture">
          <a:extLst>
            <a:ext uri="{FF2B5EF4-FFF2-40B4-BE49-F238E27FC236}">
              <a16:creationId xmlns:a16="http://schemas.microsoft.com/office/drawing/2014/main" id="{61C5AF07-35AE-4CED-BF38-6B03C763ACC5}"/>
            </a:ext>
          </a:extLst>
        </xdr:cNvPr>
        <xdr:cNvPicPr>
          <a:picLocks noChangeAspect="1"/>
        </xdr:cNvPicPr>
      </xdr:nvPicPr>
      <xdr:blipFill>
        <a:blip xmlns:r="http://schemas.openxmlformats.org/officeDocument/2006/relationships" r:embed="rId1"/>
        <a:stretch>
          <a:fillRect/>
        </a:stretch>
      </xdr:blipFill>
      <xdr:spPr>
        <a:xfrm>
          <a:off x="0" y="0"/>
          <a:ext cx="613753" cy="570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106" t="s">
        <v>0</v>
      </c>
      <c r="C1" s="107">
        <v>71</v>
      </c>
      <c r="D1" s="107" t="s">
        <v>1</v>
      </c>
    </row>
    <row r="2" spans="1:15" x14ac:dyDescent="0.25">
      <c r="B2" s="106" t="s">
        <v>2</v>
      </c>
      <c r="C2" s="107">
        <v>14253</v>
      </c>
      <c r="D2" s="107" t="s">
        <v>3</v>
      </c>
    </row>
    <row r="3" spans="1:15" x14ac:dyDescent="0.25">
      <c r="B3" s="106" t="s">
        <v>4</v>
      </c>
      <c r="C3" s="107">
        <v>1</v>
      </c>
    </row>
    <row r="4" spans="1:15" x14ac:dyDescent="0.25">
      <c r="B4" s="106" t="s">
        <v>5</v>
      </c>
      <c r="C4" s="107">
        <v>118</v>
      </c>
    </row>
    <row r="5" spans="1:15" ht="53.25" customHeight="1" x14ac:dyDescent="0.25">
      <c r="B5" s="106" t="s">
        <v>6</v>
      </c>
      <c r="C5" s="65">
        <v>43220</v>
      </c>
    </row>
    <row r="6" spans="1:15" x14ac:dyDescent="0.25">
      <c r="B6" s="106" t="s">
        <v>7</v>
      </c>
      <c r="C6" s="107">
        <v>12</v>
      </c>
      <c r="D6" s="107" t="s">
        <v>8</v>
      </c>
    </row>
    <row r="7" spans="1:15" customFormat="1" ht="15" x14ac:dyDescent="0.25">
      <c r="L7" s="2"/>
    </row>
    <row r="8" spans="1:15" customFormat="1" ht="57.75" customHeight="1" x14ac:dyDescent="0.25">
      <c r="A8" s="108" t="s">
        <v>9</v>
      </c>
      <c r="B8" s="220" t="s">
        <v>10</v>
      </c>
      <c r="C8" s="221"/>
      <c r="D8" s="221"/>
      <c r="E8" s="221"/>
      <c r="F8" s="221"/>
      <c r="G8" s="221"/>
      <c r="H8" s="221"/>
      <c r="I8" s="221"/>
      <c r="J8" s="221"/>
      <c r="K8" s="221"/>
      <c r="L8" s="221"/>
      <c r="M8" s="221"/>
      <c r="N8" s="221"/>
      <c r="O8" s="221"/>
    </row>
    <row r="9" spans="1:15" ht="48" customHeight="1" x14ac:dyDescent="0.25">
      <c r="C9" s="108">
        <v>4</v>
      </c>
      <c r="D9" s="108">
        <v>8</v>
      </c>
      <c r="E9" s="108">
        <v>12</v>
      </c>
      <c r="F9" s="108">
        <v>16</v>
      </c>
      <c r="G9" s="108">
        <v>20</v>
      </c>
      <c r="H9" s="108">
        <v>28</v>
      </c>
      <c r="I9" s="108">
        <v>32</v>
      </c>
      <c r="J9" s="108">
        <v>36</v>
      </c>
      <c r="K9" s="108">
        <v>40</v>
      </c>
      <c r="L9" s="108">
        <v>44</v>
      </c>
      <c r="M9" s="108">
        <v>48</v>
      </c>
      <c r="N9" s="109">
        <v>52</v>
      </c>
      <c r="O9" s="109">
        <v>56</v>
      </c>
    </row>
    <row r="10" spans="1:15" s="9" customFormat="1" ht="82.5" customHeight="1" x14ac:dyDescent="0.3">
      <c r="A10" s="110"/>
      <c r="B10" s="110"/>
      <c r="C10" s="110" t="s">
        <v>11</v>
      </c>
      <c r="D10" s="110" t="s">
        <v>12</v>
      </c>
      <c r="E10" s="110" t="s">
        <v>13</v>
      </c>
      <c r="F10" s="110" t="s">
        <v>14</v>
      </c>
      <c r="G10" s="110" t="s">
        <v>15</v>
      </c>
      <c r="H10" s="110" t="s">
        <v>16</v>
      </c>
      <c r="I10" s="110" t="s">
        <v>17</v>
      </c>
      <c r="J10" s="110" t="s">
        <v>18</v>
      </c>
      <c r="K10" s="110" t="s">
        <v>19</v>
      </c>
      <c r="L10" s="110" t="s">
        <v>20</v>
      </c>
      <c r="M10" s="111" t="s">
        <v>21</v>
      </c>
      <c r="N10" s="8" t="s">
        <v>22</v>
      </c>
      <c r="O10" s="8" t="s">
        <v>23</v>
      </c>
    </row>
    <row r="11" spans="1:15" s="16" customFormat="1" ht="138" customHeight="1" x14ac:dyDescent="0.3">
      <c r="A11" s="108">
        <v>1</v>
      </c>
      <c r="B11" s="10" t="s">
        <v>24</v>
      </c>
      <c r="C11" s="10">
        <v>118</v>
      </c>
      <c r="D11" s="11" t="s">
        <v>25</v>
      </c>
      <c r="E11" s="11">
        <v>49</v>
      </c>
      <c r="F11" s="12" t="s">
        <v>26</v>
      </c>
      <c r="G11" s="12">
        <v>1</v>
      </c>
      <c r="H11" s="12" t="s">
        <v>27</v>
      </c>
      <c r="I11" s="13">
        <v>1</v>
      </c>
      <c r="J11" s="14" t="s">
        <v>28</v>
      </c>
      <c r="K11" s="11">
        <v>100</v>
      </c>
      <c r="L11" s="11" t="s">
        <v>29</v>
      </c>
      <c r="M11" s="112">
        <v>43100</v>
      </c>
      <c r="N11" s="15"/>
      <c r="O11" s="15"/>
    </row>
    <row r="12" spans="1:15" s="16" customFormat="1" ht="151.5" customHeight="1" x14ac:dyDescent="0.3">
      <c r="A12" s="108">
        <v>2</v>
      </c>
      <c r="B12" s="10" t="s">
        <v>30</v>
      </c>
      <c r="C12" s="10">
        <v>118</v>
      </c>
      <c r="D12" s="11" t="s">
        <v>25</v>
      </c>
      <c r="E12" s="11">
        <v>49</v>
      </c>
      <c r="F12" s="12" t="s">
        <v>26</v>
      </c>
      <c r="G12" s="12">
        <v>2</v>
      </c>
      <c r="H12" s="12" t="s">
        <v>31</v>
      </c>
      <c r="I12" s="13">
        <v>1</v>
      </c>
      <c r="J12" s="14" t="s">
        <v>28</v>
      </c>
      <c r="K12" s="11">
        <v>100</v>
      </c>
      <c r="L12" s="11" t="s">
        <v>29</v>
      </c>
      <c r="M12" s="112">
        <v>43100</v>
      </c>
      <c r="N12" s="15"/>
      <c r="O12" s="15"/>
    </row>
    <row r="13" spans="1:15" s="16" customFormat="1" ht="252.75" customHeight="1" x14ac:dyDescent="0.3">
      <c r="A13" s="108">
        <v>3</v>
      </c>
      <c r="B13" s="10" t="s">
        <v>32</v>
      </c>
      <c r="C13" s="10">
        <v>118</v>
      </c>
      <c r="D13" s="11" t="s">
        <v>25</v>
      </c>
      <c r="E13" s="11">
        <v>49</v>
      </c>
      <c r="F13" s="12" t="s">
        <v>33</v>
      </c>
      <c r="G13" s="12">
        <v>1</v>
      </c>
      <c r="H13" s="12" t="s">
        <v>34</v>
      </c>
      <c r="I13" s="13">
        <v>1</v>
      </c>
      <c r="J13" s="17" t="s">
        <v>35</v>
      </c>
      <c r="K13" s="11">
        <v>100</v>
      </c>
      <c r="L13" s="11" t="s">
        <v>29</v>
      </c>
      <c r="M13" s="112">
        <v>43100</v>
      </c>
      <c r="N13" s="15"/>
      <c r="O13" s="15"/>
    </row>
    <row r="14" spans="1:15" s="16" customFormat="1" ht="134.25" customHeight="1" x14ac:dyDescent="0.3">
      <c r="A14" s="108">
        <v>4</v>
      </c>
      <c r="B14" s="10" t="s">
        <v>36</v>
      </c>
      <c r="C14" s="10">
        <v>118</v>
      </c>
      <c r="D14" s="11" t="s">
        <v>25</v>
      </c>
      <c r="E14" s="11">
        <v>49</v>
      </c>
      <c r="F14" s="12" t="s">
        <v>37</v>
      </c>
      <c r="G14" s="12">
        <v>1</v>
      </c>
      <c r="H14" s="12" t="s">
        <v>38</v>
      </c>
      <c r="I14" s="13">
        <v>0.1</v>
      </c>
      <c r="J14" s="18" t="s">
        <v>39</v>
      </c>
      <c r="K14" s="11">
        <v>10</v>
      </c>
      <c r="L14" s="11" t="s">
        <v>29</v>
      </c>
      <c r="M14" s="112">
        <v>43100</v>
      </c>
      <c r="N14" s="15"/>
      <c r="O14" s="15"/>
    </row>
    <row r="15" spans="1:15" s="16" customFormat="1" ht="93.75" x14ac:dyDescent="0.3">
      <c r="A15" s="108">
        <v>5</v>
      </c>
      <c r="B15" s="10" t="s">
        <v>40</v>
      </c>
      <c r="C15" s="10">
        <v>118</v>
      </c>
      <c r="D15" s="11" t="s">
        <v>25</v>
      </c>
      <c r="E15" s="11">
        <v>49</v>
      </c>
      <c r="F15" s="12" t="s">
        <v>41</v>
      </c>
      <c r="G15" s="12">
        <v>1</v>
      </c>
      <c r="H15" s="12" t="s">
        <v>42</v>
      </c>
      <c r="I15" s="13">
        <v>0.5</v>
      </c>
      <c r="J15" s="18" t="s">
        <v>43</v>
      </c>
      <c r="K15" s="11">
        <v>50</v>
      </c>
      <c r="L15" s="11" t="s">
        <v>29</v>
      </c>
      <c r="M15" s="112">
        <v>43100</v>
      </c>
      <c r="N15" s="15"/>
      <c r="O15" s="15"/>
    </row>
    <row r="16" spans="1:15" s="16" customFormat="1" ht="93.75" x14ac:dyDescent="0.3">
      <c r="A16" s="108">
        <v>6</v>
      </c>
      <c r="B16" s="10" t="s">
        <v>44</v>
      </c>
      <c r="C16" s="10">
        <v>118</v>
      </c>
      <c r="D16" s="11" t="s">
        <v>25</v>
      </c>
      <c r="E16" s="11">
        <v>49</v>
      </c>
      <c r="F16" s="12" t="s">
        <v>45</v>
      </c>
      <c r="G16" s="12">
        <v>1</v>
      </c>
      <c r="H16" s="12" t="s">
        <v>46</v>
      </c>
      <c r="I16" s="19">
        <v>1</v>
      </c>
      <c r="J16" s="14" t="s">
        <v>47</v>
      </c>
      <c r="K16" s="11">
        <v>100</v>
      </c>
      <c r="L16" s="11" t="s">
        <v>29</v>
      </c>
      <c r="M16" s="112">
        <v>43100</v>
      </c>
      <c r="N16" s="15"/>
      <c r="O16" s="15"/>
    </row>
    <row r="17" spans="1:15" s="16" customFormat="1" ht="141" customHeight="1" x14ac:dyDescent="0.3">
      <c r="A17" s="108">
        <v>7</v>
      </c>
      <c r="B17" s="10" t="s">
        <v>48</v>
      </c>
      <c r="C17" s="10">
        <v>118</v>
      </c>
      <c r="D17" s="11" t="s">
        <v>25</v>
      </c>
      <c r="E17" s="11">
        <v>49</v>
      </c>
      <c r="F17" s="12" t="s">
        <v>49</v>
      </c>
      <c r="G17" s="12">
        <v>1</v>
      </c>
      <c r="H17" s="12" t="s">
        <v>50</v>
      </c>
      <c r="I17" s="19">
        <v>1</v>
      </c>
      <c r="J17" s="20" t="s">
        <v>51</v>
      </c>
      <c r="K17" s="11">
        <v>33</v>
      </c>
      <c r="L17" s="11" t="s">
        <v>29</v>
      </c>
      <c r="M17" s="112">
        <v>43100</v>
      </c>
      <c r="N17" s="15"/>
      <c r="O17" s="15"/>
    </row>
    <row r="18" spans="1:15" s="16" customFormat="1" ht="132" customHeight="1" x14ac:dyDescent="0.3">
      <c r="A18" s="108">
        <v>8</v>
      </c>
      <c r="B18" s="10" t="s">
        <v>52</v>
      </c>
      <c r="C18" s="10">
        <v>118</v>
      </c>
      <c r="D18" s="11" t="s">
        <v>25</v>
      </c>
      <c r="E18" s="11">
        <v>49</v>
      </c>
      <c r="F18" s="12" t="s">
        <v>53</v>
      </c>
      <c r="G18" s="12">
        <v>1</v>
      </c>
      <c r="H18" s="12" t="s">
        <v>38</v>
      </c>
      <c r="I18" s="13">
        <v>0.1</v>
      </c>
      <c r="J18" s="18" t="s">
        <v>54</v>
      </c>
      <c r="K18" s="11">
        <v>10</v>
      </c>
      <c r="L18" s="11" t="s">
        <v>29</v>
      </c>
      <c r="M18" s="112">
        <v>43100</v>
      </c>
      <c r="N18" s="15"/>
      <c r="O18" s="15"/>
    </row>
    <row r="19" spans="1:15" s="16" customFormat="1" ht="78.75" x14ac:dyDescent="0.3">
      <c r="A19" s="108">
        <v>9</v>
      </c>
      <c r="B19" s="10" t="s">
        <v>55</v>
      </c>
      <c r="C19" s="10">
        <v>118</v>
      </c>
      <c r="D19" s="11" t="s">
        <v>25</v>
      </c>
      <c r="E19" s="11">
        <v>49</v>
      </c>
      <c r="F19" s="12" t="s">
        <v>56</v>
      </c>
      <c r="G19" s="12">
        <v>1</v>
      </c>
      <c r="H19" s="12" t="s">
        <v>57</v>
      </c>
      <c r="I19" s="13">
        <v>0.66</v>
      </c>
      <c r="J19" s="21" t="s">
        <v>58</v>
      </c>
      <c r="K19" s="11">
        <v>66</v>
      </c>
      <c r="L19" s="11" t="s">
        <v>29</v>
      </c>
      <c r="M19" s="112">
        <v>43100</v>
      </c>
      <c r="N19" s="15"/>
      <c r="O19" s="15"/>
    </row>
    <row r="20" spans="1:15" s="16" customFormat="1" ht="139.5" customHeight="1" x14ac:dyDescent="0.3">
      <c r="A20" s="108">
        <v>10</v>
      </c>
      <c r="B20" s="10" t="s">
        <v>59</v>
      </c>
      <c r="C20" s="10">
        <v>118</v>
      </c>
      <c r="D20" s="11" t="s">
        <v>25</v>
      </c>
      <c r="E20" s="11">
        <v>49</v>
      </c>
      <c r="F20" s="12" t="s">
        <v>60</v>
      </c>
      <c r="G20" s="12">
        <v>1</v>
      </c>
      <c r="H20" s="12" t="s">
        <v>38</v>
      </c>
      <c r="I20" s="13">
        <v>0.1</v>
      </c>
      <c r="J20" s="18" t="s">
        <v>54</v>
      </c>
      <c r="K20" s="11">
        <v>10</v>
      </c>
      <c r="L20" s="11" t="s">
        <v>29</v>
      </c>
      <c r="M20" s="112">
        <v>43100</v>
      </c>
      <c r="N20" s="15"/>
      <c r="O20" s="15"/>
    </row>
    <row r="21" spans="1:15" s="16" customFormat="1" ht="296.25" customHeight="1" x14ac:dyDescent="0.3">
      <c r="A21" s="108">
        <v>11</v>
      </c>
      <c r="B21" s="10" t="s">
        <v>61</v>
      </c>
      <c r="C21" s="10">
        <v>118</v>
      </c>
      <c r="D21" s="11" t="s">
        <v>25</v>
      </c>
      <c r="E21" s="11">
        <v>49</v>
      </c>
      <c r="F21" s="12" t="s">
        <v>62</v>
      </c>
      <c r="G21" s="12">
        <v>1</v>
      </c>
      <c r="H21" s="12" t="s">
        <v>63</v>
      </c>
      <c r="I21" s="13">
        <v>0</v>
      </c>
      <c r="J21" s="14" t="s">
        <v>64</v>
      </c>
      <c r="K21" s="11">
        <v>0</v>
      </c>
      <c r="L21" s="11" t="s">
        <v>29</v>
      </c>
      <c r="M21" s="112">
        <v>43100</v>
      </c>
      <c r="N21" s="15"/>
      <c r="O21" s="15"/>
    </row>
    <row r="22" spans="1:15" s="16" customFormat="1" ht="272.25" customHeight="1" x14ac:dyDescent="0.3">
      <c r="A22" s="108">
        <v>12</v>
      </c>
      <c r="B22" s="10" t="s">
        <v>65</v>
      </c>
      <c r="C22" s="10">
        <v>118</v>
      </c>
      <c r="D22" s="11" t="s">
        <v>25</v>
      </c>
      <c r="E22" s="11">
        <v>49</v>
      </c>
      <c r="F22" s="12" t="s">
        <v>66</v>
      </c>
      <c r="G22" s="12">
        <v>1</v>
      </c>
      <c r="H22" s="12" t="s">
        <v>67</v>
      </c>
      <c r="I22" s="13">
        <v>0.5</v>
      </c>
      <c r="J22" s="18" t="s">
        <v>68</v>
      </c>
      <c r="K22" s="11">
        <v>50</v>
      </c>
      <c r="L22" s="11" t="s">
        <v>29</v>
      </c>
      <c r="M22" s="112">
        <v>43100</v>
      </c>
      <c r="N22" s="15"/>
      <c r="O22" s="15"/>
    </row>
    <row r="23" spans="1:15" s="16" customFormat="1" ht="261.75" customHeight="1" x14ac:dyDescent="0.3">
      <c r="A23" s="108">
        <v>13</v>
      </c>
      <c r="B23" s="10" t="s">
        <v>69</v>
      </c>
      <c r="C23" s="10">
        <v>118</v>
      </c>
      <c r="D23" s="11" t="s">
        <v>25</v>
      </c>
      <c r="E23" s="11">
        <v>49</v>
      </c>
      <c r="F23" s="12" t="s">
        <v>70</v>
      </c>
      <c r="G23" s="12">
        <v>1</v>
      </c>
      <c r="H23" s="12" t="s">
        <v>63</v>
      </c>
      <c r="I23" s="13">
        <v>0</v>
      </c>
      <c r="J23" s="14" t="s">
        <v>71</v>
      </c>
      <c r="K23" s="11">
        <v>0</v>
      </c>
      <c r="L23" s="11" t="s">
        <v>29</v>
      </c>
      <c r="M23" s="112">
        <v>43100</v>
      </c>
      <c r="N23" s="15"/>
      <c r="O23" s="15"/>
    </row>
    <row r="24" spans="1:15" s="16" customFormat="1" ht="321.75" customHeight="1" x14ac:dyDescent="0.3">
      <c r="A24" s="108">
        <v>14</v>
      </c>
      <c r="B24" s="10" t="s">
        <v>72</v>
      </c>
      <c r="C24" s="10">
        <v>118</v>
      </c>
      <c r="D24" s="11" t="s">
        <v>25</v>
      </c>
      <c r="E24" s="11">
        <v>49</v>
      </c>
      <c r="F24" s="12" t="s">
        <v>73</v>
      </c>
      <c r="G24" s="12">
        <v>1</v>
      </c>
      <c r="H24" s="12" t="s">
        <v>67</v>
      </c>
      <c r="I24" s="13">
        <v>0.5</v>
      </c>
      <c r="J24" s="18" t="s">
        <v>74</v>
      </c>
      <c r="K24" s="11">
        <v>50</v>
      </c>
      <c r="L24" s="11" t="s">
        <v>29</v>
      </c>
      <c r="M24" s="112">
        <v>43100</v>
      </c>
      <c r="N24" s="15"/>
      <c r="O24" s="15"/>
    </row>
    <row r="25" spans="1:15" s="16" customFormat="1" ht="164.25" customHeight="1" x14ac:dyDescent="0.3">
      <c r="A25" s="108">
        <v>15</v>
      </c>
      <c r="B25" s="10" t="s">
        <v>75</v>
      </c>
      <c r="C25" s="10">
        <v>118</v>
      </c>
      <c r="D25" s="11" t="s">
        <v>25</v>
      </c>
      <c r="E25" s="11">
        <v>49</v>
      </c>
      <c r="F25" s="12" t="s">
        <v>76</v>
      </c>
      <c r="G25" s="12">
        <v>1</v>
      </c>
      <c r="H25" s="12" t="s">
        <v>67</v>
      </c>
      <c r="I25" s="13">
        <v>0.5</v>
      </c>
      <c r="J25" s="18" t="s">
        <v>77</v>
      </c>
      <c r="K25" s="11">
        <v>50</v>
      </c>
      <c r="L25" s="11" t="s">
        <v>29</v>
      </c>
      <c r="M25" s="112">
        <v>43100</v>
      </c>
      <c r="N25" s="15"/>
      <c r="O25" s="15"/>
    </row>
    <row r="26" spans="1:15" s="16" customFormat="1" ht="225.75" customHeight="1" x14ac:dyDescent="0.3">
      <c r="A26" s="108">
        <v>16</v>
      </c>
      <c r="B26" s="10" t="s">
        <v>78</v>
      </c>
      <c r="C26" s="10">
        <v>118</v>
      </c>
      <c r="D26" s="11" t="s">
        <v>25</v>
      </c>
      <c r="E26" s="11">
        <v>49</v>
      </c>
      <c r="F26" s="12" t="s">
        <v>79</v>
      </c>
      <c r="G26" s="12">
        <v>1</v>
      </c>
      <c r="H26" s="12" t="s">
        <v>31</v>
      </c>
      <c r="I26" s="22">
        <v>1</v>
      </c>
      <c r="J26" s="14" t="s">
        <v>80</v>
      </c>
      <c r="K26" s="11">
        <v>100</v>
      </c>
      <c r="L26" s="11" t="s">
        <v>29</v>
      </c>
      <c r="M26" s="112">
        <v>43100</v>
      </c>
      <c r="N26" s="15"/>
      <c r="O26" s="15"/>
    </row>
    <row r="27" spans="1:15" s="16" customFormat="1" ht="391.5" customHeight="1" x14ac:dyDescent="0.3">
      <c r="A27" s="108">
        <v>17</v>
      </c>
      <c r="B27" s="10" t="s">
        <v>81</v>
      </c>
      <c r="C27" s="10">
        <v>118</v>
      </c>
      <c r="D27" s="11" t="s">
        <v>25</v>
      </c>
      <c r="E27" s="11">
        <v>49</v>
      </c>
      <c r="F27" s="12" t="s">
        <v>82</v>
      </c>
      <c r="G27" s="12">
        <v>1</v>
      </c>
      <c r="H27" s="12" t="s">
        <v>83</v>
      </c>
      <c r="I27" s="13">
        <v>1</v>
      </c>
      <c r="J27" s="18" t="s">
        <v>84</v>
      </c>
      <c r="K27" s="11">
        <v>100</v>
      </c>
      <c r="L27" s="11" t="s">
        <v>29</v>
      </c>
      <c r="M27" s="112">
        <v>43100</v>
      </c>
      <c r="N27" s="15"/>
      <c r="O27" s="15"/>
    </row>
    <row r="28" spans="1:15" s="16" customFormat="1" ht="56.25" x14ac:dyDescent="0.3">
      <c r="A28" s="108">
        <v>18</v>
      </c>
      <c r="B28" s="10" t="s">
        <v>85</v>
      </c>
      <c r="C28" s="10">
        <v>118</v>
      </c>
      <c r="D28" s="11" t="s">
        <v>25</v>
      </c>
      <c r="E28" s="23">
        <v>49</v>
      </c>
      <c r="F28" s="23" t="s">
        <v>86</v>
      </c>
      <c r="G28" s="12">
        <v>1</v>
      </c>
      <c r="H28" s="12" t="s">
        <v>87</v>
      </c>
      <c r="I28" s="13">
        <v>0.5</v>
      </c>
      <c r="J28" s="18" t="s">
        <v>88</v>
      </c>
      <c r="K28" s="11">
        <v>50</v>
      </c>
      <c r="L28" s="11" t="s">
        <v>29</v>
      </c>
      <c r="M28" s="112">
        <v>43100</v>
      </c>
      <c r="N28" s="15"/>
      <c r="O28" s="15"/>
    </row>
    <row r="29" spans="1:15" s="16" customFormat="1" ht="159" customHeight="1" x14ac:dyDescent="0.3">
      <c r="A29" s="108">
        <v>19</v>
      </c>
      <c r="B29" s="10" t="s">
        <v>89</v>
      </c>
      <c r="C29" s="10">
        <v>118</v>
      </c>
      <c r="D29" s="11" t="s">
        <v>25</v>
      </c>
      <c r="E29" s="23">
        <v>49</v>
      </c>
      <c r="F29" s="23" t="s">
        <v>86</v>
      </c>
      <c r="G29" s="10">
        <v>2</v>
      </c>
      <c r="H29" s="12" t="s">
        <v>90</v>
      </c>
      <c r="I29" s="13">
        <v>1</v>
      </c>
      <c r="J29" s="14" t="s">
        <v>91</v>
      </c>
      <c r="K29" s="11">
        <v>100</v>
      </c>
      <c r="L29" s="11" t="s">
        <v>29</v>
      </c>
      <c r="M29" s="112">
        <v>43100</v>
      </c>
      <c r="N29" s="15"/>
      <c r="O29" s="15"/>
    </row>
    <row r="30" spans="1:15" s="16" customFormat="1" ht="152.25" customHeight="1" x14ac:dyDescent="0.3">
      <c r="A30" s="108">
        <v>20</v>
      </c>
      <c r="B30" s="10" t="s">
        <v>92</v>
      </c>
      <c r="C30" s="10">
        <v>118</v>
      </c>
      <c r="D30" s="11" t="s">
        <v>25</v>
      </c>
      <c r="E30" s="11">
        <v>49</v>
      </c>
      <c r="F30" s="12" t="s">
        <v>93</v>
      </c>
      <c r="G30" s="12">
        <v>1</v>
      </c>
      <c r="H30" s="12" t="s">
        <v>38</v>
      </c>
      <c r="I30" s="13">
        <v>0.1</v>
      </c>
      <c r="J30" s="18" t="s">
        <v>94</v>
      </c>
      <c r="K30" s="11">
        <v>10</v>
      </c>
      <c r="L30" s="11" t="s">
        <v>29</v>
      </c>
      <c r="M30" s="112">
        <v>43100</v>
      </c>
      <c r="N30" s="15"/>
      <c r="O30" s="15"/>
    </row>
    <row r="31" spans="1:15" s="16" customFormat="1" ht="378.75" customHeight="1" x14ac:dyDescent="0.3">
      <c r="A31" s="108">
        <v>21</v>
      </c>
      <c r="B31" s="10" t="s">
        <v>95</v>
      </c>
      <c r="C31" s="10">
        <v>118</v>
      </c>
      <c r="D31" s="11" t="s">
        <v>25</v>
      </c>
      <c r="E31" s="11">
        <v>49</v>
      </c>
      <c r="F31" s="12" t="s">
        <v>96</v>
      </c>
      <c r="G31" s="12">
        <v>1</v>
      </c>
      <c r="H31" s="12" t="s">
        <v>97</v>
      </c>
      <c r="I31" s="13">
        <v>0</v>
      </c>
      <c r="J31" s="18" t="s">
        <v>98</v>
      </c>
      <c r="K31" s="11">
        <v>0</v>
      </c>
      <c r="L31" s="11" t="s">
        <v>29</v>
      </c>
      <c r="M31" s="112">
        <v>43100</v>
      </c>
      <c r="N31" s="15"/>
      <c r="O31" s="15"/>
    </row>
    <row r="32" spans="1:15" s="16" customFormat="1" ht="156.75" customHeight="1" x14ac:dyDescent="0.3">
      <c r="A32" s="108">
        <v>22</v>
      </c>
      <c r="B32" s="10" t="s">
        <v>99</v>
      </c>
      <c r="C32" s="10">
        <v>118</v>
      </c>
      <c r="D32" s="11" t="s">
        <v>25</v>
      </c>
      <c r="E32" s="11">
        <v>49</v>
      </c>
      <c r="F32" s="12" t="s">
        <v>100</v>
      </c>
      <c r="G32" s="12">
        <v>1</v>
      </c>
      <c r="H32" s="12" t="s">
        <v>101</v>
      </c>
      <c r="I32" s="13">
        <v>0</v>
      </c>
      <c r="J32" s="14" t="s">
        <v>102</v>
      </c>
      <c r="K32" s="11">
        <v>0</v>
      </c>
      <c r="L32" s="11" t="s">
        <v>29</v>
      </c>
      <c r="M32" s="112">
        <v>43100</v>
      </c>
      <c r="N32" s="15"/>
      <c r="O32" s="15"/>
    </row>
    <row r="33" spans="1:15" s="16" customFormat="1" ht="186.75" customHeight="1" x14ac:dyDescent="0.3">
      <c r="A33" s="108">
        <v>23</v>
      </c>
      <c r="B33" s="10" t="s">
        <v>103</v>
      </c>
      <c r="C33" s="10">
        <v>118</v>
      </c>
      <c r="D33" s="11" t="s">
        <v>25</v>
      </c>
      <c r="E33" s="11">
        <v>49</v>
      </c>
      <c r="F33" s="12" t="s">
        <v>104</v>
      </c>
      <c r="G33" s="12">
        <v>1</v>
      </c>
      <c r="H33" s="12" t="s">
        <v>46</v>
      </c>
      <c r="I33" s="13">
        <v>1</v>
      </c>
      <c r="J33" s="14" t="s">
        <v>105</v>
      </c>
      <c r="K33" s="11">
        <v>100</v>
      </c>
      <c r="L33" s="11" t="s">
        <v>29</v>
      </c>
      <c r="M33" s="112">
        <v>43100</v>
      </c>
      <c r="N33" s="15"/>
      <c r="O33" s="15"/>
    </row>
    <row r="34" spans="1:15" s="16" customFormat="1" ht="291" customHeight="1" x14ac:dyDescent="0.3">
      <c r="A34" s="108">
        <v>24</v>
      </c>
      <c r="B34" s="10" t="s">
        <v>106</v>
      </c>
      <c r="C34" s="10">
        <v>118</v>
      </c>
      <c r="D34" s="11" t="s">
        <v>25</v>
      </c>
      <c r="E34" s="11">
        <v>49</v>
      </c>
      <c r="F34" s="12" t="s">
        <v>107</v>
      </c>
      <c r="G34" s="12">
        <v>1</v>
      </c>
      <c r="H34" s="12" t="s">
        <v>108</v>
      </c>
      <c r="I34" s="19">
        <v>0</v>
      </c>
      <c r="J34" s="14" t="s">
        <v>109</v>
      </c>
      <c r="K34" s="11">
        <v>0</v>
      </c>
      <c r="L34" s="11" t="s">
        <v>29</v>
      </c>
      <c r="M34" s="112">
        <v>43100</v>
      </c>
      <c r="N34" s="15"/>
      <c r="O34" s="15"/>
    </row>
    <row r="35" spans="1:15" s="16" customFormat="1" ht="246.75" customHeight="1" x14ac:dyDescent="0.3">
      <c r="A35" s="108">
        <v>25</v>
      </c>
      <c r="B35" s="10" t="s">
        <v>110</v>
      </c>
      <c r="C35" s="10">
        <v>118</v>
      </c>
      <c r="D35" s="11" t="s">
        <v>25</v>
      </c>
      <c r="E35" s="11">
        <v>49</v>
      </c>
      <c r="F35" s="12" t="s">
        <v>111</v>
      </c>
      <c r="G35" s="12">
        <v>1</v>
      </c>
      <c r="H35" s="12" t="s">
        <v>108</v>
      </c>
      <c r="I35" s="19">
        <v>0</v>
      </c>
      <c r="J35" s="14" t="s">
        <v>109</v>
      </c>
      <c r="K35" s="11">
        <v>0</v>
      </c>
      <c r="L35" s="11" t="s">
        <v>29</v>
      </c>
      <c r="M35" s="112">
        <v>43100</v>
      </c>
      <c r="N35" s="15"/>
      <c r="O35" s="15"/>
    </row>
    <row r="36" spans="1:15" s="16" customFormat="1" ht="170.25" customHeight="1" x14ac:dyDescent="0.3">
      <c r="A36" s="108">
        <v>26</v>
      </c>
      <c r="B36" s="10" t="s">
        <v>112</v>
      </c>
      <c r="C36" s="10">
        <v>118</v>
      </c>
      <c r="D36" s="11" t="s">
        <v>25</v>
      </c>
      <c r="E36" s="11">
        <v>49</v>
      </c>
      <c r="F36" s="12" t="s">
        <v>111</v>
      </c>
      <c r="G36" s="12">
        <v>2</v>
      </c>
      <c r="H36" s="12" t="s">
        <v>113</v>
      </c>
      <c r="I36" s="13">
        <v>1</v>
      </c>
      <c r="J36" s="14" t="s">
        <v>114</v>
      </c>
      <c r="K36" s="11">
        <v>100</v>
      </c>
      <c r="L36" s="11" t="s">
        <v>29</v>
      </c>
      <c r="M36" s="112">
        <v>43100</v>
      </c>
      <c r="N36" s="15"/>
      <c r="O36" s="15"/>
    </row>
    <row r="37" spans="1:15" s="16" customFormat="1" ht="189.75" customHeight="1" x14ac:dyDescent="0.3">
      <c r="A37" s="108">
        <v>27</v>
      </c>
      <c r="B37" s="10" t="s">
        <v>115</v>
      </c>
      <c r="C37" s="10">
        <v>118</v>
      </c>
      <c r="D37" s="11" t="s">
        <v>25</v>
      </c>
      <c r="E37" s="11">
        <v>49</v>
      </c>
      <c r="F37" s="12" t="s">
        <v>116</v>
      </c>
      <c r="G37" s="12">
        <v>1</v>
      </c>
      <c r="H37" s="12" t="s">
        <v>117</v>
      </c>
      <c r="I37" s="13">
        <v>0</v>
      </c>
      <c r="J37" s="24" t="s">
        <v>118</v>
      </c>
      <c r="K37" s="23">
        <v>0</v>
      </c>
      <c r="L37" s="11" t="s">
        <v>29</v>
      </c>
      <c r="M37" s="112">
        <v>43100</v>
      </c>
      <c r="N37" s="15"/>
      <c r="O37" s="15"/>
    </row>
    <row r="38" spans="1:15" s="16" customFormat="1" ht="175.5" customHeight="1" thickBot="1" x14ac:dyDescent="0.35">
      <c r="A38" s="108">
        <v>28</v>
      </c>
      <c r="B38" s="10" t="s">
        <v>119</v>
      </c>
      <c r="C38" s="10">
        <v>118</v>
      </c>
      <c r="D38" s="11" t="s">
        <v>25</v>
      </c>
      <c r="E38" s="11">
        <v>49</v>
      </c>
      <c r="F38" s="12" t="s">
        <v>120</v>
      </c>
      <c r="G38" s="12">
        <v>1</v>
      </c>
      <c r="H38" s="12" t="s">
        <v>117</v>
      </c>
      <c r="I38" s="13">
        <v>0</v>
      </c>
      <c r="J38" s="24" t="s">
        <v>118</v>
      </c>
      <c r="K38" s="23">
        <v>0</v>
      </c>
      <c r="L38" s="11" t="s">
        <v>29</v>
      </c>
      <c r="M38" s="112">
        <v>43100</v>
      </c>
      <c r="N38" s="15"/>
      <c r="O38" s="15"/>
    </row>
    <row r="39" spans="1:15" s="16" customFormat="1" ht="252.75" customHeight="1" thickBot="1" x14ac:dyDescent="0.35">
      <c r="A39" s="108">
        <v>29</v>
      </c>
      <c r="B39" s="10" t="s">
        <v>121</v>
      </c>
      <c r="C39" s="10">
        <v>118</v>
      </c>
      <c r="D39" s="11" t="s">
        <v>25</v>
      </c>
      <c r="E39" s="11">
        <v>49</v>
      </c>
      <c r="F39" s="12" t="s">
        <v>122</v>
      </c>
      <c r="G39" s="25">
        <v>1</v>
      </c>
      <c r="H39" s="12" t="s">
        <v>123</v>
      </c>
      <c r="I39" s="13">
        <v>0.5</v>
      </c>
      <c r="J39" s="18" t="s">
        <v>124</v>
      </c>
      <c r="K39" s="11">
        <v>50</v>
      </c>
      <c r="L39" s="11" t="s">
        <v>29</v>
      </c>
      <c r="M39" s="112">
        <v>43100</v>
      </c>
      <c r="N39" s="15"/>
      <c r="O39" s="15"/>
    </row>
    <row r="40" spans="1:15" s="16" customFormat="1" ht="136.5" customHeight="1" x14ac:dyDescent="0.3">
      <c r="A40" s="108">
        <v>30</v>
      </c>
      <c r="B40" s="10" t="s">
        <v>125</v>
      </c>
      <c r="C40" s="10">
        <v>118</v>
      </c>
      <c r="D40" s="11" t="s">
        <v>25</v>
      </c>
      <c r="E40" s="11">
        <v>49</v>
      </c>
      <c r="F40" s="12" t="s">
        <v>126</v>
      </c>
      <c r="G40" s="12">
        <v>1</v>
      </c>
      <c r="H40" s="12" t="s">
        <v>127</v>
      </c>
      <c r="I40" s="13">
        <v>0.45</v>
      </c>
      <c r="J40" s="20" t="s">
        <v>128</v>
      </c>
      <c r="K40" s="11">
        <v>45</v>
      </c>
      <c r="L40" s="11" t="s">
        <v>29</v>
      </c>
      <c r="M40" s="112">
        <v>43100</v>
      </c>
      <c r="N40" s="15"/>
      <c r="O40" s="15"/>
    </row>
    <row r="41" spans="1:15" s="16" customFormat="1" ht="75" x14ac:dyDescent="0.3">
      <c r="A41" s="108">
        <v>31</v>
      </c>
      <c r="B41" s="10" t="s">
        <v>129</v>
      </c>
      <c r="C41" s="10">
        <v>118</v>
      </c>
      <c r="D41" s="11" t="s">
        <v>25</v>
      </c>
      <c r="E41" s="11">
        <v>49</v>
      </c>
      <c r="F41" s="12" t="s">
        <v>130</v>
      </c>
      <c r="G41" s="12">
        <v>1</v>
      </c>
      <c r="H41" s="12" t="s">
        <v>131</v>
      </c>
      <c r="I41" s="13">
        <v>0.45</v>
      </c>
      <c r="J41" s="20" t="s">
        <v>132</v>
      </c>
      <c r="K41" s="11">
        <v>45</v>
      </c>
      <c r="L41" s="11" t="s">
        <v>29</v>
      </c>
      <c r="M41" s="112">
        <v>43100</v>
      </c>
      <c r="N41" s="15"/>
      <c r="O41" s="15"/>
    </row>
    <row r="42" spans="1:15" s="16" customFormat="1" ht="180" customHeight="1" x14ac:dyDescent="0.3">
      <c r="A42" s="108">
        <v>32</v>
      </c>
      <c r="B42" s="10" t="s">
        <v>133</v>
      </c>
      <c r="C42" s="10">
        <v>118</v>
      </c>
      <c r="D42" s="11" t="s">
        <v>25</v>
      </c>
      <c r="E42" s="11">
        <v>49</v>
      </c>
      <c r="F42" s="12" t="s">
        <v>134</v>
      </c>
      <c r="G42" s="12">
        <v>1</v>
      </c>
      <c r="H42" s="12" t="s">
        <v>135</v>
      </c>
      <c r="I42" s="13">
        <v>0.35</v>
      </c>
      <c r="J42" s="113" t="s">
        <v>136</v>
      </c>
      <c r="K42" s="11">
        <v>45</v>
      </c>
      <c r="L42" s="11" t="s">
        <v>29</v>
      </c>
      <c r="M42" s="112">
        <v>43100</v>
      </c>
      <c r="N42" s="15"/>
      <c r="O42" s="15"/>
    </row>
    <row r="43" spans="1:15" s="16" customFormat="1" ht="372.75" customHeight="1" x14ac:dyDescent="0.3">
      <c r="A43" s="108">
        <v>33</v>
      </c>
      <c r="B43" s="10" t="s">
        <v>137</v>
      </c>
      <c r="C43" s="10">
        <v>118</v>
      </c>
      <c r="D43" s="11" t="s">
        <v>25</v>
      </c>
      <c r="E43" s="11">
        <v>49</v>
      </c>
      <c r="F43" s="12" t="s">
        <v>138</v>
      </c>
      <c r="G43" s="12">
        <v>1</v>
      </c>
      <c r="H43" s="12" t="s">
        <v>139</v>
      </c>
      <c r="I43" s="13">
        <v>0.5</v>
      </c>
      <c r="J43" s="26" t="s">
        <v>140</v>
      </c>
      <c r="K43" s="11">
        <v>50</v>
      </c>
      <c r="L43" s="11" t="s">
        <v>29</v>
      </c>
      <c r="M43" s="112">
        <v>43100</v>
      </c>
      <c r="N43" s="15"/>
      <c r="O43" s="15"/>
    </row>
    <row r="44" spans="1:15" s="16" customFormat="1" ht="270.75" customHeight="1" x14ac:dyDescent="0.3">
      <c r="A44" s="108">
        <v>34</v>
      </c>
      <c r="B44" s="10" t="s">
        <v>141</v>
      </c>
      <c r="C44" s="10">
        <v>118</v>
      </c>
      <c r="D44" s="11" t="s">
        <v>25</v>
      </c>
      <c r="E44" s="11">
        <v>49</v>
      </c>
      <c r="F44" s="12" t="s">
        <v>138</v>
      </c>
      <c r="G44" s="12">
        <v>2</v>
      </c>
      <c r="H44" s="12" t="s">
        <v>142</v>
      </c>
      <c r="I44" s="19">
        <v>15</v>
      </c>
      <c r="J44" s="26" t="s">
        <v>143</v>
      </c>
      <c r="K44" s="11">
        <v>75</v>
      </c>
      <c r="L44" s="11" t="s">
        <v>29</v>
      </c>
      <c r="M44" s="112">
        <v>43100</v>
      </c>
      <c r="N44" s="15"/>
      <c r="O44" s="15"/>
    </row>
    <row r="45" spans="1:15" s="16" customFormat="1" ht="211.5" customHeight="1" x14ac:dyDescent="0.3">
      <c r="A45" s="108">
        <v>35</v>
      </c>
      <c r="B45" s="10" t="s">
        <v>144</v>
      </c>
      <c r="C45" s="10">
        <v>118</v>
      </c>
      <c r="D45" s="11" t="s">
        <v>25</v>
      </c>
      <c r="E45" s="11">
        <v>49</v>
      </c>
      <c r="F45" s="12" t="s">
        <v>145</v>
      </c>
      <c r="G45" s="12">
        <v>1</v>
      </c>
      <c r="H45" s="12" t="s">
        <v>146</v>
      </c>
      <c r="I45" s="13">
        <v>1</v>
      </c>
      <c r="J45" s="14" t="s">
        <v>147</v>
      </c>
      <c r="K45" s="11">
        <v>100</v>
      </c>
      <c r="L45" s="11" t="s">
        <v>29</v>
      </c>
      <c r="M45" s="112">
        <v>43100</v>
      </c>
      <c r="N45" s="15"/>
      <c r="O45" s="15"/>
    </row>
    <row r="46" spans="1:15" s="16" customFormat="1" ht="211.5" customHeight="1" x14ac:dyDescent="0.3">
      <c r="A46" s="108">
        <v>36</v>
      </c>
      <c r="B46" s="10" t="s">
        <v>148</v>
      </c>
      <c r="C46" s="10">
        <v>118</v>
      </c>
      <c r="D46" s="11" t="s">
        <v>25</v>
      </c>
      <c r="E46" s="11">
        <v>49</v>
      </c>
      <c r="F46" s="12" t="s">
        <v>145</v>
      </c>
      <c r="G46" s="12">
        <v>2</v>
      </c>
      <c r="H46" s="12" t="s">
        <v>149</v>
      </c>
      <c r="I46" s="13">
        <v>1</v>
      </c>
      <c r="J46" s="14" t="s">
        <v>150</v>
      </c>
      <c r="K46" s="11">
        <v>100</v>
      </c>
      <c r="L46" s="11" t="s">
        <v>29</v>
      </c>
      <c r="M46" s="112">
        <v>43100</v>
      </c>
      <c r="N46" s="15"/>
      <c r="O46" s="15"/>
    </row>
    <row r="47" spans="1:15" s="16" customFormat="1" ht="222.75" customHeight="1" x14ac:dyDescent="0.3">
      <c r="A47" s="108">
        <v>37</v>
      </c>
      <c r="B47" s="10" t="s">
        <v>151</v>
      </c>
      <c r="C47" s="10">
        <v>118</v>
      </c>
      <c r="D47" s="11" t="s">
        <v>25</v>
      </c>
      <c r="E47" s="11">
        <v>49</v>
      </c>
      <c r="F47" s="12" t="s">
        <v>145</v>
      </c>
      <c r="G47" s="12">
        <v>3</v>
      </c>
      <c r="H47" s="12" t="s">
        <v>152</v>
      </c>
      <c r="I47" s="13">
        <v>1</v>
      </c>
      <c r="J47" s="14" t="s">
        <v>153</v>
      </c>
      <c r="K47" s="11">
        <v>100</v>
      </c>
      <c r="L47" s="11" t="s">
        <v>29</v>
      </c>
      <c r="M47" s="112">
        <v>43100</v>
      </c>
      <c r="N47" s="15"/>
      <c r="O47" s="15"/>
    </row>
    <row r="48" spans="1:15" s="16" customFormat="1" ht="195.75" customHeight="1" x14ac:dyDescent="0.3">
      <c r="A48" s="108">
        <v>38</v>
      </c>
      <c r="B48" s="10" t="s">
        <v>154</v>
      </c>
      <c r="C48" s="10">
        <v>118</v>
      </c>
      <c r="D48" s="11" t="s">
        <v>25</v>
      </c>
      <c r="E48" s="11">
        <v>49</v>
      </c>
      <c r="F48" s="12" t="s">
        <v>145</v>
      </c>
      <c r="G48" s="12">
        <v>4</v>
      </c>
      <c r="H48" s="12" t="s">
        <v>149</v>
      </c>
      <c r="I48" s="13">
        <v>1</v>
      </c>
      <c r="J48" s="14" t="s">
        <v>155</v>
      </c>
      <c r="K48" s="11">
        <v>100</v>
      </c>
      <c r="L48" s="11" t="s">
        <v>29</v>
      </c>
      <c r="M48" s="112">
        <v>43100</v>
      </c>
      <c r="N48" s="15"/>
      <c r="O48" s="15"/>
    </row>
    <row r="49" spans="1:15" s="16" customFormat="1" ht="204" customHeight="1" x14ac:dyDescent="0.3">
      <c r="A49" s="108">
        <v>39</v>
      </c>
      <c r="B49" s="10" t="s">
        <v>156</v>
      </c>
      <c r="C49" s="10">
        <v>118</v>
      </c>
      <c r="D49" s="11" t="s">
        <v>25</v>
      </c>
      <c r="E49" s="11">
        <v>49</v>
      </c>
      <c r="F49" s="12" t="s">
        <v>157</v>
      </c>
      <c r="G49" s="12">
        <v>1</v>
      </c>
      <c r="H49" s="12" t="s">
        <v>158</v>
      </c>
      <c r="I49" s="19">
        <v>1</v>
      </c>
      <c r="J49" s="20" t="s">
        <v>159</v>
      </c>
      <c r="K49" s="11">
        <v>25</v>
      </c>
      <c r="L49" s="11" t="s">
        <v>29</v>
      </c>
      <c r="M49" s="112">
        <v>43100</v>
      </c>
      <c r="N49" s="15"/>
      <c r="O49" s="15"/>
    </row>
    <row r="50" spans="1:15" s="16" customFormat="1" ht="253.5" customHeight="1" x14ac:dyDescent="0.3">
      <c r="A50" s="108">
        <v>40</v>
      </c>
      <c r="B50" s="10" t="s">
        <v>160</v>
      </c>
      <c r="C50" s="10">
        <v>118</v>
      </c>
      <c r="D50" s="11" t="s">
        <v>25</v>
      </c>
      <c r="E50" s="11">
        <v>49</v>
      </c>
      <c r="F50" s="12" t="s">
        <v>161</v>
      </c>
      <c r="G50" s="12">
        <v>1</v>
      </c>
      <c r="H50" s="12" t="s">
        <v>162</v>
      </c>
      <c r="I50" s="13">
        <v>0.1</v>
      </c>
      <c r="J50" s="20" t="s">
        <v>163</v>
      </c>
      <c r="K50" s="11">
        <v>10</v>
      </c>
      <c r="L50" s="11" t="s">
        <v>29</v>
      </c>
      <c r="M50" s="112">
        <v>43100</v>
      </c>
      <c r="N50" s="15"/>
      <c r="O50" s="15"/>
    </row>
    <row r="51" spans="1:15" s="16" customFormat="1" ht="406.5" customHeight="1" x14ac:dyDescent="0.3">
      <c r="A51" s="108">
        <v>41</v>
      </c>
      <c r="B51" s="10" t="s">
        <v>164</v>
      </c>
      <c r="C51" s="10">
        <v>118</v>
      </c>
      <c r="D51" s="11" t="s">
        <v>25</v>
      </c>
      <c r="E51" s="11">
        <v>49</v>
      </c>
      <c r="F51" s="12" t="s">
        <v>165</v>
      </c>
      <c r="G51" s="12">
        <v>1</v>
      </c>
      <c r="H51" s="12" t="s">
        <v>166</v>
      </c>
      <c r="I51" s="22">
        <v>0</v>
      </c>
      <c r="J51" s="14" t="s">
        <v>167</v>
      </c>
      <c r="K51" s="11">
        <v>0</v>
      </c>
      <c r="L51" s="11" t="s">
        <v>29</v>
      </c>
      <c r="M51" s="112">
        <v>43100</v>
      </c>
      <c r="N51" s="15"/>
      <c r="O51" s="15"/>
    </row>
    <row r="52" spans="1:15" s="16" customFormat="1" ht="207.75" customHeight="1" x14ac:dyDescent="0.3">
      <c r="A52" s="108">
        <v>42</v>
      </c>
      <c r="B52" s="10" t="s">
        <v>168</v>
      </c>
      <c r="C52" s="10">
        <v>118</v>
      </c>
      <c r="D52" s="11" t="s">
        <v>25</v>
      </c>
      <c r="E52" s="11">
        <v>49</v>
      </c>
      <c r="F52" s="12" t="s">
        <v>169</v>
      </c>
      <c r="G52" s="12">
        <v>1</v>
      </c>
      <c r="H52" s="12" t="s">
        <v>170</v>
      </c>
      <c r="I52" s="13">
        <v>1</v>
      </c>
      <c r="J52" s="113" t="s">
        <v>171</v>
      </c>
      <c r="K52" s="11">
        <v>100</v>
      </c>
      <c r="L52" s="11" t="s">
        <v>29</v>
      </c>
      <c r="M52" s="112">
        <v>43100</v>
      </c>
      <c r="N52" s="15"/>
      <c r="O52" s="15"/>
    </row>
    <row r="53" spans="1:15" s="16" customFormat="1" ht="183.75" customHeight="1" x14ac:dyDescent="0.3">
      <c r="A53" s="108">
        <v>43</v>
      </c>
      <c r="B53" s="10" t="s">
        <v>172</v>
      </c>
      <c r="C53" s="10">
        <v>118</v>
      </c>
      <c r="D53" s="11" t="s">
        <v>25</v>
      </c>
      <c r="E53" s="11">
        <v>49</v>
      </c>
      <c r="F53" s="12" t="s">
        <v>169</v>
      </c>
      <c r="G53" s="12">
        <v>2</v>
      </c>
      <c r="H53" s="12" t="s">
        <v>173</v>
      </c>
      <c r="I53" s="13">
        <v>0</v>
      </c>
      <c r="J53" s="105" t="s">
        <v>174</v>
      </c>
      <c r="K53" s="23">
        <v>0</v>
      </c>
      <c r="L53" s="11" t="s">
        <v>29</v>
      </c>
      <c r="M53" s="112">
        <v>43100</v>
      </c>
      <c r="N53" s="15"/>
      <c r="O53" s="15"/>
    </row>
    <row r="54" spans="1:15" s="16" customFormat="1" ht="169.5" customHeight="1" x14ac:dyDescent="0.3">
      <c r="A54" s="108">
        <v>44</v>
      </c>
      <c r="B54" s="10" t="s">
        <v>175</v>
      </c>
      <c r="C54" s="10">
        <v>118</v>
      </c>
      <c r="D54" s="11" t="s">
        <v>25</v>
      </c>
      <c r="E54" s="11">
        <v>49</v>
      </c>
      <c r="F54" s="12" t="s">
        <v>176</v>
      </c>
      <c r="G54" s="12">
        <v>1</v>
      </c>
      <c r="H54" s="12" t="s">
        <v>173</v>
      </c>
      <c r="I54" s="13">
        <v>0</v>
      </c>
      <c r="J54" s="105" t="s">
        <v>174</v>
      </c>
      <c r="K54" s="23">
        <v>0</v>
      </c>
      <c r="L54" s="11" t="s">
        <v>29</v>
      </c>
      <c r="M54" s="112">
        <v>43100</v>
      </c>
      <c r="N54" s="15"/>
      <c r="O54" s="15"/>
    </row>
    <row r="55" spans="1:15" s="16" customFormat="1" ht="351" customHeight="1" x14ac:dyDescent="0.3">
      <c r="A55" s="108">
        <v>45</v>
      </c>
      <c r="B55" s="10" t="s">
        <v>177</v>
      </c>
      <c r="C55" s="10">
        <v>118</v>
      </c>
      <c r="D55" s="11" t="s">
        <v>25</v>
      </c>
      <c r="E55" s="11">
        <v>49</v>
      </c>
      <c r="F55" s="12" t="s">
        <v>178</v>
      </c>
      <c r="G55" s="12">
        <v>1</v>
      </c>
      <c r="H55" s="12" t="s">
        <v>179</v>
      </c>
      <c r="I55" s="13">
        <v>0.5</v>
      </c>
      <c r="J55" s="105" t="s">
        <v>180</v>
      </c>
      <c r="K55" s="11">
        <v>50</v>
      </c>
      <c r="L55" s="11" t="s">
        <v>29</v>
      </c>
      <c r="M55" s="112">
        <v>43100</v>
      </c>
      <c r="N55" s="15"/>
      <c r="O55" s="15"/>
    </row>
    <row r="56" spans="1:15" s="16" customFormat="1" ht="122.25" customHeight="1" x14ac:dyDescent="0.3">
      <c r="A56" s="108">
        <v>46</v>
      </c>
      <c r="B56" s="10" t="s">
        <v>181</v>
      </c>
      <c r="C56" s="10">
        <v>118</v>
      </c>
      <c r="D56" s="11" t="s">
        <v>25</v>
      </c>
      <c r="E56" s="11">
        <v>49</v>
      </c>
      <c r="F56" s="12" t="s">
        <v>182</v>
      </c>
      <c r="G56" s="12">
        <v>1</v>
      </c>
      <c r="H56" s="12" t="s">
        <v>173</v>
      </c>
      <c r="I56" s="13">
        <v>0</v>
      </c>
      <c r="J56" s="105" t="s">
        <v>174</v>
      </c>
      <c r="K56" s="23">
        <v>0</v>
      </c>
      <c r="L56" s="11" t="s">
        <v>29</v>
      </c>
      <c r="M56" s="112">
        <v>43100</v>
      </c>
      <c r="N56" s="15"/>
      <c r="O56" s="15"/>
    </row>
    <row r="57" spans="1:15" s="16" customFormat="1" ht="372.75" customHeight="1" x14ac:dyDescent="0.3">
      <c r="A57" s="108">
        <v>47</v>
      </c>
      <c r="B57" s="10" t="s">
        <v>183</v>
      </c>
      <c r="C57" s="10">
        <v>118</v>
      </c>
      <c r="D57" s="11" t="s">
        <v>25</v>
      </c>
      <c r="E57" s="11">
        <v>49</v>
      </c>
      <c r="F57" s="12" t="s">
        <v>184</v>
      </c>
      <c r="G57" s="12">
        <v>1</v>
      </c>
      <c r="H57" s="12" t="s">
        <v>185</v>
      </c>
      <c r="I57" s="13">
        <v>1</v>
      </c>
      <c r="J57" s="14" t="s">
        <v>186</v>
      </c>
      <c r="K57" s="11">
        <v>100</v>
      </c>
      <c r="L57" s="11" t="s">
        <v>29</v>
      </c>
      <c r="M57" s="112">
        <v>43100</v>
      </c>
      <c r="N57" s="15"/>
      <c r="O57" s="15"/>
    </row>
    <row r="58" spans="1:15" s="16" customFormat="1" ht="300" customHeight="1" x14ac:dyDescent="0.3">
      <c r="A58" s="108">
        <v>48</v>
      </c>
      <c r="B58" s="10" t="s">
        <v>187</v>
      </c>
      <c r="C58" s="10">
        <v>118</v>
      </c>
      <c r="D58" s="11" t="s">
        <v>25</v>
      </c>
      <c r="E58" s="11">
        <v>49</v>
      </c>
      <c r="F58" s="12" t="s">
        <v>188</v>
      </c>
      <c r="G58" s="12">
        <v>1</v>
      </c>
      <c r="H58" s="12" t="s">
        <v>189</v>
      </c>
      <c r="I58" s="19">
        <v>1</v>
      </c>
      <c r="J58" s="113" t="s">
        <v>190</v>
      </c>
      <c r="K58" s="11">
        <v>100</v>
      </c>
      <c r="L58" s="11" t="s">
        <v>29</v>
      </c>
      <c r="M58" s="112">
        <v>43100</v>
      </c>
      <c r="N58" s="15"/>
      <c r="O58" s="15"/>
    </row>
    <row r="59" spans="1:15" s="16" customFormat="1" ht="163.5" customHeight="1" x14ac:dyDescent="0.3">
      <c r="A59" s="108">
        <v>49</v>
      </c>
      <c r="B59" s="10" t="s">
        <v>191</v>
      </c>
      <c r="C59" s="10">
        <v>118</v>
      </c>
      <c r="D59" s="11" t="s">
        <v>25</v>
      </c>
      <c r="E59" s="11">
        <v>49</v>
      </c>
      <c r="F59" s="12" t="s">
        <v>192</v>
      </c>
      <c r="G59" s="12">
        <v>1</v>
      </c>
      <c r="H59" s="12" t="s">
        <v>193</v>
      </c>
      <c r="I59" s="13">
        <v>1</v>
      </c>
      <c r="J59" s="14" t="s">
        <v>194</v>
      </c>
      <c r="K59" s="11">
        <v>100</v>
      </c>
      <c r="L59" s="11" t="s">
        <v>29</v>
      </c>
      <c r="M59" s="112">
        <v>43100</v>
      </c>
      <c r="N59" s="15"/>
      <c r="O59" s="15"/>
    </row>
    <row r="60" spans="1:15" s="16" customFormat="1" ht="320.25" customHeight="1" x14ac:dyDescent="0.3">
      <c r="A60" s="108">
        <v>50</v>
      </c>
      <c r="B60" s="10" t="s">
        <v>195</v>
      </c>
      <c r="C60" s="10">
        <v>118</v>
      </c>
      <c r="D60" s="11" t="s">
        <v>25</v>
      </c>
      <c r="E60" s="11">
        <v>49</v>
      </c>
      <c r="F60" s="12" t="s">
        <v>196</v>
      </c>
      <c r="G60" s="12">
        <v>1</v>
      </c>
      <c r="H60" s="12" t="s">
        <v>197</v>
      </c>
      <c r="I60" s="13">
        <v>0.75</v>
      </c>
      <c r="J60" s="113" t="s">
        <v>198</v>
      </c>
      <c r="K60" s="11">
        <v>75</v>
      </c>
      <c r="L60" s="11" t="s">
        <v>29</v>
      </c>
      <c r="M60" s="112">
        <v>43100</v>
      </c>
      <c r="N60" s="15"/>
      <c r="O60" s="15"/>
    </row>
    <row r="61" spans="1:15" s="16" customFormat="1" ht="207" customHeight="1" x14ac:dyDescent="0.3">
      <c r="A61" s="108">
        <v>51</v>
      </c>
      <c r="B61" s="10" t="s">
        <v>199</v>
      </c>
      <c r="C61" s="10">
        <v>118</v>
      </c>
      <c r="D61" s="11" t="s">
        <v>25</v>
      </c>
      <c r="E61" s="11">
        <v>49</v>
      </c>
      <c r="F61" s="12" t="s">
        <v>200</v>
      </c>
      <c r="G61" s="12">
        <v>1</v>
      </c>
      <c r="H61" s="12" t="s">
        <v>197</v>
      </c>
      <c r="I61" s="13">
        <v>1</v>
      </c>
      <c r="J61" s="14" t="s">
        <v>201</v>
      </c>
      <c r="K61" s="11">
        <v>100</v>
      </c>
      <c r="L61" s="11" t="s">
        <v>29</v>
      </c>
      <c r="M61" s="112">
        <v>43100</v>
      </c>
      <c r="N61" s="15"/>
      <c r="O61" s="15"/>
    </row>
    <row r="62" spans="1:15" s="16" customFormat="1" ht="409.5" customHeight="1" x14ac:dyDescent="0.3">
      <c r="A62" s="108">
        <v>52</v>
      </c>
      <c r="B62" s="10" t="s">
        <v>202</v>
      </c>
      <c r="C62" s="10">
        <v>118</v>
      </c>
      <c r="D62" s="11" t="s">
        <v>25</v>
      </c>
      <c r="E62" s="11">
        <v>49</v>
      </c>
      <c r="F62" s="12" t="s">
        <v>200</v>
      </c>
      <c r="G62" s="12">
        <v>2</v>
      </c>
      <c r="H62" s="12" t="s">
        <v>203</v>
      </c>
      <c r="I62" s="13">
        <v>0.45</v>
      </c>
      <c r="J62" s="105" t="s">
        <v>204</v>
      </c>
      <c r="K62" s="11">
        <v>45</v>
      </c>
      <c r="L62" s="11" t="s">
        <v>29</v>
      </c>
      <c r="M62" s="112">
        <v>43100</v>
      </c>
      <c r="N62" s="15"/>
      <c r="O62" s="15"/>
    </row>
    <row r="63" spans="1:15" s="16" customFormat="1" ht="279" customHeight="1" x14ac:dyDescent="0.3">
      <c r="A63" s="108">
        <v>53</v>
      </c>
      <c r="B63" s="10" t="s">
        <v>205</v>
      </c>
      <c r="C63" s="10">
        <v>118</v>
      </c>
      <c r="D63" s="11" t="s">
        <v>25</v>
      </c>
      <c r="E63" s="11">
        <v>49</v>
      </c>
      <c r="F63" s="12" t="s">
        <v>206</v>
      </c>
      <c r="G63" s="12">
        <v>1</v>
      </c>
      <c r="H63" s="12" t="s">
        <v>197</v>
      </c>
      <c r="I63" s="13">
        <v>1</v>
      </c>
      <c r="J63" s="14" t="s">
        <v>207</v>
      </c>
      <c r="K63" s="11">
        <v>100</v>
      </c>
      <c r="L63" s="11" t="s">
        <v>29</v>
      </c>
      <c r="M63" s="112">
        <v>43100</v>
      </c>
      <c r="N63" s="15"/>
      <c r="O63" s="15"/>
    </row>
    <row r="64" spans="1:15" s="16" customFormat="1" ht="343.5" customHeight="1" x14ac:dyDescent="0.3">
      <c r="A64" s="108">
        <v>54</v>
      </c>
      <c r="B64" s="10" t="s">
        <v>208</v>
      </c>
      <c r="C64" s="10">
        <v>118</v>
      </c>
      <c r="D64" s="11" t="s">
        <v>25</v>
      </c>
      <c r="E64" s="11">
        <v>49</v>
      </c>
      <c r="F64" s="12" t="s">
        <v>209</v>
      </c>
      <c r="G64" s="12">
        <v>1</v>
      </c>
      <c r="H64" s="12" t="s">
        <v>210</v>
      </c>
      <c r="I64" s="13">
        <v>0.45</v>
      </c>
      <c r="J64" s="113" t="s">
        <v>211</v>
      </c>
      <c r="K64" s="11">
        <v>45</v>
      </c>
      <c r="L64" s="11" t="s">
        <v>29</v>
      </c>
      <c r="M64" s="112">
        <v>43100</v>
      </c>
      <c r="N64" s="15"/>
      <c r="O64" s="15"/>
    </row>
    <row r="65" spans="1:15" s="16" customFormat="1" ht="224.25" customHeight="1" x14ac:dyDescent="0.3">
      <c r="A65" s="108">
        <v>55</v>
      </c>
      <c r="B65" s="10" t="s">
        <v>212</v>
      </c>
      <c r="C65" s="10">
        <v>118</v>
      </c>
      <c r="D65" s="11" t="s">
        <v>25</v>
      </c>
      <c r="E65" s="11">
        <v>49</v>
      </c>
      <c r="F65" s="12" t="s">
        <v>213</v>
      </c>
      <c r="G65" s="12">
        <v>1</v>
      </c>
      <c r="H65" s="12" t="s">
        <v>214</v>
      </c>
      <c r="I65" s="13">
        <v>0</v>
      </c>
      <c r="J65" s="14" t="s">
        <v>215</v>
      </c>
      <c r="K65" s="11">
        <v>0</v>
      </c>
      <c r="L65" s="11" t="s">
        <v>29</v>
      </c>
      <c r="M65" s="112">
        <v>43100</v>
      </c>
      <c r="N65" s="15"/>
      <c r="O65" s="15"/>
    </row>
    <row r="66" spans="1:15" s="16" customFormat="1" ht="222.75" customHeight="1" x14ac:dyDescent="0.3">
      <c r="A66" s="108">
        <v>56</v>
      </c>
      <c r="B66" s="10" t="s">
        <v>216</v>
      </c>
      <c r="C66" s="10">
        <v>118</v>
      </c>
      <c r="D66" s="11" t="s">
        <v>25</v>
      </c>
      <c r="E66" s="11">
        <v>49</v>
      </c>
      <c r="F66" s="12" t="s">
        <v>217</v>
      </c>
      <c r="G66" s="12">
        <v>1</v>
      </c>
      <c r="H66" s="12" t="s">
        <v>117</v>
      </c>
      <c r="I66" s="13">
        <v>0</v>
      </c>
      <c r="J66" s="24" t="s">
        <v>118</v>
      </c>
      <c r="K66" s="23">
        <v>0</v>
      </c>
      <c r="L66" s="11" t="s">
        <v>29</v>
      </c>
      <c r="M66" s="112">
        <v>43100</v>
      </c>
      <c r="N66" s="15"/>
      <c r="O66" s="15"/>
    </row>
    <row r="67" spans="1:15" s="16" customFormat="1" ht="306" customHeight="1" x14ac:dyDescent="0.3">
      <c r="A67" s="108">
        <v>57</v>
      </c>
      <c r="B67" s="10" t="s">
        <v>218</v>
      </c>
      <c r="C67" s="10">
        <v>118</v>
      </c>
      <c r="D67" s="11" t="s">
        <v>25</v>
      </c>
      <c r="E67" s="11">
        <v>49</v>
      </c>
      <c r="F67" s="12" t="s">
        <v>219</v>
      </c>
      <c r="G67" s="12">
        <v>1</v>
      </c>
      <c r="H67" s="12" t="s">
        <v>197</v>
      </c>
      <c r="I67" s="13">
        <v>0</v>
      </c>
      <c r="J67" s="113" t="s">
        <v>220</v>
      </c>
      <c r="K67" s="11">
        <v>0</v>
      </c>
      <c r="L67" s="11" t="s">
        <v>29</v>
      </c>
      <c r="M67" s="112">
        <v>43100</v>
      </c>
      <c r="N67" s="15"/>
      <c r="O67" s="15"/>
    </row>
    <row r="68" spans="1:15" s="16" customFormat="1" ht="409.5" customHeight="1" x14ac:dyDescent="0.3">
      <c r="A68" s="108">
        <v>58</v>
      </c>
      <c r="B68" s="10" t="s">
        <v>221</v>
      </c>
      <c r="C68" s="10">
        <v>118</v>
      </c>
      <c r="D68" s="11" t="s">
        <v>25</v>
      </c>
      <c r="E68" s="11">
        <v>49</v>
      </c>
      <c r="F68" s="12" t="s">
        <v>222</v>
      </c>
      <c r="G68" s="12">
        <v>1</v>
      </c>
      <c r="H68" s="12" t="s">
        <v>203</v>
      </c>
      <c r="I68" s="13">
        <v>0.45</v>
      </c>
      <c r="J68" s="105" t="s">
        <v>204</v>
      </c>
      <c r="K68" s="11">
        <v>45</v>
      </c>
      <c r="L68" s="11" t="s">
        <v>29</v>
      </c>
      <c r="M68" s="112">
        <v>43100</v>
      </c>
      <c r="N68" s="15"/>
      <c r="O68" s="15"/>
    </row>
    <row r="69" spans="1:15" s="16" customFormat="1" ht="384" customHeight="1" x14ac:dyDescent="0.3">
      <c r="A69" s="108">
        <v>59</v>
      </c>
      <c r="B69" s="10" t="s">
        <v>223</v>
      </c>
      <c r="C69" s="10">
        <v>118</v>
      </c>
      <c r="D69" s="11" t="s">
        <v>25</v>
      </c>
      <c r="E69" s="11">
        <v>49</v>
      </c>
      <c r="F69" s="12" t="s">
        <v>224</v>
      </c>
      <c r="G69" s="12">
        <v>1</v>
      </c>
      <c r="H69" s="12" t="s">
        <v>225</v>
      </c>
      <c r="I69" s="13">
        <v>0.45</v>
      </c>
      <c r="J69" s="105" t="s">
        <v>226</v>
      </c>
      <c r="K69" s="11">
        <v>45</v>
      </c>
      <c r="L69" s="11" t="s">
        <v>29</v>
      </c>
      <c r="M69" s="112">
        <v>43100</v>
      </c>
      <c r="N69" s="15"/>
      <c r="O69" s="15"/>
    </row>
    <row r="70" spans="1:15" s="16" customFormat="1" ht="240.75" customHeight="1" x14ac:dyDescent="0.3">
      <c r="A70" s="108">
        <v>60</v>
      </c>
      <c r="B70" s="10" t="s">
        <v>227</v>
      </c>
      <c r="C70" s="10">
        <v>118</v>
      </c>
      <c r="D70" s="11" t="s">
        <v>25</v>
      </c>
      <c r="E70" s="11">
        <v>49</v>
      </c>
      <c r="F70" s="12" t="s">
        <v>228</v>
      </c>
      <c r="G70" s="12">
        <v>1</v>
      </c>
      <c r="H70" s="12" t="s">
        <v>229</v>
      </c>
      <c r="I70" s="13">
        <v>0</v>
      </c>
      <c r="J70" s="14" t="s">
        <v>230</v>
      </c>
      <c r="K70" s="11">
        <v>0</v>
      </c>
      <c r="L70" s="11" t="s">
        <v>29</v>
      </c>
      <c r="M70" s="112">
        <v>43100</v>
      </c>
      <c r="N70" s="15"/>
      <c r="O70" s="15"/>
    </row>
    <row r="71" spans="1:15" s="16" customFormat="1" ht="201" customHeight="1" x14ac:dyDescent="0.3">
      <c r="A71" s="108">
        <v>61</v>
      </c>
      <c r="B71" s="10" t="s">
        <v>231</v>
      </c>
      <c r="C71" s="10">
        <v>118</v>
      </c>
      <c r="D71" s="11" t="s">
        <v>25</v>
      </c>
      <c r="E71" s="11">
        <v>49</v>
      </c>
      <c r="F71" s="12" t="s">
        <v>232</v>
      </c>
      <c r="G71" s="12">
        <v>1</v>
      </c>
      <c r="H71" s="12">
        <v>1</v>
      </c>
      <c r="I71" s="13">
        <v>0.2</v>
      </c>
      <c r="J71" s="14" t="s">
        <v>233</v>
      </c>
      <c r="K71" s="11">
        <v>20</v>
      </c>
      <c r="L71" s="11" t="s">
        <v>29</v>
      </c>
      <c r="M71" s="112">
        <v>43100</v>
      </c>
      <c r="N71" s="15"/>
      <c r="O71" s="15"/>
    </row>
    <row r="72" spans="1:15" s="16" customFormat="1" ht="195.75" customHeight="1" x14ac:dyDescent="0.3">
      <c r="A72" s="108">
        <v>62</v>
      </c>
      <c r="B72" s="10" t="s">
        <v>234</v>
      </c>
      <c r="C72" s="10">
        <v>118</v>
      </c>
      <c r="D72" s="11" t="s">
        <v>25</v>
      </c>
      <c r="E72" s="11">
        <v>49</v>
      </c>
      <c r="F72" s="12" t="s">
        <v>232</v>
      </c>
      <c r="G72" s="12">
        <v>2</v>
      </c>
      <c r="H72" s="12" t="s">
        <v>235</v>
      </c>
      <c r="I72" s="13">
        <v>0.2</v>
      </c>
      <c r="J72" s="14" t="s">
        <v>236</v>
      </c>
      <c r="K72" s="11">
        <v>20</v>
      </c>
      <c r="L72" s="11" t="s">
        <v>29</v>
      </c>
      <c r="M72" s="112">
        <v>43100</v>
      </c>
      <c r="N72" s="15"/>
      <c r="O72" s="15"/>
    </row>
    <row r="73" spans="1:15" s="16" customFormat="1" ht="409.5" customHeight="1" x14ac:dyDescent="0.3">
      <c r="A73" s="108">
        <v>63</v>
      </c>
      <c r="B73" s="10" t="s">
        <v>237</v>
      </c>
      <c r="C73" s="10">
        <v>118</v>
      </c>
      <c r="D73" s="11" t="s">
        <v>25</v>
      </c>
      <c r="E73" s="23">
        <v>66</v>
      </c>
      <c r="F73" s="27" t="s">
        <v>238</v>
      </c>
      <c r="G73" s="27">
        <v>1</v>
      </c>
      <c r="H73" s="12" t="s">
        <v>239</v>
      </c>
      <c r="I73" s="28">
        <v>0.8</v>
      </c>
      <c r="J73" s="29" t="s">
        <v>240</v>
      </c>
      <c r="K73" s="30">
        <v>80</v>
      </c>
      <c r="L73" s="11" t="s">
        <v>29</v>
      </c>
      <c r="M73" s="112">
        <v>43100</v>
      </c>
      <c r="N73" s="15"/>
      <c r="O73" s="15"/>
    </row>
    <row r="74" spans="1:15" s="16" customFormat="1" ht="300.75" customHeight="1" x14ac:dyDescent="0.3">
      <c r="A74" s="108">
        <v>64</v>
      </c>
      <c r="B74" s="10" t="s">
        <v>241</v>
      </c>
      <c r="C74" s="10">
        <v>118</v>
      </c>
      <c r="D74" s="11" t="s">
        <v>25</v>
      </c>
      <c r="E74" s="23">
        <v>66</v>
      </c>
      <c r="F74" s="27" t="s">
        <v>238</v>
      </c>
      <c r="G74" s="27">
        <v>2</v>
      </c>
      <c r="H74" s="12" t="s">
        <v>242</v>
      </c>
      <c r="I74" s="31">
        <v>2</v>
      </c>
      <c r="J74" s="29" t="s">
        <v>243</v>
      </c>
      <c r="K74" s="30">
        <v>100</v>
      </c>
      <c r="L74" s="11" t="s">
        <v>29</v>
      </c>
      <c r="M74" s="112">
        <v>43100</v>
      </c>
      <c r="N74" s="15"/>
      <c r="O74" s="15"/>
    </row>
    <row r="75" spans="1:15" s="16" customFormat="1" ht="123.75" customHeight="1" x14ac:dyDescent="0.3">
      <c r="A75" s="108">
        <v>65</v>
      </c>
      <c r="B75" s="10" t="s">
        <v>244</v>
      </c>
      <c r="C75" s="10">
        <v>118</v>
      </c>
      <c r="D75" s="27">
        <v>2013</v>
      </c>
      <c r="E75" s="23">
        <v>801</v>
      </c>
      <c r="F75" s="27" t="s">
        <v>245</v>
      </c>
      <c r="G75" s="27">
        <v>1</v>
      </c>
      <c r="H75" s="12" t="s">
        <v>246</v>
      </c>
      <c r="I75" s="32">
        <v>1</v>
      </c>
      <c r="J75" s="33" t="s">
        <v>247</v>
      </c>
      <c r="K75" s="30">
        <v>100</v>
      </c>
      <c r="L75" s="11" t="s">
        <v>29</v>
      </c>
      <c r="M75" s="112">
        <v>43100</v>
      </c>
      <c r="N75" s="15"/>
      <c r="O75" s="15"/>
    </row>
    <row r="76" spans="1:15" s="16" customFormat="1" ht="93.75" x14ac:dyDescent="0.3">
      <c r="A76" s="108">
        <v>66</v>
      </c>
      <c r="B76" s="10" t="s">
        <v>248</v>
      </c>
      <c r="C76" s="10">
        <v>118</v>
      </c>
      <c r="D76" s="27">
        <v>2013</v>
      </c>
      <c r="E76" s="23">
        <v>801</v>
      </c>
      <c r="F76" s="27" t="s">
        <v>249</v>
      </c>
      <c r="G76" s="27">
        <v>1</v>
      </c>
      <c r="H76" s="12" t="s">
        <v>250</v>
      </c>
      <c r="I76" s="28">
        <v>1</v>
      </c>
      <c r="J76" s="29" t="s">
        <v>251</v>
      </c>
      <c r="K76" s="30">
        <v>100</v>
      </c>
      <c r="L76" s="11" t="s">
        <v>29</v>
      </c>
      <c r="M76" s="112">
        <v>43100</v>
      </c>
      <c r="N76" s="15"/>
      <c r="O76" s="15"/>
    </row>
    <row r="77" spans="1:15" s="16" customFormat="1" ht="289.5" customHeight="1" x14ac:dyDescent="0.3">
      <c r="A77" s="108">
        <v>67</v>
      </c>
      <c r="B77" s="10" t="s">
        <v>252</v>
      </c>
      <c r="C77" s="10">
        <v>118</v>
      </c>
      <c r="D77" s="11" t="s">
        <v>25</v>
      </c>
      <c r="E77" s="23">
        <v>66</v>
      </c>
      <c r="F77" s="27" t="s">
        <v>253</v>
      </c>
      <c r="G77" s="27">
        <v>1</v>
      </c>
      <c r="H77" s="12" t="s">
        <v>254</v>
      </c>
      <c r="I77" s="31">
        <v>7</v>
      </c>
      <c r="J77" s="34" t="s">
        <v>255</v>
      </c>
      <c r="K77" s="30">
        <v>100</v>
      </c>
      <c r="L77" s="11" t="s">
        <v>29</v>
      </c>
      <c r="M77" s="112">
        <v>43100</v>
      </c>
      <c r="N77" s="15"/>
      <c r="O77" s="15"/>
    </row>
    <row r="78" spans="1:15" s="16" customFormat="1" ht="409.6" customHeight="1" x14ac:dyDescent="0.3">
      <c r="A78" s="108">
        <v>68</v>
      </c>
      <c r="B78" s="10" t="s">
        <v>256</v>
      </c>
      <c r="C78" s="10">
        <v>118</v>
      </c>
      <c r="D78" s="11" t="s">
        <v>25</v>
      </c>
      <c r="E78" s="23">
        <v>66</v>
      </c>
      <c r="F78" s="27" t="s">
        <v>257</v>
      </c>
      <c r="G78" s="27">
        <v>1</v>
      </c>
      <c r="H78" s="12" t="s">
        <v>258</v>
      </c>
      <c r="I78" s="13">
        <v>0.56000000000000005</v>
      </c>
      <c r="J78" s="34" t="s">
        <v>259</v>
      </c>
      <c r="K78" s="30">
        <v>56</v>
      </c>
      <c r="L78" s="11" t="s">
        <v>29</v>
      </c>
      <c r="M78" s="112">
        <v>43100</v>
      </c>
      <c r="N78" s="15"/>
      <c r="O78" s="15"/>
    </row>
    <row r="79" spans="1:15" s="16" customFormat="1" ht="252.75" customHeight="1" x14ac:dyDescent="0.3">
      <c r="A79" s="108">
        <v>69</v>
      </c>
      <c r="B79" s="10" t="s">
        <v>260</v>
      </c>
      <c r="C79" s="10">
        <v>118</v>
      </c>
      <c r="D79" s="27">
        <v>2013</v>
      </c>
      <c r="E79" s="23">
        <v>801</v>
      </c>
      <c r="F79" s="27" t="s">
        <v>261</v>
      </c>
      <c r="G79" s="27">
        <v>1</v>
      </c>
      <c r="H79" s="29" t="s">
        <v>262</v>
      </c>
      <c r="I79" s="28">
        <v>1</v>
      </c>
      <c r="J79" s="29" t="s">
        <v>263</v>
      </c>
      <c r="K79" s="30">
        <v>100</v>
      </c>
      <c r="L79" s="11" t="s">
        <v>29</v>
      </c>
      <c r="M79" s="112">
        <v>43100</v>
      </c>
      <c r="N79" s="15"/>
      <c r="O79" s="15"/>
    </row>
    <row r="80" spans="1:15" s="16" customFormat="1" ht="267" customHeight="1" x14ac:dyDescent="0.3">
      <c r="A80" s="108">
        <v>70</v>
      </c>
      <c r="B80" s="10" t="s">
        <v>264</v>
      </c>
      <c r="C80" s="23">
        <v>118</v>
      </c>
      <c r="D80" s="27">
        <v>2013</v>
      </c>
      <c r="E80" s="23">
        <v>801</v>
      </c>
      <c r="F80" s="27" t="s">
        <v>261</v>
      </c>
      <c r="G80" s="27">
        <v>3</v>
      </c>
      <c r="H80" s="29" t="s">
        <v>262</v>
      </c>
      <c r="I80" s="28">
        <v>1</v>
      </c>
      <c r="J80" s="29" t="s">
        <v>265</v>
      </c>
      <c r="K80" s="30">
        <v>100</v>
      </c>
      <c r="L80" s="11" t="s">
        <v>29</v>
      </c>
      <c r="M80" s="112">
        <v>43100</v>
      </c>
      <c r="N80" s="15"/>
      <c r="O80" s="15"/>
    </row>
    <row r="81" spans="1:15" s="16" customFormat="1" ht="392.25" customHeight="1" x14ac:dyDescent="0.3">
      <c r="A81" s="108">
        <v>71</v>
      </c>
      <c r="B81" s="10" t="s">
        <v>266</v>
      </c>
      <c r="C81" s="10">
        <v>118</v>
      </c>
      <c r="D81" s="11" t="s">
        <v>25</v>
      </c>
      <c r="E81" s="23">
        <v>66</v>
      </c>
      <c r="F81" s="27" t="s">
        <v>267</v>
      </c>
      <c r="G81" s="27">
        <v>1</v>
      </c>
      <c r="H81" s="12" t="s">
        <v>268</v>
      </c>
      <c r="I81" s="13">
        <v>1</v>
      </c>
      <c r="J81" s="35" t="s">
        <v>269</v>
      </c>
      <c r="K81" s="30">
        <v>100</v>
      </c>
      <c r="L81" s="11" t="s">
        <v>29</v>
      </c>
      <c r="M81" s="112">
        <v>43100</v>
      </c>
      <c r="N81" s="15"/>
      <c r="O81" s="15"/>
    </row>
    <row r="82" spans="1:15" s="16" customFormat="1" ht="409.5" customHeight="1" x14ac:dyDescent="0.3">
      <c r="A82" s="108">
        <v>72</v>
      </c>
      <c r="B82" s="10" t="s">
        <v>270</v>
      </c>
      <c r="C82" s="10">
        <v>118</v>
      </c>
      <c r="D82" s="11" t="s">
        <v>25</v>
      </c>
      <c r="E82" s="23">
        <v>66</v>
      </c>
      <c r="F82" s="27" t="s">
        <v>62</v>
      </c>
      <c r="G82" s="27">
        <v>1</v>
      </c>
      <c r="H82" s="12" t="s">
        <v>271</v>
      </c>
      <c r="I82" s="31">
        <v>6</v>
      </c>
      <c r="J82" s="29" t="s">
        <v>272</v>
      </c>
      <c r="K82" s="30">
        <v>100</v>
      </c>
      <c r="L82" s="11" t="s">
        <v>29</v>
      </c>
      <c r="M82" s="112">
        <v>43100</v>
      </c>
      <c r="N82" s="15"/>
      <c r="O82" s="15"/>
    </row>
    <row r="83" spans="1:15" s="16" customFormat="1" ht="307.5" customHeight="1" x14ac:dyDescent="0.3">
      <c r="A83" s="108">
        <v>73</v>
      </c>
      <c r="B83" s="10" t="s">
        <v>273</v>
      </c>
      <c r="C83" s="10">
        <v>118</v>
      </c>
      <c r="D83" s="11" t="s">
        <v>25</v>
      </c>
      <c r="E83" s="23">
        <v>66</v>
      </c>
      <c r="F83" s="27" t="s">
        <v>62</v>
      </c>
      <c r="G83" s="27">
        <v>2</v>
      </c>
      <c r="H83" s="12" t="s">
        <v>274</v>
      </c>
      <c r="I83" s="31">
        <v>4</v>
      </c>
      <c r="J83" s="29" t="s">
        <v>275</v>
      </c>
      <c r="K83" s="30">
        <v>100</v>
      </c>
      <c r="L83" s="11" t="s">
        <v>29</v>
      </c>
      <c r="M83" s="112">
        <v>43100</v>
      </c>
      <c r="N83" s="15"/>
      <c r="O83" s="15"/>
    </row>
    <row r="84" spans="1:15" s="16" customFormat="1" ht="385.5" customHeight="1" x14ac:dyDescent="0.3">
      <c r="A84" s="108">
        <v>74</v>
      </c>
      <c r="B84" s="10" t="s">
        <v>276</v>
      </c>
      <c r="C84" s="10">
        <v>118</v>
      </c>
      <c r="D84" s="11" t="s">
        <v>25</v>
      </c>
      <c r="E84" s="23">
        <v>66</v>
      </c>
      <c r="F84" s="27" t="s">
        <v>66</v>
      </c>
      <c r="G84" s="27">
        <v>2</v>
      </c>
      <c r="H84" s="12" t="s">
        <v>277</v>
      </c>
      <c r="I84" s="31">
        <v>6</v>
      </c>
      <c r="J84" s="29" t="s">
        <v>278</v>
      </c>
      <c r="K84" s="30">
        <v>100</v>
      </c>
      <c r="L84" s="11" t="s">
        <v>29</v>
      </c>
      <c r="M84" s="112">
        <v>43100</v>
      </c>
      <c r="N84" s="15"/>
      <c r="O84" s="15"/>
    </row>
    <row r="85" spans="1:15" s="16" customFormat="1" ht="303.75" customHeight="1" x14ac:dyDescent="0.3">
      <c r="A85" s="108">
        <v>75</v>
      </c>
      <c r="B85" s="10" t="s">
        <v>279</v>
      </c>
      <c r="C85" s="10">
        <v>118</v>
      </c>
      <c r="D85" s="11" t="s">
        <v>25</v>
      </c>
      <c r="E85" s="23">
        <v>66</v>
      </c>
      <c r="F85" s="27" t="s">
        <v>280</v>
      </c>
      <c r="G85" s="27">
        <v>3</v>
      </c>
      <c r="H85" s="12" t="s">
        <v>281</v>
      </c>
      <c r="I85" s="31">
        <v>4</v>
      </c>
      <c r="J85" s="29" t="s">
        <v>282</v>
      </c>
      <c r="K85" s="30">
        <v>100</v>
      </c>
      <c r="L85" s="11" t="s">
        <v>29</v>
      </c>
      <c r="M85" s="112">
        <v>43100</v>
      </c>
      <c r="N85" s="15"/>
      <c r="O85" s="15"/>
    </row>
    <row r="86" spans="1:15" s="16" customFormat="1" ht="297.75" customHeight="1" x14ac:dyDescent="0.3">
      <c r="A86" s="108">
        <v>76</v>
      </c>
      <c r="B86" s="10" t="s">
        <v>283</v>
      </c>
      <c r="C86" s="10">
        <v>118</v>
      </c>
      <c r="D86" s="11" t="s">
        <v>25</v>
      </c>
      <c r="E86" s="23">
        <v>66</v>
      </c>
      <c r="F86" s="27" t="s">
        <v>70</v>
      </c>
      <c r="G86" s="27">
        <v>1</v>
      </c>
      <c r="H86" s="12" t="s">
        <v>284</v>
      </c>
      <c r="I86" s="31">
        <v>6</v>
      </c>
      <c r="J86" s="34" t="s">
        <v>285</v>
      </c>
      <c r="K86" s="30">
        <v>100</v>
      </c>
      <c r="L86" s="11" t="s">
        <v>29</v>
      </c>
      <c r="M86" s="112">
        <v>43100</v>
      </c>
      <c r="N86" s="15"/>
      <c r="O86" s="15"/>
    </row>
    <row r="87" spans="1:15" s="16" customFormat="1" ht="390" customHeight="1" x14ac:dyDescent="0.3">
      <c r="A87" s="108">
        <v>77</v>
      </c>
      <c r="B87" s="10" t="s">
        <v>286</v>
      </c>
      <c r="C87" s="10">
        <v>118</v>
      </c>
      <c r="D87" s="11" t="s">
        <v>25</v>
      </c>
      <c r="E87" s="23">
        <v>66</v>
      </c>
      <c r="F87" s="27" t="s">
        <v>70</v>
      </c>
      <c r="G87" s="27">
        <v>2</v>
      </c>
      <c r="H87" s="12" t="s">
        <v>287</v>
      </c>
      <c r="I87" s="31">
        <v>4</v>
      </c>
      <c r="J87" s="34" t="s">
        <v>288</v>
      </c>
      <c r="K87" s="30">
        <v>100</v>
      </c>
      <c r="L87" s="11" t="s">
        <v>29</v>
      </c>
      <c r="M87" s="112">
        <v>43100</v>
      </c>
      <c r="N87" s="15"/>
      <c r="O87" s="15"/>
    </row>
    <row r="88" spans="1:15" s="16" customFormat="1" ht="309" customHeight="1" x14ac:dyDescent="0.3">
      <c r="A88" s="108">
        <v>78</v>
      </c>
      <c r="B88" s="10" t="s">
        <v>289</v>
      </c>
      <c r="C88" s="10">
        <v>118</v>
      </c>
      <c r="D88" s="11" t="s">
        <v>25</v>
      </c>
      <c r="E88" s="23">
        <v>66</v>
      </c>
      <c r="F88" s="27" t="s">
        <v>290</v>
      </c>
      <c r="G88" s="27">
        <v>1</v>
      </c>
      <c r="H88" s="12" t="s">
        <v>291</v>
      </c>
      <c r="I88" s="13">
        <v>1</v>
      </c>
      <c r="J88" s="36" t="s">
        <v>292</v>
      </c>
      <c r="K88" s="30">
        <v>100</v>
      </c>
      <c r="L88" s="11" t="s">
        <v>29</v>
      </c>
      <c r="M88" s="112">
        <v>43100</v>
      </c>
      <c r="N88" s="15"/>
      <c r="O88" s="15"/>
    </row>
    <row r="89" spans="1:15" s="16" customFormat="1" ht="405.75" customHeight="1" x14ac:dyDescent="0.3">
      <c r="A89" s="108">
        <v>79</v>
      </c>
      <c r="B89" s="10" t="s">
        <v>293</v>
      </c>
      <c r="C89" s="10">
        <v>118</v>
      </c>
      <c r="D89" s="11" t="s">
        <v>25</v>
      </c>
      <c r="E89" s="23">
        <v>66</v>
      </c>
      <c r="F89" s="27" t="s">
        <v>294</v>
      </c>
      <c r="G89" s="27">
        <v>1</v>
      </c>
      <c r="H89" s="12" t="s">
        <v>295</v>
      </c>
      <c r="I89" s="37">
        <v>1</v>
      </c>
      <c r="J89" s="34" t="s">
        <v>296</v>
      </c>
      <c r="K89" s="30">
        <v>100</v>
      </c>
      <c r="L89" s="11" t="s">
        <v>29</v>
      </c>
      <c r="M89" s="112">
        <v>43100</v>
      </c>
      <c r="N89" s="15"/>
      <c r="O89" s="15"/>
    </row>
    <row r="90" spans="1:15" s="16" customFormat="1" ht="368.25" customHeight="1" x14ac:dyDescent="0.3">
      <c r="A90" s="108">
        <v>80</v>
      </c>
      <c r="B90" s="10" t="s">
        <v>297</v>
      </c>
      <c r="C90" s="10">
        <v>118</v>
      </c>
      <c r="D90" s="11" t="s">
        <v>25</v>
      </c>
      <c r="E90" s="23">
        <v>66</v>
      </c>
      <c r="F90" s="27" t="s">
        <v>298</v>
      </c>
      <c r="G90" s="27">
        <v>1</v>
      </c>
      <c r="H90" s="12" t="s">
        <v>299</v>
      </c>
      <c r="I90" s="13">
        <v>1</v>
      </c>
      <c r="J90" s="34" t="s">
        <v>300</v>
      </c>
      <c r="K90" s="30">
        <v>100</v>
      </c>
      <c r="L90" s="11" t="s">
        <v>29</v>
      </c>
      <c r="M90" s="112">
        <v>43100</v>
      </c>
      <c r="N90" s="15"/>
      <c r="O90" s="15"/>
    </row>
    <row r="91" spans="1:15" s="16" customFormat="1" ht="348" customHeight="1" x14ac:dyDescent="0.3">
      <c r="A91" s="108">
        <v>81</v>
      </c>
      <c r="B91" s="10" t="s">
        <v>301</v>
      </c>
      <c r="C91" s="10">
        <v>118</v>
      </c>
      <c r="D91" s="11" t="s">
        <v>25</v>
      </c>
      <c r="E91" s="23">
        <v>66</v>
      </c>
      <c r="F91" s="27" t="s">
        <v>302</v>
      </c>
      <c r="G91" s="27">
        <v>1</v>
      </c>
      <c r="H91" s="12" t="s">
        <v>299</v>
      </c>
      <c r="I91" s="13">
        <v>1</v>
      </c>
      <c r="J91" s="34" t="s">
        <v>300</v>
      </c>
      <c r="K91" s="30">
        <v>100</v>
      </c>
      <c r="L91" s="11" t="s">
        <v>29</v>
      </c>
      <c r="M91" s="112">
        <v>43100</v>
      </c>
      <c r="N91" s="15"/>
      <c r="O91" s="15"/>
    </row>
    <row r="92" spans="1:15" s="16" customFormat="1" ht="360.75" customHeight="1" x14ac:dyDescent="0.3">
      <c r="A92" s="108">
        <v>82</v>
      </c>
      <c r="B92" s="10" t="s">
        <v>303</v>
      </c>
      <c r="C92" s="10">
        <v>118</v>
      </c>
      <c r="D92" s="11" t="s">
        <v>25</v>
      </c>
      <c r="E92" s="23">
        <v>66</v>
      </c>
      <c r="F92" s="27" t="s">
        <v>304</v>
      </c>
      <c r="G92" s="27">
        <v>1</v>
      </c>
      <c r="H92" s="12" t="s">
        <v>305</v>
      </c>
      <c r="I92" s="31">
        <v>1</v>
      </c>
      <c r="J92" s="35" t="s">
        <v>306</v>
      </c>
      <c r="K92" s="30">
        <v>100</v>
      </c>
      <c r="L92" s="11" t="s">
        <v>29</v>
      </c>
      <c r="M92" s="112">
        <v>43100</v>
      </c>
      <c r="N92" s="15"/>
      <c r="O92" s="15"/>
    </row>
    <row r="93" spans="1:15" s="16" customFormat="1" ht="265.5" customHeight="1" x14ac:dyDescent="0.3">
      <c r="A93" s="108">
        <v>83</v>
      </c>
      <c r="B93" s="10" t="s">
        <v>307</v>
      </c>
      <c r="C93" s="10">
        <v>118</v>
      </c>
      <c r="D93" s="11" t="s">
        <v>25</v>
      </c>
      <c r="E93" s="23">
        <v>66</v>
      </c>
      <c r="F93" s="27" t="s">
        <v>308</v>
      </c>
      <c r="G93" s="27">
        <v>1</v>
      </c>
      <c r="H93" s="27" t="s">
        <v>309</v>
      </c>
      <c r="I93" s="13">
        <v>1</v>
      </c>
      <c r="J93" s="35" t="s">
        <v>310</v>
      </c>
      <c r="K93" s="30">
        <v>100</v>
      </c>
      <c r="L93" s="11" t="s">
        <v>29</v>
      </c>
      <c r="M93" s="112">
        <v>43100</v>
      </c>
      <c r="N93" s="15"/>
      <c r="O93" s="15"/>
    </row>
    <row r="94" spans="1:15" s="16" customFormat="1" ht="409.6" customHeight="1" x14ac:dyDescent="0.3">
      <c r="A94" s="108">
        <v>84</v>
      </c>
      <c r="B94" s="10" t="s">
        <v>311</v>
      </c>
      <c r="C94" s="10">
        <v>118</v>
      </c>
      <c r="D94" s="11" t="s">
        <v>25</v>
      </c>
      <c r="E94" s="23">
        <v>66</v>
      </c>
      <c r="F94" s="27" t="s">
        <v>312</v>
      </c>
      <c r="G94" s="27">
        <v>2</v>
      </c>
      <c r="H94" s="12" t="s">
        <v>313</v>
      </c>
      <c r="I94" s="38">
        <v>1</v>
      </c>
      <c r="J94" s="39" t="s">
        <v>314</v>
      </c>
      <c r="K94" s="30">
        <v>100</v>
      </c>
      <c r="L94" s="11" t="s">
        <v>29</v>
      </c>
      <c r="M94" s="112">
        <v>43100</v>
      </c>
      <c r="N94" s="15"/>
      <c r="O94" s="15"/>
    </row>
    <row r="95" spans="1:15" s="16" customFormat="1" ht="75" x14ac:dyDescent="0.3">
      <c r="A95" s="108">
        <v>85</v>
      </c>
      <c r="B95" s="10" t="s">
        <v>315</v>
      </c>
      <c r="C95" s="10">
        <v>118</v>
      </c>
      <c r="D95" s="11" t="s">
        <v>25</v>
      </c>
      <c r="E95" s="23">
        <v>66</v>
      </c>
      <c r="F95" s="27" t="s">
        <v>192</v>
      </c>
      <c r="G95" s="27">
        <v>1</v>
      </c>
      <c r="H95" s="12" t="s">
        <v>316</v>
      </c>
      <c r="I95" s="13">
        <v>1</v>
      </c>
      <c r="J95" s="14" t="s">
        <v>317</v>
      </c>
      <c r="K95" s="30">
        <v>100</v>
      </c>
      <c r="L95" s="11" t="s">
        <v>29</v>
      </c>
      <c r="M95" s="112">
        <v>43100</v>
      </c>
      <c r="N95" s="15"/>
      <c r="O95" s="15"/>
    </row>
    <row r="96" spans="1:15" s="16" customFormat="1" ht="105.75" customHeight="1" x14ac:dyDescent="0.3">
      <c r="A96" s="108">
        <v>86</v>
      </c>
      <c r="B96" s="10" t="s">
        <v>318</v>
      </c>
      <c r="C96" s="10">
        <v>118</v>
      </c>
      <c r="D96" s="11" t="s">
        <v>25</v>
      </c>
      <c r="E96" s="23">
        <v>66</v>
      </c>
      <c r="F96" s="27" t="s">
        <v>319</v>
      </c>
      <c r="G96" s="27">
        <v>1</v>
      </c>
      <c r="H96" s="12" t="s">
        <v>320</v>
      </c>
      <c r="I96" s="13">
        <v>1</v>
      </c>
      <c r="J96" s="113" t="s">
        <v>321</v>
      </c>
      <c r="K96" s="11">
        <v>100</v>
      </c>
      <c r="L96" s="11" t="s">
        <v>29</v>
      </c>
      <c r="M96" s="112">
        <v>43100</v>
      </c>
      <c r="N96" s="15"/>
      <c r="O96" s="15"/>
    </row>
    <row r="97" spans="1:15" s="16" customFormat="1" ht="269.25" customHeight="1" x14ac:dyDescent="0.3">
      <c r="A97" s="108">
        <v>87</v>
      </c>
      <c r="B97" s="10" t="s">
        <v>322</v>
      </c>
      <c r="C97" s="10">
        <v>118</v>
      </c>
      <c r="D97" s="11" t="s">
        <v>25</v>
      </c>
      <c r="E97" s="23">
        <v>66</v>
      </c>
      <c r="F97" s="27" t="s">
        <v>323</v>
      </c>
      <c r="G97" s="27">
        <v>1</v>
      </c>
      <c r="H97" s="12" t="s">
        <v>324</v>
      </c>
      <c r="I97" s="13">
        <v>1</v>
      </c>
      <c r="J97" s="14" t="s">
        <v>325</v>
      </c>
      <c r="K97" s="11">
        <v>100</v>
      </c>
      <c r="L97" s="11" t="s">
        <v>29</v>
      </c>
      <c r="M97" s="112">
        <v>43100</v>
      </c>
      <c r="N97" s="15"/>
      <c r="O97" s="15"/>
    </row>
    <row r="98" spans="1:15" s="16" customFormat="1" ht="273" customHeight="1" thickBot="1" x14ac:dyDescent="0.35">
      <c r="A98" s="108">
        <v>88</v>
      </c>
      <c r="B98" s="10" t="s">
        <v>326</v>
      </c>
      <c r="C98" s="10">
        <v>118</v>
      </c>
      <c r="D98" s="11" t="s">
        <v>25</v>
      </c>
      <c r="E98" s="23">
        <v>66</v>
      </c>
      <c r="F98" s="27" t="s">
        <v>327</v>
      </c>
      <c r="G98" s="27">
        <v>2</v>
      </c>
      <c r="H98" s="12" t="s">
        <v>328</v>
      </c>
      <c r="I98" s="37">
        <v>1</v>
      </c>
      <c r="J98" s="20" t="s">
        <v>329</v>
      </c>
      <c r="K98" s="11">
        <v>100</v>
      </c>
      <c r="L98" s="11" t="s">
        <v>29</v>
      </c>
      <c r="M98" s="112">
        <v>43100</v>
      </c>
      <c r="N98" s="15"/>
      <c r="O98" s="15"/>
    </row>
    <row r="99" spans="1:15" s="16" customFormat="1" ht="409.5" customHeight="1" thickBot="1" x14ac:dyDescent="0.35">
      <c r="A99" s="108">
        <v>89</v>
      </c>
      <c r="B99" s="10" t="s">
        <v>330</v>
      </c>
      <c r="C99" s="10">
        <v>118</v>
      </c>
      <c r="D99" s="40" t="s">
        <v>25</v>
      </c>
      <c r="E99" s="23">
        <v>80</v>
      </c>
      <c r="F99" s="40" t="s">
        <v>331</v>
      </c>
      <c r="G99" s="40">
        <v>1</v>
      </c>
      <c r="H99" s="41" t="s">
        <v>332</v>
      </c>
      <c r="I99" s="42">
        <v>1</v>
      </c>
      <c r="J99" s="43" t="s">
        <v>333</v>
      </c>
      <c r="K99" s="11">
        <v>100</v>
      </c>
      <c r="L99" s="11" t="s">
        <v>29</v>
      </c>
      <c r="M99" s="112">
        <v>43100</v>
      </c>
      <c r="N99" s="15"/>
      <c r="O99" s="15"/>
    </row>
    <row r="100" spans="1:15" s="16" customFormat="1" ht="409.5" customHeight="1" thickBot="1" x14ac:dyDescent="0.35">
      <c r="A100" s="108">
        <v>90</v>
      </c>
      <c r="B100" s="10" t="s">
        <v>334</v>
      </c>
      <c r="C100" s="10">
        <v>118</v>
      </c>
      <c r="D100" s="40" t="s">
        <v>25</v>
      </c>
      <c r="E100" s="23">
        <v>80</v>
      </c>
      <c r="F100" s="40" t="s">
        <v>335</v>
      </c>
      <c r="G100" s="40">
        <v>1</v>
      </c>
      <c r="H100" s="41" t="s">
        <v>336</v>
      </c>
      <c r="I100" s="42">
        <v>1</v>
      </c>
      <c r="J100" s="29" t="s">
        <v>337</v>
      </c>
      <c r="K100" s="11">
        <v>100</v>
      </c>
      <c r="L100" s="11" t="s">
        <v>29</v>
      </c>
      <c r="M100" s="112">
        <v>43100</v>
      </c>
      <c r="N100" s="15"/>
      <c r="O100" s="15"/>
    </row>
    <row r="101" spans="1:15" s="16" customFormat="1" ht="408.75" customHeight="1" x14ac:dyDescent="0.3">
      <c r="A101" s="108">
        <v>91</v>
      </c>
      <c r="B101" s="10" t="s">
        <v>338</v>
      </c>
      <c r="C101" s="10">
        <v>118</v>
      </c>
      <c r="D101" s="40" t="s">
        <v>25</v>
      </c>
      <c r="E101" s="23">
        <v>80</v>
      </c>
      <c r="F101" s="23" t="s">
        <v>339</v>
      </c>
      <c r="G101" s="23">
        <v>1</v>
      </c>
      <c r="H101" s="12" t="s">
        <v>340</v>
      </c>
      <c r="I101" s="28">
        <v>0.5</v>
      </c>
      <c r="J101" s="29" t="s">
        <v>341</v>
      </c>
      <c r="K101" s="11">
        <v>50</v>
      </c>
      <c r="L101" s="11" t="s">
        <v>29</v>
      </c>
      <c r="M101" s="112">
        <v>43100</v>
      </c>
      <c r="N101" s="15"/>
      <c r="O101" s="15"/>
    </row>
    <row r="102" spans="1:15" s="16" customFormat="1" ht="408.75" customHeight="1" x14ac:dyDescent="0.3">
      <c r="A102" s="108">
        <v>92</v>
      </c>
      <c r="B102" s="44" t="s">
        <v>342</v>
      </c>
      <c r="C102" s="10">
        <v>118</v>
      </c>
      <c r="D102" s="40" t="s">
        <v>25</v>
      </c>
      <c r="E102" s="23">
        <v>80</v>
      </c>
      <c r="F102" s="40" t="s">
        <v>343</v>
      </c>
      <c r="G102" s="40">
        <v>1</v>
      </c>
      <c r="H102" s="12" t="s">
        <v>344</v>
      </c>
      <c r="I102" s="45">
        <v>0.88</v>
      </c>
      <c r="J102" s="29" t="s">
        <v>345</v>
      </c>
      <c r="K102" s="11">
        <v>88</v>
      </c>
      <c r="L102" s="11" t="s">
        <v>29</v>
      </c>
      <c r="M102" s="112">
        <v>43100</v>
      </c>
      <c r="N102" s="15"/>
      <c r="O102" s="15"/>
    </row>
    <row r="103" spans="1:15" s="16" customFormat="1" ht="409.6" customHeight="1" x14ac:dyDescent="0.3">
      <c r="A103" s="108">
        <v>93</v>
      </c>
      <c r="B103" s="10" t="s">
        <v>346</v>
      </c>
      <c r="C103" s="10">
        <v>118</v>
      </c>
      <c r="D103" s="40" t="s">
        <v>25</v>
      </c>
      <c r="E103" s="23">
        <v>80</v>
      </c>
      <c r="F103" s="40" t="s">
        <v>347</v>
      </c>
      <c r="G103" s="40">
        <v>1</v>
      </c>
      <c r="H103" s="12" t="s">
        <v>348</v>
      </c>
      <c r="I103" s="45">
        <v>0.1</v>
      </c>
      <c r="J103" s="29" t="s">
        <v>349</v>
      </c>
      <c r="K103" s="11">
        <v>88</v>
      </c>
      <c r="L103" s="11" t="s">
        <v>29</v>
      </c>
      <c r="M103" s="15">
        <v>43100</v>
      </c>
      <c r="N103" s="15"/>
      <c r="O103" s="15"/>
    </row>
    <row r="104" spans="1:15" s="16" customFormat="1" ht="408.75" customHeight="1" x14ac:dyDescent="0.3">
      <c r="A104" s="108">
        <v>94</v>
      </c>
      <c r="B104" s="44" t="s">
        <v>350</v>
      </c>
      <c r="C104" s="10">
        <v>118</v>
      </c>
      <c r="D104" s="11" t="s">
        <v>25</v>
      </c>
      <c r="E104" s="23">
        <v>66</v>
      </c>
      <c r="F104" s="27" t="s">
        <v>351</v>
      </c>
      <c r="G104" s="27">
        <v>1</v>
      </c>
      <c r="H104" s="12" t="s">
        <v>352</v>
      </c>
      <c r="I104" s="13">
        <v>0.8</v>
      </c>
      <c r="J104" s="113" t="s">
        <v>353</v>
      </c>
      <c r="K104" s="30">
        <v>80</v>
      </c>
      <c r="L104" s="11" t="s">
        <v>29</v>
      </c>
      <c r="M104" s="15">
        <v>43100</v>
      </c>
      <c r="N104" s="15"/>
      <c r="O104" s="15"/>
    </row>
    <row r="105" spans="1:15" s="16" customFormat="1" ht="150" customHeight="1" x14ac:dyDescent="0.3">
      <c r="A105" s="108">
        <v>95</v>
      </c>
      <c r="B105" s="44" t="s">
        <v>354</v>
      </c>
      <c r="C105" s="10">
        <v>118</v>
      </c>
      <c r="D105" s="40" t="s">
        <v>25</v>
      </c>
      <c r="E105" s="23">
        <v>80</v>
      </c>
      <c r="F105" s="40" t="s">
        <v>355</v>
      </c>
      <c r="G105" s="40">
        <v>1</v>
      </c>
      <c r="H105" s="40" t="s">
        <v>356</v>
      </c>
      <c r="I105" s="42">
        <v>1</v>
      </c>
      <c r="J105" s="29" t="s">
        <v>357</v>
      </c>
      <c r="K105" s="30">
        <v>100</v>
      </c>
      <c r="L105" s="11" t="s">
        <v>29</v>
      </c>
      <c r="M105" s="15">
        <v>43100</v>
      </c>
      <c r="N105" s="15"/>
      <c r="O105" s="15"/>
    </row>
    <row r="106" spans="1:15" ht="45.75" customHeight="1" x14ac:dyDescent="0.25">
      <c r="A106" s="108">
        <f>+A105+1</f>
        <v>96</v>
      </c>
      <c r="B106" s="53" t="s">
        <v>358</v>
      </c>
      <c r="C106" s="54">
        <v>118</v>
      </c>
      <c r="D106" s="55" t="s">
        <v>359</v>
      </c>
      <c r="E106" s="55">
        <v>65</v>
      </c>
      <c r="F106" s="56" t="s">
        <v>360</v>
      </c>
      <c r="G106" s="57">
        <v>1</v>
      </c>
      <c r="H106" s="58" t="s">
        <v>361</v>
      </c>
      <c r="I106" s="114">
        <v>0</v>
      </c>
      <c r="J106" s="58" t="s">
        <v>362</v>
      </c>
      <c r="K106" s="66">
        <v>0</v>
      </c>
      <c r="L106" s="56"/>
      <c r="M106" s="67"/>
      <c r="N106" s="59"/>
      <c r="O106" s="59"/>
    </row>
    <row r="107" spans="1:15" ht="45.75" customHeight="1" x14ac:dyDescent="0.25">
      <c r="A107" s="108">
        <f t="shared" ref="A107:A116" si="0">+A106+1</f>
        <v>97</v>
      </c>
      <c r="B107" s="53" t="s">
        <v>363</v>
      </c>
      <c r="C107" s="54">
        <v>118</v>
      </c>
      <c r="D107" s="55" t="s">
        <v>359</v>
      </c>
      <c r="E107" s="55">
        <v>65</v>
      </c>
      <c r="F107" s="56" t="s">
        <v>360</v>
      </c>
      <c r="G107" s="57">
        <v>2</v>
      </c>
      <c r="H107" s="58" t="s">
        <v>364</v>
      </c>
      <c r="I107" s="114">
        <v>0</v>
      </c>
      <c r="J107" s="58" t="s">
        <v>362</v>
      </c>
      <c r="K107" s="66">
        <v>0</v>
      </c>
      <c r="L107" s="56"/>
      <c r="M107" s="67"/>
      <c r="N107" s="59"/>
      <c r="O107" s="59"/>
    </row>
    <row r="108" spans="1:15" ht="45.75" customHeight="1" x14ac:dyDescent="0.25">
      <c r="A108" s="108">
        <f t="shared" si="0"/>
        <v>98</v>
      </c>
      <c r="B108" s="53" t="s">
        <v>365</v>
      </c>
      <c r="C108" s="54">
        <v>118</v>
      </c>
      <c r="D108" s="55" t="s">
        <v>359</v>
      </c>
      <c r="E108" s="55">
        <v>65</v>
      </c>
      <c r="F108" s="56" t="s">
        <v>366</v>
      </c>
      <c r="G108" s="57">
        <v>1</v>
      </c>
      <c r="H108" s="58" t="s">
        <v>367</v>
      </c>
      <c r="I108" s="114">
        <v>0</v>
      </c>
      <c r="J108" s="58" t="s">
        <v>362</v>
      </c>
      <c r="K108" s="66">
        <v>0</v>
      </c>
      <c r="L108" s="60"/>
      <c r="M108" s="67"/>
      <c r="N108" s="59"/>
      <c r="O108" s="59"/>
    </row>
    <row r="109" spans="1:15" ht="45.75" customHeight="1" x14ac:dyDescent="0.25">
      <c r="A109" s="108">
        <f t="shared" si="0"/>
        <v>99</v>
      </c>
      <c r="B109" s="53" t="s">
        <v>368</v>
      </c>
      <c r="C109" s="54">
        <v>118</v>
      </c>
      <c r="D109" s="55" t="s">
        <v>359</v>
      </c>
      <c r="E109" s="55">
        <v>65</v>
      </c>
      <c r="F109" s="56" t="s">
        <v>369</v>
      </c>
      <c r="G109" s="57">
        <v>1</v>
      </c>
      <c r="H109" s="58" t="s">
        <v>370</v>
      </c>
      <c r="I109" s="114">
        <v>0</v>
      </c>
      <c r="J109" s="58" t="s">
        <v>362</v>
      </c>
      <c r="K109" s="66">
        <v>0</v>
      </c>
      <c r="L109" s="56"/>
      <c r="M109" s="67"/>
      <c r="N109" s="59"/>
      <c r="O109" s="59"/>
    </row>
    <row r="110" spans="1:15" ht="45.75" customHeight="1" x14ac:dyDescent="0.25">
      <c r="A110" s="108">
        <f t="shared" si="0"/>
        <v>100</v>
      </c>
      <c r="B110" s="53" t="s">
        <v>371</v>
      </c>
      <c r="C110" s="54">
        <v>118</v>
      </c>
      <c r="D110" s="55" t="s">
        <v>359</v>
      </c>
      <c r="E110" s="55">
        <v>65</v>
      </c>
      <c r="F110" s="56" t="s">
        <v>372</v>
      </c>
      <c r="G110" s="57">
        <v>1</v>
      </c>
      <c r="H110" s="58" t="s">
        <v>370</v>
      </c>
      <c r="I110" s="114">
        <v>0</v>
      </c>
      <c r="J110" s="58" t="s">
        <v>362</v>
      </c>
      <c r="K110" s="66">
        <v>0</v>
      </c>
      <c r="L110" s="56"/>
      <c r="M110" s="67"/>
      <c r="N110" s="59"/>
      <c r="O110" s="59"/>
    </row>
    <row r="111" spans="1:15" ht="45.75" customHeight="1" x14ac:dyDescent="0.25">
      <c r="A111" s="108">
        <f t="shared" si="0"/>
        <v>101</v>
      </c>
      <c r="B111" s="53" t="s">
        <v>373</v>
      </c>
      <c r="C111" s="54">
        <v>118</v>
      </c>
      <c r="D111" s="55" t="s">
        <v>359</v>
      </c>
      <c r="E111" s="55">
        <v>65</v>
      </c>
      <c r="F111" s="56" t="s">
        <v>374</v>
      </c>
      <c r="G111" s="56">
        <v>1</v>
      </c>
      <c r="H111" s="58" t="s">
        <v>375</v>
      </c>
      <c r="I111" s="114">
        <v>0</v>
      </c>
      <c r="J111" s="58" t="s">
        <v>362</v>
      </c>
      <c r="K111" s="66">
        <v>0</v>
      </c>
      <c r="L111" s="56"/>
      <c r="M111" s="67"/>
      <c r="N111" s="59"/>
      <c r="O111" s="59"/>
    </row>
    <row r="112" spans="1:15" ht="45.75" customHeight="1" x14ac:dyDescent="0.25">
      <c r="A112" s="108">
        <f t="shared" si="0"/>
        <v>102</v>
      </c>
      <c r="B112" s="53" t="s">
        <v>376</v>
      </c>
      <c r="C112" s="54">
        <v>118</v>
      </c>
      <c r="D112" s="55" t="s">
        <v>359</v>
      </c>
      <c r="E112" s="55">
        <v>65</v>
      </c>
      <c r="F112" s="56" t="s">
        <v>377</v>
      </c>
      <c r="G112" s="56">
        <v>1</v>
      </c>
      <c r="H112" s="68" t="s">
        <v>378</v>
      </c>
      <c r="I112" s="114">
        <v>0</v>
      </c>
      <c r="J112" s="58" t="s">
        <v>362</v>
      </c>
      <c r="K112" s="66">
        <v>0</v>
      </c>
      <c r="L112" s="56"/>
      <c r="M112" s="67"/>
      <c r="N112" s="59"/>
      <c r="O112" s="59"/>
    </row>
    <row r="113" spans="1:15" ht="45.75" customHeight="1" x14ac:dyDescent="0.25">
      <c r="A113" s="108">
        <f t="shared" si="0"/>
        <v>103</v>
      </c>
      <c r="B113" s="53" t="s">
        <v>379</v>
      </c>
      <c r="C113" s="54">
        <v>118</v>
      </c>
      <c r="D113" s="55" t="s">
        <v>359</v>
      </c>
      <c r="E113" s="55">
        <v>64</v>
      </c>
      <c r="F113" s="69" t="s">
        <v>335</v>
      </c>
      <c r="G113" s="62">
        <v>1</v>
      </c>
      <c r="H113" s="63" t="s">
        <v>380</v>
      </c>
      <c r="I113" s="114">
        <v>0</v>
      </c>
      <c r="J113" s="58" t="s">
        <v>362</v>
      </c>
      <c r="K113" s="66">
        <v>0</v>
      </c>
      <c r="L113" s="62"/>
      <c r="M113" s="70"/>
      <c r="N113" s="64"/>
      <c r="O113" s="59"/>
    </row>
    <row r="114" spans="1:15" ht="45.75" customHeight="1" x14ac:dyDescent="0.25">
      <c r="A114" s="108">
        <f t="shared" si="0"/>
        <v>104</v>
      </c>
      <c r="B114" s="53" t="s">
        <v>381</v>
      </c>
      <c r="C114" s="54">
        <v>118</v>
      </c>
      <c r="D114" s="55" t="s">
        <v>359</v>
      </c>
      <c r="E114" s="55">
        <v>64</v>
      </c>
      <c r="F114" s="61" t="s">
        <v>382</v>
      </c>
      <c r="G114" s="57">
        <v>1</v>
      </c>
      <c r="H114" s="57" t="s">
        <v>367</v>
      </c>
      <c r="I114" s="114">
        <v>0</v>
      </c>
      <c r="J114" s="58" t="s">
        <v>362</v>
      </c>
      <c r="K114" s="66">
        <v>0</v>
      </c>
      <c r="L114" s="57"/>
      <c r="M114" s="71"/>
      <c r="N114" s="59"/>
      <c r="O114" s="59"/>
    </row>
    <row r="115" spans="1:15" ht="45.75" customHeight="1" x14ac:dyDescent="0.25">
      <c r="A115" s="108">
        <f t="shared" si="0"/>
        <v>105</v>
      </c>
      <c r="B115" s="53" t="s">
        <v>383</v>
      </c>
      <c r="C115" s="54">
        <v>118</v>
      </c>
      <c r="D115" s="55" t="s">
        <v>359</v>
      </c>
      <c r="E115" s="55">
        <v>64</v>
      </c>
      <c r="F115" s="69" t="s">
        <v>384</v>
      </c>
      <c r="G115" s="57">
        <v>1</v>
      </c>
      <c r="H115" s="63" t="s">
        <v>385</v>
      </c>
      <c r="I115" s="114">
        <v>0</v>
      </c>
      <c r="J115" s="58" t="s">
        <v>362</v>
      </c>
      <c r="K115" s="66">
        <v>0</v>
      </c>
      <c r="L115" s="62"/>
      <c r="M115" s="70"/>
      <c r="N115" s="64"/>
      <c r="O115" s="59"/>
    </row>
    <row r="116" spans="1:15" ht="45.75" customHeight="1" x14ac:dyDescent="0.25">
      <c r="A116" s="108">
        <f t="shared" si="0"/>
        <v>106</v>
      </c>
      <c r="B116" s="53" t="s">
        <v>386</v>
      </c>
      <c r="C116" s="54">
        <v>118</v>
      </c>
      <c r="D116" s="55" t="s">
        <v>359</v>
      </c>
      <c r="E116" s="55">
        <v>64</v>
      </c>
      <c r="F116" s="69" t="s">
        <v>387</v>
      </c>
      <c r="G116" s="57">
        <v>1</v>
      </c>
      <c r="H116" s="63" t="s">
        <v>385</v>
      </c>
      <c r="I116" s="114">
        <v>0</v>
      </c>
      <c r="J116" s="58" t="s">
        <v>362</v>
      </c>
      <c r="K116" s="66">
        <v>0</v>
      </c>
      <c r="L116" s="62"/>
      <c r="M116" s="70"/>
      <c r="N116" s="64"/>
      <c r="O116" s="59"/>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388</v>
      </c>
      <c r="B350996" s="5" t="s">
        <v>29</v>
      </c>
    </row>
    <row r="350997" spans="1:2" x14ac:dyDescent="0.25">
      <c r="A350997" s="1" t="s">
        <v>389</v>
      </c>
      <c r="B350997" s="5" t="s">
        <v>390</v>
      </c>
    </row>
    <row r="350998" spans="1:2" x14ac:dyDescent="0.25">
      <c r="A350998" s="1" t="s">
        <v>391</v>
      </c>
    </row>
    <row r="350999" spans="1:2" x14ac:dyDescent="0.25">
      <c r="A350999" s="1" t="s">
        <v>392</v>
      </c>
    </row>
    <row r="351000" spans="1:2" x14ac:dyDescent="0.25">
      <c r="A351000" s="1" t="s">
        <v>393</v>
      </c>
    </row>
    <row r="351001" spans="1:2" x14ac:dyDescent="0.25">
      <c r="A351001" s="1" t="s">
        <v>394</v>
      </c>
    </row>
    <row r="351002" spans="1:2" x14ac:dyDescent="0.25">
      <c r="A351002" s="1" t="s">
        <v>395</v>
      </c>
    </row>
    <row r="351003" spans="1:2" x14ac:dyDescent="0.25">
      <c r="A351003" s="1" t="s">
        <v>396</v>
      </c>
    </row>
    <row r="351004" spans="1:2" x14ac:dyDescent="0.25">
      <c r="A351004" s="1" t="s">
        <v>397</v>
      </c>
    </row>
    <row r="351005" spans="1:2" x14ac:dyDescent="0.25">
      <c r="A351005" s="1" t="s">
        <v>398</v>
      </c>
    </row>
    <row r="351006" spans="1:2" x14ac:dyDescent="0.25">
      <c r="A351006" s="1" t="s">
        <v>25</v>
      </c>
    </row>
    <row r="351007" spans="1:2" x14ac:dyDescent="0.25">
      <c r="A351007" s="1" t="s">
        <v>359</v>
      </c>
    </row>
  </sheetData>
  <autoFilter ref="A10:O116" xr:uid="{00000000-0009-0000-0000-000000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0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0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0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0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0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0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0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000-000007000000}">
      <formula1>-9223372036854770000</formula1>
      <formula2>9223372036854770000</formula2>
    </dataValidation>
    <dataValidation type="textLength" allowBlank="1" showInputMessage="1" showErrorMessage="1" error="Escriba un texto " promptTitle="Cualquier contenido" sqref="F88:G88" xr:uid="{00000000-0002-0000-00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0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0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0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0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0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000-00000F000000}"/>
  </dataValidations>
  <pageMargins left="0.70866141732283472" right="0.70866141732283472"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G350553"/>
  <sheetViews>
    <sheetView tabSelected="1" zoomScale="70" zoomScaleNormal="70" zoomScaleSheetLayoutView="67" workbookViewId="0">
      <selection activeCell="Q9" sqref="Q9"/>
    </sheetView>
  </sheetViews>
  <sheetFormatPr baseColWidth="10" defaultColWidth="9.140625" defaultRowHeight="18.75" x14ac:dyDescent="0.3"/>
  <cols>
    <col min="1" max="1" width="11.5703125" style="46" customWidth="1"/>
    <col min="2" max="2" width="17" style="46" customWidth="1"/>
    <col min="3" max="3" width="34.42578125" style="135" customWidth="1"/>
    <col min="4" max="4" width="20.28515625" style="46" customWidth="1"/>
    <col min="5" max="5" width="24.42578125" style="46" customWidth="1"/>
    <col min="6" max="6" width="24.5703125" style="46" customWidth="1"/>
    <col min="7" max="7" width="28.28515625" style="46" customWidth="1"/>
    <col min="8" max="8" width="27.5703125" style="51" customWidth="1"/>
    <col min="9" max="13" width="28.42578125" style="48" hidden="1" customWidth="1"/>
    <col min="14" max="14" width="12" style="48" hidden="1" customWidth="1"/>
    <col min="15" max="15" width="35.28515625" style="46" customWidth="1"/>
    <col min="16" max="16" width="24.85546875" style="46" customWidth="1"/>
    <col min="17" max="17" width="80.5703125" style="46" customWidth="1"/>
    <col min="18" max="18" width="82" style="46" customWidth="1"/>
    <col min="19" max="19" width="31.28515625" style="136" customWidth="1"/>
    <col min="20" max="20" width="43.28515625" style="136" customWidth="1"/>
    <col min="21" max="21" width="19.140625" style="46" customWidth="1"/>
    <col min="22" max="22" width="16.5703125" style="46" customWidth="1"/>
    <col min="23" max="23" width="15.28515625" style="46" customWidth="1"/>
    <col min="24" max="24" width="28.5703125" style="47" customWidth="1"/>
    <col min="25" max="25" width="255.28515625" style="46" customWidth="1"/>
    <col min="26" max="26" width="99.85546875" style="16" customWidth="1"/>
    <col min="27" max="27" width="18.42578125" style="47" customWidth="1"/>
    <col min="28" max="28" width="19.28515625" style="16" customWidth="1"/>
    <col min="29" max="29" width="27.5703125" style="47" customWidth="1"/>
    <col min="30" max="30" width="28.5703125" style="48" customWidth="1"/>
    <col min="31" max="31" width="30" style="48" customWidth="1"/>
    <col min="32" max="32" width="24" style="47" customWidth="1"/>
    <col min="33" max="33" width="24.85546875" style="47" customWidth="1"/>
    <col min="34" max="16384" width="9.140625" style="46"/>
  </cols>
  <sheetData>
    <row r="1" spans="1:33" x14ac:dyDescent="0.3">
      <c r="C1" s="72" t="s">
        <v>0</v>
      </c>
      <c r="D1" s="72">
        <v>71</v>
      </c>
      <c r="E1" s="72" t="s">
        <v>1</v>
      </c>
    </row>
    <row r="2" spans="1:33" x14ac:dyDescent="0.3">
      <c r="C2" s="72" t="s">
        <v>2</v>
      </c>
      <c r="D2" s="72">
        <v>14253</v>
      </c>
      <c r="E2" s="72" t="s">
        <v>3</v>
      </c>
    </row>
    <row r="3" spans="1:33" x14ac:dyDescent="0.3">
      <c r="C3" s="72" t="s">
        <v>4</v>
      </c>
      <c r="D3" s="72">
        <v>1</v>
      </c>
    </row>
    <row r="4" spans="1:33" x14ac:dyDescent="0.3">
      <c r="C4" s="72" t="s">
        <v>5</v>
      </c>
      <c r="D4" s="72">
        <v>118</v>
      </c>
    </row>
    <row r="5" spans="1:33" x14ac:dyDescent="0.3">
      <c r="C5" s="72" t="s">
        <v>6</v>
      </c>
      <c r="D5" s="182">
        <v>43405</v>
      </c>
      <c r="Q5" s="50"/>
    </row>
    <row r="6" spans="1:33" x14ac:dyDescent="0.3">
      <c r="C6" s="72" t="s">
        <v>7</v>
      </c>
      <c r="D6" s="72">
        <v>12</v>
      </c>
      <c r="E6" s="72" t="s">
        <v>8</v>
      </c>
      <c r="Q6" s="50"/>
    </row>
    <row r="7" spans="1:33" x14ac:dyDescent="0.3">
      <c r="Q7" s="52"/>
      <c r="R7" s="52"/>
    </row>
    <row r="8" spans="1:33" x14ac:dyDescent="0.3">
      <c r="A8" s="72" t="s">
        <v>9</v>
      </c>
      <c r="B8" s="72"/>
      <c r="C8" s="222" t="s">
        <v>10</v>
      </c>
      <c r="D8" s="223"/>
      <c r="E8" s="223"/>
      <c r="F8" s="223"/>
      <c r="G8" s="223"/>
      <c r="H8" s="224"/>
      <c r="I8" s="225"/>
      <c r="J8" s="225"/>
      <c r="K8" s="225"/>
      <c r="L8" s="225"/>
      <c r="M8" s="225"/>
      <c r="N8" s="225"/>
      <c r="O8" s="223"/>
      <c r="P8" s="223"/>
      <c r="Q8" s="223"/>
      <c r="R8" s="223"/>
      <c r="S8" s="226"/>
      <c r="T8" s="226"/>
      <c r="U8" s="223"/>
      <c r="V8" s="223"/>
      <c r="W8" s="223"/>
      <c r="X8" s="227"/>
      <c r="Y8" s="223"/>
      <c r="Z8" s="225"/>
      <c r="AA8" s="223"/>
      <c r="AB8" s="225"/>
      <c r="AC8" s="223"/>
      <c r="AD8" s="225"/>
      <c r="AE8" s="225"/>
    </row>
    <row r="9" spans="1:33" ht="48" customHeight="1" x14ac:dyDescent="0.3">
      <c r="D9" s="73">
        <v>4</v>
      </c>
      <c r="E9" s="73">
        <v>8</v>
      </c>
      <c r="F9" s="73">
        <v>12</v>
      </c>
      <c r="G9" s="73"/>
      <c r="H9" s="74">
        <v>16</v>
      </c>
      <c r="I9" s="74"/>
      <c r="J9" s="74"/>
      <c r="K9" s="74"/>
      <c r="L9" s="74"/>
      <c r="M9" s="74"/>
      <c r="N9" s="74"/>
      <c r="O9" s="75"/>
      <c r="P9" s="73">
        <v>20</v>
      </c>
      <c r="Q9" s="73"/>
      <c r="R9" s="73"/>
      <c r="S9" s="73"/>
      <c r="T9" s="73">
        <v>28</v>
      </c>
      <c r="U9" s="73"/>
      <c r="V9" s="73"/>
      <c r="W9" s="73"/>
      <c r="X9" s="75">
        <v>32</v>
      </c>
      <c r="Y9" s="73">
        <v>36</v>
      </c>
      <c r="Z9" s="74"/>
      <c r="AA9" s="73">
        <v>40</v>
      </c>
      <c r="AB9" s="74">
        <v>44</v>
      </c>
      <c r="AC9" s="73">
        <v>48</v>
      </c>
      <c r="AD9" s="76">
        <v>52</v>
      </c>
      <c r="AE9" s="115">
        <v>56</v>
      </c>
      <c r="AF9" s="228" t="s">
        <v>399</v>
      </c>
      <c r="AG9" s="228"/>
    </row>
    <row r="10" spans="1:33" s="83" customFormat="1" ht="156.75" customHeight="1" x14ac:dyDescent="0.3">
      <c r="A10" s="80"/>
      <c r="B10" s="81" t="s">
        <v>400</v>
      </c>
      <c r="C10" s="81" t="s">
        <v>401</v>
      </c>
      <c r="D10" s="81" t="s">
        <v>11</v>
      </c>
      <c r="E10" s="81" t="s">
        <v>12</v>
      </c>
      <c r="F10" s="81" t="s">
        <v>13</v>
      </c>
      <c r="G10" s="87" t="s">
        <v>402</v>
      </c>
      <c r="H10" s="87" t="s">
        <v>14</v>
      </c>
      <c r="I10" s="81" t="s">
        <v>403</v>
      </c>
      <c r="J10" s="81" t="s">
        <v>404</v>
      </c>
      <c r="K10" s="81" t="s">
        <v>405</v>
      </c>
      <c r="L10" s="81" t="s">
        <v>406</v>
      </c>
      <c r="M10" s="81" t="s">
        <v>407</v>
      </c>
      <c r="N10" s="81"/>
      <c r="O10" s="87" t="s">
        <v>408</v>
      </c>
      <c r="P10" s="87" t="s">
        <v>15</v>
      </c>
      <c r="Q10" s="81" t="s">
        <v>409</v>
      </c>
      <c r="R10" s="87" t="s">
        <v>410</v>
      </c>
      <c r="S10" s="81" t="s">
        <v>411</v>
      </c>
      <c r="T10" s="87" t="s">
        <v>412</v>
      </c>
      <c r="U10" s="82" t="s">
        <v>413</v>
      </c>
      <c r="V10" s="81" t="s">
        <v>414</v>
      </c>
      <c r="W10" s="81" t="s">
        <v>415</v>
      </c>
      <c r="X10" s="87" t="s">
        <v>17</v>
      </c>
      <c r="Y10" s="81" t="s">
        <v>18</v>
      </c>
      <c r="Z10" s="81" t="s">
        <v>416</v>
      </c>
      <c r="AA10" s="81" t="s">
        <v>19</v>
      </c>
      <c r="AB10" s="81" t="s">
        <v>20</v>
      </c>
      <c r="AC10" s="81" t="s">
        <v>21</v>
      </c>
      <c r="AD10" s="81" t="s">
        <v>22</v>
      </c>
      <c r="AE10" s="81" t="s">
        <v>23</v>
      </c>
      <c r="AF10" s="81" t="s">
        <v>417</v>
      </c>
      <c r="AG10" s="81" t="s">
        <v>418</v>
      </c>
    </row>
    <row r="11" spans="1:33" ht="157.5" customHeight="1" x14ac:dyDescent="0.3">
      <c r="A11" s="49">
        <v>1</v>
      </c>
      <c r="B11" s="127" t="s">
        <v>24</v>
      </c>
      <c r="C11" s="123" t="s">
        <v>24</v>
      </c>
      <c r="D11" s="127">
        <v>118</v>
      </c>
      <c r="E11" s="91" t="s">
        <v>25</v>
      </c>
      <c r="F11" s="91">
        <v>49</v>
      </c>
      <c r="G11" s="92">
        <v>2016</v>
      </c>
      <c r="H11" s="90" t="s">
        <v>26</v>
      </c>
      <c r="I11" s="93"/>
      <c r="J11" s="93">
        <v>1</v>
      </c>
      <c r="K11" s="93"/>
      <c r="L11" s="93"/>
      <c r="M11" s="93"/>
      <c r="N11" s="92">
        <v>1</v>
      </c>
      <c r="O11" s="93" t="s">
        <v>419</v>
      </c>
      <c r="P11" s="93">
        <v>1</v>
      </c>
      <c r="Q11" s="94" t="s">
        <v>420</v>
      </c>
      <c r="R11" s="94" t="s">
        <v>421</v>
      </c>
      <c r="S11" s="128" t="s">
        <v>422</v>
      </c>
      <c r="T11" s="93" t="s">
        <v>27</v>
      </c>
      <c r="U11" s="95">
        <v>1</v>
      </c>
      <c r="V11" s="96">
        <v>42958</v>
      </c>
      <c r="W11" s="96">
        <v>43131</v>
      </c>
      <c r="X11" s="85">
        <v>1</v>
      </c>
      <c r="Y11" s="26" t="s">
        <v>909</v>
      </c>
      <c r="Z11" s="26" t="s">
        <v>28</v>
      </c>
      <c r="AA11" s="91">
        <v>100</v>
      </c>
      <c r="AB11" s="137" t="s">
        <v>423</v>
      </c>
      <c r="AC11" s="138">
        <v>43056</v>
      </c>
      <c r="AD11" s="91"/>
      <c r="AE11" s="138" t="s">
        <v>423</v>
      </c>
      <c r="AF11" s="49" t="s">
        <v>424</v>
      </c>
      <c r="AG11" s="84" t="s">
        <v>425</v>
      </c>
    </row>
    <row r="12" spans="1:33" ht="151.5" customHeight="1" x14ac:dyDescent="0.3">
      <c r="A12" s="49">
        <f>+A11+1</f>
        <v>2</v>
      </c>
      <c r="B12" s="127" t="s">
        <v>30</v>
      </c>
      <c r="C12" s="123" t="s">
        <v>30</v>
      </c>
      <c r="D12" s="127">
        <v>118</v>
      </c>
      <c r="E12" s="91" t="s">
        <v>25</v>
      </c>
      <c r="F12" s="91">
        <v>49</v>
      </c>
      <c r="G12" s="92">
        <v>2016</v>
      </c>
      <c r="H12" s="90" t="s">
        <v>26</v>
      </c>
      <c r="I12" s="93"/>
      <c r="J12" s="93">
        <v>1</v>
      </c>
      <c r="K12" s="93"/>
      <c r="L12" s="93"/>
      <c r="M12" s="93"/>
      <c r="N12" s="92"/>
      <c r="O12" s="93" t="s">
        <v>427</v>
      </c>
      <c r="P12" s="93">
        <v>2</v>
      </c>
      <c r="Q12" s="94" t="s">
        <v>420</v>
      </c>
      <c r="R12" s="94" t="s">
        <v>428</v>
      </c>
      <c r="S12" s="128" t="s">
        <v>429</v>
      </c>
      <c r="T12" s="93" t="s">
        <v>31</v>
      </c>
      <c r="U12" s="95">
        <v>1</v>
      </c>
      <c r="V12" s="96">
        <v>42958</v>
      </c>
      <c r="W12" s="96">
        <v>43312</v>
      </c>
      <c r="X12" s="85">
        <v>1</v>
      </c>
      <c r="Y12" s="26" t="s">
        <v>910</v>
      </c>
      <c r="Z12" s="26" t="s">
        <v>28</v>
      </c>
      <c r="AA12" s="91">
        <v>100</v>
      </c>
      <c r="AB12" s="137" t="s">
        <v>423</v>
      </c>
      <c r="AC12" s="138">
        <v>43056</v>
      </c>
      <c r="AD12" s="49"/>
      <c r="AE12" s="49"/>
      <c r="AF12" s="49" t="s">
        <v>424</v>
      </c>
      <c r="AG12" s="84" t="s">
        <v>425</v>
      </c>
    </row>
    <row r="13" spans="1:33" ht="252.75" customHeight="1" x14ac:dyDescent="0.3">
      <c r="A13" s="49">
        <f t="shared" ref="A13:A76" si="0">+A12+1</f>
        <v>3</v>
      </c>
      <c r="B13" s="127" t="s">
        <v>32</v>
      </c>
      <c r="C13" s="123" t="s">
        <v>32</v>
      </c>
      <c r="D13" s="127">
        <v>118</v>
      </c>
      <c r="E13" s="91" t="s">
        <v>25</v>
      </c>
      <c r="F13" s="91">
        <v>49</v>
      </c>
      <c r="G13" s="92">
        <v>2016</v>
      </c>
      <c r="H13" s="90" t="s">
        <v>33</v>
      </c>
      <c r="I13" s="93">
        <v>1</v>
      </c>
      <c r="J13" s="93"/>
      <c r="K13" s="93"/>
      <c r="L13" s="93"/>
      <c r="M13" s="93"/>
      <c r="N13" s="92">
        <v>1</v>
      </c>
      <c r="O13" s="93" t="s">
        <v>419</v>
      </c>
      <c r="P13" s="93">
        <v>1</v>
      </c>
      <c r="Q13" s="94" t="s">
        <v>430</v>
      </c>
      <c r="R13" s="94" t="s">
        <v>431</v>
      </c>
      <c r="S13" s="128" t="s">
        <v>432</v>
      </c>
      <c r="T13" s="93" t="s">
        <v>34</v>
      </c>
      <c r="U13" s="95">
        <v>1</v>
      </c>
      <c r="V13" s="96">
        <v>42958</v>
      </c>
      <c r="W13" s="96">
        <v>43131</v>
      </c>
      <c r="X13" s="85">
        <v>1</v>
      </c>
      <c r="Y13" s="26" t="s">
        <v>911</v>
      </c>
      <c r="Z13" s="139" t="s">
        <v>35</v>
      </c>
      <c r="AA13" s="91">
        <v>100</v>
      </c>
      <c r="AB13" s="137" t="s">
        <v>423</v>
      </c>
      <c r="AC13" s="138">
        <v>43138</v>
      </c>
      <c r="AD13" s="49"/>
      <c r="AE13" s="49"/>
      <c r="AF13" s="49" t="s">
        <v>424</v>
      </c>
      <c r="AG13" s="84" t="s">
        <v>425</v>
      </c>
    </row>
    <row r="14" spans="1:33" ht="339" customHeight="1" x14ac:dyDescent="0.3">
      <c r="A14" s="49">
        <f t="shared" si="0"/>
        <v>4</v>
      </c>
      <c r="B14" s="127" t="s">
        <v>36</v>
      </c>
      <c r="C14" s="123" t="s">
        <v>36</v>
      </c>
      <c r="D14" s="127">
        <v>118</v>
      </c>
      <c r="E14" s="91" t="s">
        <v>25</v>
      </c>
      <c r="F14" s="91">
        <v>49</v>
      </c>
      <c r="G14" s="92">
        <v>2016</v>
      </c>
      <c r="H14" s="90" t="s">
        <v>37</v>
      </c>
      <c r="I14" s="93">
        <v>1</v>
      </c>
      <c r="J14" s="93"/>
      <c r="K14" s="93"/>
      <c r="L14" s="93"/>
      <c r="M14" s="93"/>
      <c r="N14" s="92">
        <v>1</v>
      </c>
      <c r="O14" s="93" t="s">
        <v>427</v>
      </c>
      <c r="P14" s="93">
        <v>1</v>
      </c>
      <c r="Q14" s="94" t="s">
        <v>433</v>
      </c>
      <c r="R14" s="128" t="s">
        <v>434</v>
      </c>
      <c r="S14" s="128" t="s">
        <v>435</v>
      </c>
      <c r="T14" s="128" t="s">
        <v>436</v>
      </c>
      <c r="U14" s="95">
        <v>1</v>
      </c>
      <c r="V14" s="96">
        <v>42958</v>
      </c>
      <c r="W14" s="96">
        <v>43465</v>
      </c>
      <c r="X14" s="85">
        <v>0</v>
      </c>
      <c r="Y14" s="26" t="s">
        <v>912</v>
      </c>
      <c r="Z14" s="139" t="s">
        <v>39</v>
      </c>
      <c r="AA14" s="91"/>
      <c r="AB14" s="137" t="s">
        <v>423</v>
      </c>
      <c r="AC14" s="96" t="s">
        <v>437</v>
      </c>
      <c r="AD14" s="49"/>
      <c r="AE14" s="49"/>
      <c r="AF14" s="49" t="s">
        <v>438</v>
      </c>
      <c r="AG14" s="49" t="s">
        <v>439</v>
      </c>
    </row>
    <row r="15" spans="1:33" ht="397.5" customHeight="1" x14ac:dyDescent="0.3">
      <c r="A15" s="49">
        <f t="shared" si="0"/>
        <v>5</v>
      </c>
      <c r="B15" s="127" t="s">
        <v>40</v>
      </c>
      <c r="C15" s="123" t="s">
        <v>40</v>
      </c>
      <c r="D15" s="127">
        <v>118</v>
      </c>
      <c r="E15" s="91" t="s">
        <v>25</v>
      </c>
      <c r="F15" s="91">
        <v>49</v>
      </c>
      <c r="G15" s="92">
        <v>2016</v>
      </c>
      <c r="H15" s="90" t="s">
        <v>41</v>
      </c>
      <c r="I15" s="93"/>
      <c r="J15" s="93">
        <v>1</v>
      </c>
      <c r="K15" s="93"/>
      <c r="L15" s="93"/>
      <c r="M15" s="93"/>
      <c r="N15" s="92">
        <v>1</v>
      </c>
      <c r="O15" s="93" t="s">
        <v>419</v>
      </c>
      <c r="P15" s="93">
        <v>1</v>
      </c>
      <c r="Q15" s="94" t="s">
        <v>440</v>
      </c>
      <c r="R15" s="128" t="s">
        <v>441</v>
      </c>
      <c r="S15" s="128" t="s">
        <v>442</v>
      </c>
      <c r="T15" s="128" t="s">
        <v>443</v>
      </c>
      <c r="U15" s="128">
        <v>1</v>
      </c>
      <c r="V15" s="96">
        <v>42958</v>
      </c>
      <c r="W15" s="96">
        <v>43465</v>
      </c>
      <c r="X15" s="85">
        <v>0</v>
      </c>
      <c r="Y15" s="26" t="s">
        <v>913</v>
      </c>
      <c r="Z15" s="139" t="s">
        <v>43</v>
      </c>
      <c r="AA15" s="85">
        <v>0</v>
      </c>
      <c r="AB15" s="137" t="s">
        <v>423</v>
      </c>
      <c r="AC15" s="96" t="s">
        <v>437</v>
      </c>
      <c r="AD15" s="49"/>
      <c r="AE15" s="49"/>
      <c r="AF15" s="49" t="s">
        <v>438</v>
      </c>
      <c r="AG15" s="49" t="s">
        <v>439</v>
      </c>
    </row>
    <row r="16" spans="1:33" ht="317.25" customHeight="1" x14ac:dyDescent="0.3">
      <c r="A16" s="49">
        <f t="shared" si="0"/>
        <v>6</v>
      </c>
      <c r="B16" s="127" t="s">
        <v>48</v>
      </c>
      <c r="C16" s="123" t="s">
        <v>48</v>
      </c>
      <c r="D16" s="127">
        <v>118</v>
      </c>
      <c r="E16" s="91" t="s">
        <v>25</v>
      </c>
      <c r="F16" s="91">
        <v>49</v>
      </c>
      <c r="G16" s="92">
        <v>2016</v>
      </c>
      <c r="H16" s="90" t="s">
        <v>49</v>
      </c>
      <c r="I16" s="93"/>
      <c r="J16" s="93">
        <v>1</v>
      </c>
      <c r="K16" s="93"/>
      <c r="L16" s="93"/>
      <c r="M16" s="93"/>
      <c r="N16" s="92">
        <v>1</v>
      </c>
      <c r="O16" s="128" t="s">
        <v>419</v>
      </c>
      <c r="P16" s="93">
        <v>1</v>
      </c>
      <c r="Q16" s="94" t="s">
        <v>444</v>
      </c>
      <c r="R16" s="140" t="s">
        <v>445</v>
      </c>
      <c r="S16" s="128" t="s">
        <v>442</v>
      </c>
      <c r="T16" s="128" t="s">
        <v>446</v>
      </c>
      <c r="U16" s="128">
        <v>1</v>
      </c>
      <c r="V16" s="96">
        <v>42977</v>
      </c>
      <c r="W16" s="96">
        <v>43465</v>
      </c>
      <c r="X16" s="128">
        <v>0</v>
      </c>
      <c r="Y16" s="141" t="s">
        <v>914</v>
      </c>
      <c r="Z16" s="141" t="s">
        <v>51</v>
      </c>
      <c r="AA16" s="128">
        <v>0</v>
      </c>
      <c r="AB16" s="137" t="s">
        <v>423</v>
      </c>
      <c r="AC16" s="96" t="s">
        <v>437</v>
      </c>
      <c r="AD16" s="49"/>
      <c r="AE16" s="49"/>
      <c r="AF16" s="49" t="s">
        <v>438</v>
      </c>
      <c r="AG16" s="49" t="s">
        <v>439</v>
      </c>
    </row>
    <row r="17" spans="1:33" ht="321.75" customHeight="1" x14ac:dyDescent="0.3">
      <c r="A17" s="49">
        <f t="shared" si="0"/>
        <v>7</v>
      </c>
      <c r="B17" s="127" t="s">
        <v>52</v>
      </c>
      <c r="C17" s="123" t="s">
        <v>52</v>
      </c>
      <c r="D17" s="127">
        <v>118</v>
      </c>
      <c r="E17" s="91" t="s">
        <v>25</v>
      </c>
      <c r="F17" s="91">
        <v>49</v>
      </c>
      <c r="G17" s="92">
        <v>2016</v>
      </c>
      <c r="H17" s="90" t="s">
        <v>53</v>
      </c>
      <c r="I17" s="93">
        <v>1</v>
      </c>
      <c r="J17" s="93"/>
      <c r="K17" s="93"/>
      <c r="L17" s="93"/>
      <c r="M17" s="93"/>
      <c r="N17" s="92">
        <v>1</v>
      </c>
      <c r="O17" s="93" t="s">
        <v>427</v>
      </c>
      <c r="P17" s="93">
        <v>1</v>
      </c>
      <c r="Q17" s="94" t="s">
        <v>447</v>
      </c>
      <c r="R17" s="128" t="s">
        <v>434</v>
      </c>
      <c r="S17" s="128" t="s">
        <v>435</v>
      </c>
      <c r="T17" s="128" t="s">
        <v>436</v>
      </c>
      <c r="U17" s="95">
        <v>1</v>
      </c>
      <c r="V17" s="96">
        <v>42958</v>
      </c>
      <c r="W17" s="96">
        <v>43465</v>
      </c>
      <c r="X17" s="85">
        <v>0</v>
      </c>
      <c r="Y17" s="26" t="s">
        <v>915</v>
      </c>
      <c r="Z17" s="139" t="s">
        <v>54</v>
      </c>
      <c r="AA17" s="91"/>
      <c r="AB17" s="137" t="s">
        <v>423</v>
      </c>
      <c r="AC17" s="96" t="s">
        <v>437</v>
      </c>
      <c r="AD17" s="49"/>
      <c r="AE17" s="49"/>
      <c r="AF17" s="49" t="s">
        <v>438</v>
      </c>
      <c r="AG17" s="49" t="s">
        <v>439</v>
      </c>
    </row>
    <row r="18" spans="1:33" ht="338.25" customHeight="1" x14ac:dyDescent="0.3">
      <c r="A18" s="49">
        <f t="shared" si="0"/>
        <v>8</v>
      </c>
      <c r="B18" s="127" t="s">
        <v>59</v>
      </c>
      <c r="C18" s="123" t="s">
        <v>59</v>
      </c>
      <c r="D18" s="127">
        <v>118</v>
      </c>
      <c r="E18" s="91" t="s">
        <v>25</v>
      </c>
      <c r="F18" s="91">
        <v>49</v>
      </c>
      <c r="G18" s="92">
        <v>2016</v>
      </c>
      <c r="H18" s="90" t="s">
        <v>60</v>
      </c>
      <c r="I18" s="93"/>
      <c r="J18" s="93">
        <v>1</v>
      </c>
      <c r="K18" s="93"/>
      <c r="L18" s="93"/>
      <c r="M18" s="93"/>
      <c r="N18" s="92">
        <v>1</v>
      </c>
      <c r="O18" s="93" t="s">
        <v>419</v>
      </c>
      <c r="P18" s="93">
        <v>1</v>
      </c>
      <c r="Q18" s="94" t="s">
        <v>448</v>
      </c>
      <c r="R18" s="128" t="s">
        <v>434</v>
      </c>
      <c r="S18" s="128" t="s">
        <v>435</v>
      </c>
      <c r="T18" s="128" t="s">
        <v>436</v>
      </c>
      <c r="U18" s="95">
        <v>1</v>
      </c>
      <c r="V18" s="96">
        <v>42958</v>
      </c>
      <c r="W18" s="96">
        <v>43465</v>
      </c>
      <c r="X18" s="85">
        <v>0</v>
      </c>
      <c r="Y18" s="26" t="s">
        <v>916</v>
      </c>
      <c r="Z18" s="139" t="s">
        <v>54</v>
      </c>
      <c r="AA18" s="91"/>
      <c r="AB18" s="137" t="s">
        <v>423</v>
      </c>
      <c r="AC18" s="96" t="s">
        <v>437</v>
      </c>
      <c r="AD18" s="49"/>
      <c r="AE18" s="49"/>
      <c r="AF18" s="49" t="s">
        <v>438</v>
      </c>
      <c r="AG18" s="49" t="s">
        <v>439</v>
      </c>
    </row>
    <row r="19" spans="1:33" ht="381" customHeight="1" x14ac:dyDescent="0.3">
      <c r="A19" s="49">
        <f t="shared" si="0"/>
        <v>9</v>
      </c>
      <c r="B19" s="127" t="s">
        <v>61</v>
      </c>
      <c r="C19" s="123" t="s">
        <v>61</v>
      </c>
      <c r="D19" s="127">
        <v>118</v>
      </c>
      <c r="E19" s="91" t="s">
        <v>25</v>
      </c>
      <c r="F19" s="91">
        <v>49</v>
      </c>
      <c r="G19" s="92">
        <v>2016</v>
      </c>
      <c r="H19" s="90" t="s">
        <v>62</v>
      </c>
      <c r="I19" s="93"/>
      <c r="J19" s="93">
        <v>1</v>
      </c>
      <c r="K19" s="93"/>
      <c r="L19" s="93"/>
      <c r="M19" s="93"/>
      <c r="N19" s="92">
        <v>1</v>
      </c>
      <c r="O19" s="93" t="s">
        <v>419</v>
      </c>
      <c r="P19" s="93">
        <v>1</v>
      </c>
      <c r="Q19" s="94" t="s">
        <v>449</v>
      </c>
      <c r="R19" s="128" t="s">
        <v>450</v>
      </c>
      <c r="S19" s="128" t="s">
        <v>422</v>
      </c>
      <c r="T19" s="128" t="s">
        <v>451</v>
      </c>
      <c r="U19" s="128">
        <v>1</v>
      </c>
      <c r="V19" s="96">
        <v>42958</v>
      </c>
      <c r="W19" s="96">
        <v>43465</v>
      </c>
      <c r="X19" s="85">
        <v>1</v>
      </c>
      <c r="Y19" s="26" t="s">
        <v>917</v>
      </c>
      <c r="Z19" s="26" t="s">
        <v>64</v>
      </c>
      <c r="AA19" s="91"/>
      <c r="AB19" s="137" t="s">
        <v>423</v>
      </c>
      <c r="AC19" s="96" t="s">
        <v>437</v>
      </c>
      <c r="AD19" s="49"/>
      <c r="AE19" s="49"/>
      <c r="AF19" s="49" t="s">
        <v>424</v>
      </c>
      <c r="AG19" s="84" t="s">
        <v>425</v>
      </c>
    </row>
    <row r="20" spans="1:33" ht="327.75" customHeight="1" x14ac:dyDescent="0.3">
      <c r="A20" s="49">
        <f t="shared" si="0"/>
        <v>10</v>
      </c>
      <c r="B20" s="127" t="s">
        <v>65</v>
      </c>
      <c r="C20" s="123" t="s">
        <v>65</v>
      </c>
      <c r="D20" s="127">
        <v>118</v>
      </c>
      <c r="E20" s="91" t="s">
        <v>25</v>
      </c>
      <c r="F20" s="91">
        <v>49</v>
      </c>
      <c r="G20" s="92">
        <v>2016</v>
      </c>
      <c r="H20" s="90" t="s">
        <v>66</v>
      </c>
      <c r="I20" s="93">
        <v>1</v>
      </c>
      <c r="J20" s="93"/>
      <c r="K20" s="93"/>
      <c r="L20" s="93"/>
      <c r="M20" s="93"/>
      <c r="N20" s="92">
        <v>1</v>
      </c>
      <c r="O20" s="93" t="s">
        <v>419</v>
      </c>
      <c r="P20" s="93">
        <v>1</v>
      </c>
      <c r="Q20" s="94" t="s">
        <v>452</v>
      </c>
      <c r="R20" s="128" t="s">
        <v>453</v>
      </c>
      <c r="S20" s="128" t="s">
        <v>442</v>
      </c>
      <c r="T20" s="128" t="s">
        <v>454</v>
      </c>
      <c r="U20" s="128">
        <v>1</v>
      </c>
      <c r="V20" s="96">
        <v>42958</v>
      </c>
      <c r="W20" s="96">
        <v>43465</v>
      </c>
      <c r="X20" s="85">
        <v>0.9</v>
      </c>
      <c r="Y20" s="26" t="s">
        <v>918</v>
      </c>
      <c r="Z20" s="139" t="s">
        <v>68</v>
      </c>
      <c r="AA20" s="91"/>
      <c r="AB20" s="137" t="s">
        <v>423</v>
      </c>
      <c r="AC20" s="96" t="s">
        <v>437</v>
      </c>
      <c r="AD20" s="49"/>
      <c r="AE20" s="49"/>
      <c r="AF20" s="49" t="s">
        <v>438</v>
      </c>
      <c r="AG20" s="49" t="s">
        <v>439</v>
      </c>
    </row>
    <row r="21" spans="1:33" ht="409.6" customHeight="1" x14ac:dyDescent="0.3">
      <c r="A21" s="49">
        <f t="shared" si="0"/>
        <v>11</v>
      </c>
      <c r="B21" s="127" t="s">
        <v>69</v>
      </c>
      <c r="C21" s="123" t="s">
        <v>69</v>
      </c>
      <c r="D21" s="127">
        <v>118</v>
      </c>
      <c r="E21" s="91" t="s">
        <v>25</v>
      </c>
      <c r="F21" s="91">
        <v>49</v>
      </c>
      <c r="G21" s="92">
        <v>2016</v>
      </c>
      <c r="H21" s="90" t="s">
        <v>70</v>
      </c>
      <c r="I21" s="93"/>
      <c r="J21" s="93">
        <v>1</v>
      </c>
      <c r="K21" s="93"/>
      <c r="L21" s="93"/>
      <c r="M21" s="93"/>
      <c r="N21" s="92">
        <v>1</v>
      </c>
      <c r="O21" s="93" t="s">
        <v>419</v>
      </c>
      <c r="P21" s="93">
        <v>1</v>
      </c>
      <c r="Q21" s="94" t="s">
        <v>455</v>
      </c>
      <c r="R21" s="128" t="s">
        <v>450</v>
      </c>
      <c r="S21" s="128" t="s">
        <v>422</v>
      </c>
      <c r="T21" s="128" t="s">
        <v>451</v>
      </c>
      <c r="U21" s="128">
        <v>1</v>
      </c>
      <c r="V21" s="96">
        <v>42958</v>
      </c>
      <c r="W21" s="96">
        <v>43465</v>
      </c>
      <c r="X21" s="85">
        <v>1</v>
      </c>
      <c r="Y21" s="26" t="s">
        <v>919</v>
      </c>
      <c r="Z21" s="26" t="s">
        <v>71</v>
      </c>
      <c r="AA21" s="91"/>
      <c r="AB21" s="137" t="s">
        <v>423</v>
      </c>
      <c r="AC21" s="96" t="s">
        <v>437</v>
      </c>
      <c r="AD21" s="49"/>
      <c r="AE21" s="49"/>
      <c r="AF21" s="49" t="s">
        <v>424</v>
      </c>
      <c r="AG21" s="84" t="s">
        <v>425</v>
      </c>
    </row>
    <row r="22" spans="1:33" ht="409.5" customHeight="1" x14ac:dyDescent="0.3">
      <c r="A22" s="49">
        <f t="shared" si="0"/>
        <v>12</v>
      </c>
      <c r="B22" s="127" t="s">
        <v>72</v>
      </c>
      <c r="C22" s="123" t="s">
        <v>72</v>
      </c>
      <c r="D22" s="127">
        <v>118</v>
      </c>
      <c r="E22" s="91" t="s">
        <v>25</v>
      </c>
      <c r="F22" s="91">
        <v>49</v>
      </c>
      <c r="G22" s="92">
        <v>2016</v>
      </c>
      <c r="H22" s="90" t="s">
        <v>73</v>
      </c>
      <c r="I22" s="93"/>
      <c r="J22" s="93"/>
      <c r="K22" s="93">
        <v>1</v>
      </c>
      <c r="L22" s="93"/>
      <c r="M22" s="124">
        <v>46600234</v>
      </c>
      <c r="N22" s="92">
        <v>1</v>
      </c>
      <c r="O22" s="93" t="s">
        <v>419</v>
      </c>
      <c r="P22" s="93">
        <v>1</v>
      </c>
      <c r="Q22" s="94" t="s">
        <v>456</v>
      </c>
      <c r="R22" s="128" t="s">
        <v>457</v>
      </c>
      <c r="S22" s="128" t="s">
        <v>442</v>
      </c>
      <c r="T22" s="128" t="s">
        <v>451</v>
      </c>
      <c r="U22" s="128">
        <v>1</v>
      </c>
      <c r="V22" s="96">
        <v>42958</v>
      </c>
      <c r="W22" s="96">
        <v>43465</v>
      </c>
      <c r="X22" s="86">
        <v>0.5</v>
      </c>
      <c r="Y22" s="139" t="s">
        <v>920</v>
      </c>
      <c r="Z22" s="139" t="s">
        <v>74</v>
      </c>
      <c r="AA22" s="91"/>
      <c r="AB22" s="137" t="s">
        <v>423</v>
      </c>
      <c r="AC22" s="96" t="s">
        <v>437</v>
      </c>
      <c r="AD22" s="49"/>
      <c r="AE22" s="49"/>
      <c r="AF22" s="49" t="s">
        <v>438</v>
      </c>
      <c r="AG22" s="49" t="s">
        <v>439</v>
      </c>
    </row>
    <row r="23" spans="1:33" ht="409.5" customHeight="1" x14ac:dyDescent="0.3">
      <c r="A23" s="49">
        <f t="shared" si="0"/>
        <v>13</v>
      </c>
      <c r="B23" s="127" t="s">
        <v>75</v>
      </c>
      <c r="C23" s="123" t="s">
        <v>75</v>
      </c>
      <c r="D23" s="127">
        <v>118</v>
      </c>
      <c r="E23" s="91" t="s">
        <v>25</v>
      </c>
      <c r="F23" s="91">
        <v>49</v>
      </c>
      <c r="G23" s="92">
        <v>2016</v>
      </c>
      <c r="H23" s="90" t="s">
        <v>76</v>
      </c>
      <c r="I23" s="93"/>
      <c r="J23" s="93">
        <v>1</v>
      </c>
      <c r="K23" s="93"/>
      <c r="L23" s="93"/>
      <c r="M23" s="93"/>
      <c r="N23" s="92">
        <v>1</v>
      </c>
      <c r="O23" s="93" t="s">
        <v>419</v>
      </c>
      <c r="P23" s="93">
        <v>1</v>
      </c>
      <c r="Q23" s="94" t="s">
        <v>458</v>
      </c>
      <c r="R23" s="128" t="s">
        <v>457</v>
      </c>
      <c r="S23" s="128" t="s">
        <v>442</v>
      </c>
      <c r="T23" s="128" t="s">
        <v>451</v>
      </c>
      <c r="U23" s="128">
        <v>1</v>
      </c>
      <c r="V23" s="96">
        <v>42958</v>
      </c>
      <c r="W23" s="96">
        <v>43465</v>
      </c>
      <c r="X23" s="85">
        <v>0.5</v>
      </c>
      <c r="Y23" s="139" t="s">
        <v>921</v>
      </c>
      <c r="Z23" s="139" t="s">
        <v>77</v>
      </c>
      <c r="AA23" s="91"/>
      <c r="AB23" s="137" t="s">
        <v>423</v>
      </c>
      <c r="AC23" s="96" t="s">
        <v>437</v>
      </c>
      <c r="AD23" s="49"/>
      <c r="AE23" s="49"/>
      <c r="AF23" s="49" t="s">
        <v>438</v>
      </c>
      <c r="AG23" s="49" t="s">
        <v>439</v>
      </c>
    </row>
    <row r="24" spans="1:33" ht="225.75" customHeight="1" x14ac:dyDescent="0.3">
      <c r="A24" s="49">
        <f t="shared" si="0"/>
        <v>14</v>
      </c>
      <c r="B24" s="127" t="s">
        <v>78</v>
      </c>
      <c r="C24" s="123" t="s">
        <v>78</v>
      </c>
      <c r="D24" s="127">
        <v>118</v>
      </c>
      <c r="E24" s="91" t="s">
        <v>25</v>
      </c>
      <c r="F24" s="91">
        <v>49</v>
      </c>
      <c r="G24" s="92">
        <v>2016</v>
      </c>
      <c r="H24" s="90" t="s">
        <v>79</v>
      </c>
      <c r="I24" s="93">
        <v>1</v>
      </c>
      <c r="J24" s="93"/>
      <c r="K24" s="93"/>
      <c r="L24" s="93"/>
      <c r="M24" s="93"/>
      <c r="N24" s="92">
        <v>1</v>
      </c>
      <c r="O24" s="93" t="s">
        <v>419</v>
      </c>
      <c r="P24" s="93">
        <v>1</v>
      </c>
      <c r="Q24" s="94" t="s">
        <v>459</v>
      </c>
      <c r="R24" s="94" t="s">
        <v>460</v>
      </c>
      <c r="S24" s="128" t="s">
        <v>429</v>
      </c>
      <c r="T24" s="93" t="s">
        <v>31</v>
      </c>
      <c r="U24" s="95">
        <v>1</v>
      </c>
      <c r="V24" s="96">
        <v>42958</v>
      </c>
      <c r="W24" s="96">
        <v>43312</v>
      </c>
      <c r="X24" s="142">
        <v>1</v>
      </c>
      <c r="Y24" s="125" t="s">
        <v>922</v>
      </c>
      <c r="Z24" s="26" t="s">
        <v>80</v>
      </c>
      <c r="AA24" s="95">
        <v>1</v>
      </c>
      <c r="AB24" s="137" t="s">
        <v>423</v>
      </c>
      <c r="AC24" s="138">
        <v>43032</v>
      </c>
      <c r="AD24" s="49"/>
      <c r="AE24" s="49"/>
      <c r="AF24" s="49" t="s">
        <v>424</v>
      </c>
      <c r="AG24" s="84" t="s">
        <v>425</v>
      </c>
    </row>
    <row r="25" spans="1:33" ht="391.5" customHeight="1" x14ac:dyDescent="0.3">
      <c r="A25" s="49">
        <f t="shared" si="0"/>
        <v>15</v>
      </c>
      <c r="B25" s="127" t="s">
        <v>81</v>
      </c>
      <c r="C25" s="123" t="s">
        <v>81</v>
      </c>
      <c r="D25" s="127">
        <v>118</v>
      </c>
      <c r="E25" s="91" t="s">
        <v>25</v>
      </c>
      <c r="F25" s="91">
        <v>49</v>
      </c>
      <c r="G25" s="92">
        <v>2016</v>
      </c>
      <c r="H25" s="90" t="s">
        <v>82</v>
      </c>
      <c r="I25" s="93"/>
      <c r="J25" s="93">
        <v>1</v>
      </c>
      <c r="K25" s="93"/>
      <c r="L25" s="93"/>
      <c r="M25" s="93"/>
      <c r="N25" s="92">
        <v>1</v>
      </c>
      <c r="O25" s="93" t="s">
        <v>427</v>
      </c>
      <c r="P25" s="93">
        <v>1</v>
      </c>
      <c r="Q25" s="94" t="s">
        <v>461</v>
      </c>
      <c r="R25" s="94" t="s">
        <v>462</v>
      </c>
      <c r="S25" s="128" t="s">
        <v>442</v>
      </c>
      <c r="T25" s="93" t="s">
        <v>83</v>
      </c>
      <c r="U25" s="95">
        <v>1</v>
      </c>
      <c r="V25" s="96">
        <v>42766</v>
      </c>
      <c r="W25" s="96">
        <v>43131</v>
      </c>
      <c r="X25" s="85">
        <v>1</v>
      </c>
      <c r="Y25" s="139" t="s">
        <v>923</v>
      </c>
      <c r="Z25" s="139" t="s">
        <v>84</v>
      </c>
      <c r="AA25" s="91">
        <v>100</v>
      </c>
      <c r="AB25" s="137" t="s">
        <v>423</v>
      </c>
      <c r="AC25" s="138">
        <v>43220</v>
      </c>
      <c r="AD25" s="49"/>
      <c r="AE25" s="49"/>
      <c r="AF25" s="49" t="s">
        <v>424</v>
      </c>
      <c r="AG25" s="84" t="s">
        <v>425</v>
      </c>
    </row>
    <row r="26" spans="1:33" ht="409.6" customHeight="1" x14ac:dyDescent="0.3">
      <c r="A26" s="49">
        <f t="shared" si="0"/>
        <v>16</v>
      </c>
      <c r="B26" s="127" t="s">
        <v>85</v>
      </c>
      <c r="C26" s="123" t="s">
        <v>85</v>
      </c>
      <c r="D26" s="127">
        <v>118</v>
      </c>
      <c r="E26" s="91" t="s">
        <v>25</v>
      </c>
      <c r="F26" s="49">
        <v>49</v>
      </c>
      <c r="G26" s="92">
        <v>2016</v>
      </c>
      <c r="H26" s="127" t="s">
        <v>86</v>
      </c>
      <c r="I26" s="49"/>
      <c r="J26" s="49"/>
      <c r="K26" s="49">
        <v>1</v>
      </c>
      <c r="L26" s="49"/>
      <c r="M26" s="124">
        <v>349036642.35000002</v>
      </c>
      <c r="N26" s="92">
        <v>1</v>
      </c>
      <c r="O26" s="93" t="s">
        <v>419</v>
      </c>
      <c r="P26" s="93">
        <v>1</v>
      </c>
      <c r="Q26" s="94" t="s">
        <v>463</v>
      </c>
      <c r="R26" s="128" t="s">
        <v>464</v>
      </c>
      <c r="S26" s="128" t="s">
        <v>442</v>
      </c>
      <c r="T26" s="128" t="s">
        <v>87</v>
      </c>
      <c r="U26" s="128">
        <v>1</v>
      </c>
      <c r="V26" s="96">
        <v>42958</v>
      </c>
      <c r="W26" s="96">
        <v>43465</v>
      </c>
      <c r="X26" s="85">
        <v>0.5</v>
      </c>
      <c r="Y26" s="120" t="s">
        <v>924</v>
      </c>
      <c r="Z26" s="139" t="s">
        <v>88</v>
      </c>
      <c r="AA26" s="91"/>
      <c r="AB26" s="137" t="s">
        <v>423</v>
      </c>
      <c r="AC26" s="96" t="s">
        <v>437</v>
      </c>
      <c r="AD26" s="49"/>
      <c r="AE26" s="49"/>
      <c r="AF26" s="49" t="s">
        <v>438</v>
      </c>
      <c r="AG26" s="84" t="s">
        <v>439</v>
      </c>
    </row>
    <row r="27" spans="1:33" ht="159" customHeight="1" x14ac:dyDescent="0.3">
      <c r="A27" s="49">
        <f t="shared" si="0"/>
        <v>17</v>
      </c>
      <c r="B27" s="127" t="s">
        <v>89</v>
      </c>
      <c r="C27" s="123" t="s">
        <v>89</v>
      </c>
      <c r="D27" s="127">
        <v>118</v>
      </c>
      <c r="E27" s="91" t="s">
        <v>25</v>
      </c>
      <c r="F27" s="49">
        <v>49</v>
      </c>
      <c r="G27" s="92">
        <v>2016</v>
      </c>
      <c r="H27" s="127" t="s">
        <v>86</v>
      </c>
      <c r="I27" s="49"/>
      <c r="J27" s="49"/>
      <c r="K27" s="49"/>
      <c r="L27" s="49"/>
      <c r="M27" s="49"/>
      <c r="N27" s="92"/>
      <c r="O27" s="93" t="s">
        <v>465</v>
      </c>
      <c r="P27" s="127">
        <v>2</v>
      </c>
      <c r="Q27" s="94" t="s">
        <v>463</v>
      </c>
      <c r="R27" s="94" t="s">
        <v>466</v>
      </c>
      <c r="S27" s="128" t="s">
        <v>442</v>
      </c>
      <c r="T27" s="93" t="s">
        <v>90</v>
      </c>
      <c r="U27" s="143">
        <v>1</v>
      </c>
      <c r="V27" s="96">
        <v>42958</v>
      </c>
      <c r="W27" s="96">
        <v>43190</v>
      </c>
      <c r="X27" s="85">
        <v>1</v>
      </c>
      <c r="Y27" s="121" t="s">
        <v>925</v>
      </c>
      <c r="Z27" s="26" t="s">
        <v>91</v>
      </c>
      <c r="AA27" s="91">
        <v>100</v>
      </c>
      <c r="AB27" s="137" t="s">
        <v>423</v>
      </c>
      <c r="AC27" s="138">
        <v>43046</v>
      </c>
      <c r="AD27" s="49"/>
      <c r="AE27" s="49"/>
      <c r="AF27" s="49" t="s">
        <v>424</v>
      </c>
      <c r="AG27" s="84" t="s">
        <v>425</v>
      </c>
    </row>
    <row r="28" spans="1:33" ht="264.75" customHeight="1" x14ac:dyDescent="0.3">
      <c r="A28" s="49">
        <f t="shared" si="0"/>
        <v>18</v>
      </c>
      <c r="B28" s="127" t="s">
        <v>92</v>
      </c>
      <c r="C28" s="123" t="s">
        <v>92</v>
      </c>
      <c r="D28" s="127">
        <v>118</v>
      </c>
      <c r="E28" s="91" t="s">
        <v>25</v>
      </c>
      <c r="F28" s="91">
        <v>49</v>
      </c>
      <c r="G28" s="92">
        <v>2016</v>
      </c>
      <c r="H28" s="90" t="s">
        <v>93</v>
      </c>
      <c r="I28" s="93"/>
      <c r="J28" s="93">
        <v>1</v>
      </c>
      <c r="K28" s="93"/>
      <c r="L28" s="93"/>
      <c r="M28" s="93"/>
      <c r="N28" s="92">
        <v>1</v>
      </c>
      <c r="O28" s="93" t="s">
        <v>419</v>
      </c>
      <c r="P28" s="93">
        <v>1</v>
      </c>
      <c r="Q28" s="94" t="s">
        <v>467</v>
      </c>
      <c r="R28" s="128" t="s">
        <v>434</v>
      </c>
      <c r="S28" s="128" t="s">
        <v>435</v>
      </c>
      <c r="T28" s="128" t="s">
        <v>436</v>
      </c>
      <c r="U28" s="95">
        <v>1</v>
      </c>
      <c r="V28" s="96">
        <v>42958</v>
      </c>
      <c r="W28" s="96">
        <v>43465</v>
      </c>
      <c r="X28" s="85">
        <v>0</v>
      </c>
      <c r="Y28" s="125" t="s">
        <v>926</v>
      </c>
      <c r="Z28" s="139" t="s">
        <v>94</v>
      </c>
      <c r="AA28" s="91"/>
      <c r="AB28" s="137" t="s">
        <v>423</v>
      </c>
      <c r="AC28" s="96" t="s">
        <v>437</v>
      </c>
      <c r="AD28" s="49"/>
      <c r="AE28" s="49"/>
      <c r="AF28" s="49" t="s">
        <v>438</v>
      </c>
      <c r="AG28" s="84" t="s">
        <v>439</v>
      </c>
    </row>
    <row r="29" spans="1:33" ht="305.25" customHeight="1" x14ac:dyDescent="0.3">
      <c r="A29" s="49">
        <f t="shared" si="0"/>
        <v>19</v>
      </c>
      <c r="B29" s="127" t="s">
        <v>95</v>
      </c>
      <c r="C29" s="123" t="s">
        <v>95</v>
      </c>
      <c r="D29" s="127">
        <v>118</v>
      </c>
      <c r="E29" s="91" t="s">
        <v>25</v>
      </c>
      <c r="F29" s="91">
        <v>49</v>
      </c>
      <c r="G29" s="92">
        <v>2016</v>
      </c>
      <c r="H29" s="90" t="s">
        <v>96</v>
      </c>
      <c r="I29" s="93"/>
      <c r="J29" s="93">
        <v>1</v>
      </c>
      <c r="K29" s="93"/>
      <c r="L29" s="93"/>
      <c r="M29" s="93"/>
      <c r="N29" s="92">
        <v>1</v>
      </c>
      <c r="O29" s="93" t="s">
        <v>419</v>
      </c>
      <c r="P29" s="93">
        <v>1</v>
      </c>
      <c r="Q29" s="94" t="s">
        <v>468</v>
      </c>
      <c r="R29" s="94" t="s">
        <v>469</v>
      </c>
      <c r="S29" s="128" t="s">
        <v>470</v>
      </c>
      <c r="T29" s="93" t="s">
        <v>97</v>
      </c>
      <c r="U29" s="128">
        <v>1</v>
      </c>
      <c r="V29" s="96">
        <v>42958</v>
      </c>
      <c r="W29" s="96">
        <v>43312</v>
      </c>
      <c r="X29" s="85">
        <v>0</v>
      </c>
      <c r="Y29" s="120" t="s">
        <v>927</v>
      </c>
      <c r="Z29" s="26" t="s">
        <v>471</v>
      </c>
      <c r="AA29" s="91">
        <v>0</v>
      </c>
      <c r="AB29" s="137" t="s">
        <v>423</v>
      </c>
      <c r="AC29" s="96" t="s">
        <v>437</v>
      </c>
      <c r="AD29" s="49"/>
      <c r="AE29" s="49"/>
      <c r="AF29" s="49" t="s">
        <v>438</v>
      </c>
      <c r="AG29" s="84" t="s">
        <v>472</v>
      </c>
    </row>
    <row r="30" spans="1:33" ht="316.5" customHeight="1" x14ac:dyDescent="0.3">
      <c r="A30" s="49">
        <f t="shared" si="0"/>
        <v>20</v>
      </c>
      <c r="B30" s="127" t="s">
        <v>99</v>
      </c>
      <c r="C30" s="123" t="s">
        <v>99</v>
      </c>
      <c r="D30" s="127">
        <v>118</v>
      </c>
      <c r="E30" s="91" t="s">
        <v>25</v>
      </c>
      <c r="F30" s="91">
        <v>49</v>
      </c>
      <c r="G30" s="92">
        <v>2016</v>
      </c>
      <c r="H30" s="90" t="s">
        <v>100</v>
      </c>
      <c r="I30" s="93"/>
      <c r="J30" s="93">
        <v>1</v>
      </c>
      <c r="K30" s="93"/>
      <c r="L30" s="93"/>
      <c r="M30" s="93"/>
      <c r="N30" s="92">
        <v>1</v>
      </c>
      <c r="O30" s="93" t="s">
        <v>473</v>
      </c>
      <c r="P30" s="93">
        <v>1</v>
      </c>
      <c r="Q30" s="94" t="s">
        <v>474</v>
      </c>
      <c r="R30" s="128" t="s">
        <v>475</v>
      </c>
      <c r="S30" s="128" t="s">
        <v>476</v>
      </c>
      <c r="T30" s="128" t="s">
        <v>477</v>
      </c>
      <c r="U30" s="95">
        <v>1</v>
      </c>
      <c r="V30" s="96">
        <v>42958</v>
      </c>
      <c r="W30" s="96">
        <v>43465</v>
      </c>
      <c r="X30" s="85">
        <v>0</v>
      </c>
      <c r="Y30" s="26" t="s">
        <v>928</v>
      </c>
      <c r="Z30" s="26" t="s">
        <v>929</v>
      </c>
      <c r="AA30" s="85"/>
      <c r="AB30" s="137" t="s">
        <v>423</v>
      </c>
      <c r="AC30" s="96" t="s">
        <v>437</v>
      </c>
      <c r="AD30" s="49"/>
      <c r="AE30" s="49"/>
      <c r="AF30" s="49" t="s">
        <v>438</v>
      </c>
      <c r="AG30" s="84" t="s">
        <v>439</v>
      </c>
    </row>
    <row r="31" spans="1:33" ht="147" customHeight="1" x14ac:dyDescent="0.3">
      <c r="A31" s="49">
        <f t="shared" si="0"/>
        <v>21</v>
      </c>
      <c r="B31" s="127" t="s">
        <v>106</v>
      </c>
      <c r="C31" s="123" t="s">
        <v>106</v>
      </c>
      <c r="D31" s="127">
        <v>118</v>
      </c>
      <c r="E31" s="91" t="s">
        <v>25</v>
      </c>
      <c r="F31" s="91">
        <v>49</v>
      </c>
      <c r="G31" s="92">
        <v>2016</v>
      </c>
      <c r="H31" s="90" t="s">
        <v>107</v>
      </c>
      <c r="I31" s="93"/>
      <c r="J31" s="93"/>
      <c r="K31" s="93">
        <v>1</v>
      </c>
      <c r="L31" s="93"/>
      <c r="M31" s="124">
        <v>555170400</v>
      </c>
      <c r="N31" s="92">
        <v>1</v>
      </c>
      <c r="O31" s="93" t="s">
        <v>478</v>
      </c>
      <c r="P31" s="93">
        <v>1</v>
      </c>
      <c r="Q31" s="94" t="s">
        <v>479</v>
      </c>
      <c r="R31" s="94" t="s">
        <v>480</v>
      </c>
      <c r="S31" s="128" t="s">
        <v>481</v>
      </c>
      <c r="T31" s="93" t="s">
        <v>108</v>
      </c>
      <c r="U31" s="128">
        <v>3</v>
      </c>
      <c r="V31" s="96">
        <v>42977</v>
      </c>
      <c r="W31" s="96">
        <v>43159</v>
      </c>
      <c r="X31" s="95">
        <v>0</v>
      </c>
      <c r="Y31" s="26" t="s">
        <v>930</v>
      </c>
      <c r="Z31" s="26" t="s">
        <v>109</v>
      </c>
      <c r="AA31" s="91">
        <v>0</v>
      </c>
      <c r="AB31" s="137" t="s">
        <v>423</v>
      </c>
      <c r="AC31" s="96" t="s">
        <v>437</v>
      </c>
      <c r="AD31" s="49"/>
      <c r="AE31" s="49"/>
      <c r="AF31" s="49" t="s">
        <v>438</v>
      </c>
      <c r="AG31" s="84" t="s">
        <v>472</v>
      </c>
    </row>
    <row r="32" spans="1:33" ht="144.75" customHeight="1" x14ac:dyDescent="0.3">
      <c r="A32" s="49">
        <f t="shared" si="0"/>
        <v>22</v>
      </c>
      <c r="B32" s="127" t="s">
        <v>110</v>
      </c>
      <c r="C32" s="123" t="s">
        <v>110</v>
      </c>
      <c r="D32" s="127">
        <v>118</v>
      </c>
      <c r="E32" s="91" t="s">
        <v>25</v>
      </c>
      <c r="F32" s="91">
        <v>49</v>
      </c>
      <c r="G32" s="92">
        <v>2016</v>
      </c>
      <c r="H32" s="90" t="s">
        <v>111</v>
      </c>
      <c r="I32" s="93">
        <v>1</v>
      </c>
      <c r="J32" s="93"/>
      <c r="K32" s="93"/>
      <c r="L32" s="93"/>
      <c r="M32" s="93"/>
      <c r="N32" s="92">
        <v>1</v>
      </c>
      <c r="O32" s="93" t="s">
        <v>478</v>
      </c>
      <c r="P32" s="93">
        <v>1</v>
      </c>
      <c r="Q32" s="94" t="s">
        <v>482</v>
      </c>
      <c r="R32" s="94" t="s">
        <v>480</v>
      </c>
      <c r="S32" s="128" t="s">
        <v>481</v>
      </c>
      <c r="T32" s="93" t="s">
        <v>108</v>
      </c>
      <c r="U32" s="128">
        <v>3</v>
      </c>
      <c r="V32" s="96">
        <v>42977</v>
      </c>
      <c r="W32" s="96">
        <v>43159</v>
      </c>
      <c r="X32" s="86">
        <v>0</v>
      </c>
      <c r="Y32" s="26" t="s">
        <v>483</v>
      </c>
      <c r="Z32" s="26" t="s">
        <v>109</v>
      </c>
      <c r="AA32" s="91">
        <v>0</v>
      </c>
      <c r="AB32" s="137" t="s">
        <v>423</v>
      </c>
      <c r="AC32" s="96" t="s">
        <v>437</v>
      </c>
      <c r="AD32" s="49"/>
      <c r="AE32" s="49"/>
      <c r="AF32" s="49" t="s">
        <v>438</v>
      </c>
      <c r="AG32" s="84" t="s">
        <v>472</v>
      </c>
    </row>
    <row r="33" spans="1:33" ht="300.75" customHeight="1" x14ac:dyDescent="0.3">
      <c r="A33" s="49">
        <f t="shared" si="0"/>
        <v>23</v>
      </c>
      <c r="B33" s="127" t="s">
        <v>115</v>
      </c>
      <c r="C33" s="123" t="s">
        <v>115</v>
      </c>
      <c r="D33" s="127">
        <v>118</v>
      </c>
      <c r="E33" s="91" t="s">
        <v>25</v>
      </c>
      <c r="F33" s="91">
        <v>49</v>
      </c>
      <c r="G33" s="92">
        <v>2016</v>
      </c>
      <c r="H33" s="90" t="s">
        <v>116</v>
      </c>
      <c r="I33" s="93"/>
      <c r="J33" s="93">
        <v>1</v>
      </c>
      <c r="K33" s="93"/>
      <c r="L33" s="93"/>
      <c r="M33" s="93"/>
      <c r="N33" s="92">
        <v>1</v>
      </c>
      <c r="O33" s="93" t="s">
        <v>419</v>
      </c>
      <c r="P33" s="93">
        <v>1</v>
      </c>
      <c r="Q33" s="94" t="s">
        <v>484</v>
      </c>
      <c r="R33" s="128" t="s">
        <v>485</v>
      </c>
      <c r="S33" s="128" t="s">
        <v>442</v>
      </c>
      <c r="T33" s="128" t="s">
        <v>117</v>
      </c>
      <c r="U33" s="128">
        <v>1</v>
      </c>
      <c r="V33" s="96">
        <v>42958</v>
      </c>
      <c r="W33" s="96">
        <v>43465</v>
      </c>
      <c r="X33" s="85">
        <v>0</v>
      </c>
      <c r="Y33" s="144" t="s">
        <v>931</v>
      </c>
      <c r="Z33" s="94" t="s">
        <v>118</v>
      </c>
      <c r="AA33" s="49"/>
      <c r="AB33" s="97"/>
      <c r="AC33" s="96" t="s">
        <v>437</v>
      </c>
      <c r="AD33" s="49"/>
      <c r="AE33" s="49"/>
      <c r="AF33" s="49" t="s">
        <v>438</v>
      </c>
      <c r="AG33" s="84" t="s">
        <v>439</v>
      </c>
    </row>
    <row r="34" spans="1:33" ht="256.5" customHeight="1" x14ac:dyDescent="0.3">
      <c r="A34" s="49">
        <f t="shared" si="0"/>
        <v>24</v>
      </c>
      <c r="B34" s="127" t="s">
        <v>119</v>
      </c>
      <c r="C34" s="123" t="s">
        <v>119</v>
      </c>
      <c r="D34" s="127">
        <v>118</v>
      </c>
      <c r="E34" s="91" t="s">
        <v>25</v>
      </c>
      <c r="F34" s="91">
        <v>49</v>
      </c>
      <c r="G34" s="92">
        <v>2016</v>
      </c>
      <c r="H34" s="90" t="s">
        <v>120</v>
      </c>
      <c r="I34" s="93"/>
      <c r="J34" s="93"/>
      <c r="K34" s="93">
        <v>1</v>
      </c>
      <c r="L34" s="93"/>
      <c r="M34" s="124">
        <v>1881883929</v>
      </c>
      <c r="N34" s="92">
        <v>1</v>
      </c>
      <c r="O34" s="93" t="s">
        <v>419</v>
      </c>
      <c r="P34" s="93">
        <v>1</v>
      </c>
      <c r="Q34" s="94" t="s">
        <v>486</v>
      </c>
      <c r="R34" s="128" t="s">
        <v>480</v>
      </c>
      <c r="S34" s="128" t="s">
        <v>442</v>
      </c>
      <c r="T34" s="128" t="s">
        <v>108</v>
      </c>
      <c r="U34" s="128">
        <v>1</v>
      </c>
      <c r="V34" s="96">
        <v>42958</v>
      </c>
      <c r="W34" s="96">
        <v>43465</v>
      </c>
      <c r="X34" s="85">
        <v>0</v>
      </c>
      <c r="Y34" s="144" t="s">
        <v>932</v>
      </c>
      <c r="Z34" s="94" t="s">
        <v>118</v>
      </c>
      <c r="AA34" s="49"/>
      <c r="AB34" s="97"/>
      <c r="AC34" s="96" t="s">
        <v>437</v>
      </c>
      <c r="AD34" s="49"/>
      <c r="AE34" s="49"/>
      <c r="AF34" s="49" t="s">
        <v>438</v>
      </c>
      <c r="AG34" s="84" t="s">
        <v>439</v>
      </c>
    </row>
    <row r="35" spans="1:33" ht="315" customHeight="1" x14ac:dyDescent="0.3">
      <c r="A35" s="49">
        <f t="shared" si="0"/>
        <v>25</v>
      </c>
      <c r="B35" s="127" t="s">
        <v>121</v>
      </c>
      <c r="C35" s="123" t="s">
        <v>121</v>
      </c>
      <c r="D35" s="127">
        <v>118</v>
      </c>
      <c r="E35" s="91" t="s">
        <v>25</v>
      </c>
      <c r="F35" s="91">
        <v>49</v>
      </c>
      <c r="G35" s="92">
        <v>2016</v>
      </c>
      <c r="H35" s="90" t="s">
        <v>122</v>
      </c>
      <c r="I35" s="93"/>
      <c r="J35" s="93">
        <v>1</v>
      </c>
      <c r="K35" s="93"/>
      <c r="L35" s="93"/>
      <c r="M35" s="93"/>
      <c r="N35" s="92">
        <v>1</v>
      </c>
      <c r="O35" s="93" t="s">
        <v>473</v>
      </c>
      <c r="P35" s="93">
        <v>1</v>
      </c>
      <c r="Q35" s="94" t="s">
        <v>487</v>
      </c>
      <c r="R35" s="94" t="s">
        <v>488</v>
      </c>
      <c r="S35" s="128" t="s">
        <v>442</v>
      </c>
      <c r="T35" s="93" t="s">
        <v>123</v>
      </c>
      <c r="U35" s="95">
        <v>1</v>
      </c>
      <c r="V35" s="96">
        <v>42958</v>
      </c>
      <c r="W35" s="96">
        <v>43312</v>
      </c>
      <c r="X35" s="85">
        <v>0.5</v>
      </c>
      <c r="Y35" s="120" t="s">
        <v>933</v>
      </c>
      <c r="Z35" s="139" t="s">
        <v>124</v>
      </c>
      <c r="AA35" s="91">
        <v>50</v>
      </c>
      <c r="AB35" s="137" t="s">
        <v>423</v>
      </c>
      <c r="AC35" s="96" t="s">
        <v>437</v>
      </c>
      <c r="AD35" s="49"/>
      <c r="AE35" s="49"/>
      <c r="AF35" s="49" t="s">
        <v>438</v>
      </c>
      <c r="AG35" s="84" t="s">
        <v>472</v>
      </c>
    </row>
    <row r="36" spans="1:33" ht="240.75" customHeight="1" x14ac:dyDescent="0.3">
      <c r="A36" s="49">
        <f t="shared" si="0"/>
        <v>26</v>
      </c>
      <c r="B36" s="127" t="s">
        <v>125</v>
      </c>
      <c r="C36" s="123" t="s">
        <v>125</v>
      </c>
      <c r="D36" s="127">
        <v>118</v>
      </c>
      <c r="E36" s="91" t="s">
        <v>25</v>
      </c>
      <c r="F36" s="91">
        <v>49</v>
      </c>
      <c r="G36" s="92">
        <v>2016</v>
      </c>
      <c r="H36" s="90" t="s">
        <v>126</v>
      </c>
      <c r="I36" s="93">
        <v>1</v>
      </c>
      <c r="J36" s="93"/>
      <c r="K36" s="93"/>
      <c r="L36" s="93"/>
      <c r="M36" s="93"/>
      <c r="N36" s="92">
        <v>1</v>
      </c>
      <c r="O36" s="93" t="s">
        <v>489</v>
      </c>
      <c r="P36" s="93">
        <v>1</v>
      </c>
      <c r="Q36" s="94" t="s">
        <v>490</v>
      </c>
      <c r="R36" s="94" t="s">
        <v>491</v>
      </c>
      <c r="S36" s="128" t="s">
        <v>492</v>
      </c>
      <c r="T36" s="93" t="s">
        <v>127</v>
      </c>
      <c r="U36" s="95">
        <v>1</v>
      </c>
      <c r="V36" s="96">
        <v>42958</v>
      </c>
      <c r="W36" s="96">
        <v>43312</v>
      </c>
      <c r="X36" s="122">
        <v>0.83</v>
      </c>
      <c r="Y36" s="145" t="s">
        <v>934</v>
      </c>
      <c r="Z36" s="141" t="s">
        <v>935</v>
      </c>
      <c r="AA36" s="91">
        <v>45</v>
      </c>
      <c r="AB36" s="137" t="s">
        <v>423</v>
      </c>
      <c r="AC36" s="96" t="s">
        <v>437</v>
      </c>
      <c r="AD36" s="49"/>
      <c r="AE36" s="49"/>
      <c r="AF36" s="49" t="s">
        <v>438</v>
      </c>
      <c r="AG36" s="84" t="s">
        <v>472</v>
      </c>
    </row>
    <row r="37" spans="1:33" ht="132" customHeight="1" x14ac:dyDescent="0.3">
      <c r="A37" s="49">
        <f t="shared" si="0"/>
        <v>27</v>
      </c>
      <c r="B37" s="127" t="s">
        <v>129</v>
      </c>
      <c r="C37" s="123" t="s">
        <v>129</v>
      </c>
      <c r="D37" s="127">
        <v>118</v>
      </c>
      <c r="E37" s="91" t="s">
        <v>25</v>
      </c>
      <c r="F37" s="91">
        <v>49</v>
      </c>
      <c r="G37" s="92">
        <v>2016</v>
      </c>
      <c r="H37" s="90" t="s">
        <v>130</v>
      </c>
      <c r="I37" s="93">
        <v>1</v>
      </c>
      <c r="J37" s="93"/>
      <c r="K37" s="93"/>
      <c r="L37" s="93"/>
      <c r="M37" s="93"/>
      <c r="N37" s="92">
        <v>1</v>
      </c>
      <c r="O37" s="93" t="s">
        <v>489</v>
      </c>
      <c r="P37" s="93">
        <v>1</v>
      </c>
      <c r="Q37" s="94" t="s">
        <v>493</v>
      </c>
      <c r="R37" s="94" t="s">
        <v>494</v>
      </c>
      <c r="S37" s="128" t="s">
        <v>495</v>
      </c>
      <c r="T37" s="93" t="s">
        <v>131</v>
      </c>
      <c r="U37" s="95">
        <v>1</v>
      </c>
      <c r="V37" s="96">
        <v>42958</v>
      </c>
      <c r="W37" s="96">
        <v>43312</v>
      </c>
      <c r="X37" s="85">
        <v>0.57999999999999996</v>
      </c>
      <c r="Y37" s="146" t="s">
        <v>936</v>
      </c>
      <c r="Z37" s="141" t="s">
        <v>132</v>
      </c>
      <c r="AA37" s="91">
        <v>45</v>
      </c>
      <c r="AB37" s="137" t="s">
        <v>423</v>
      </c>
      <c r="AC37" s="96" t="s">
        <v>437</v>
      </c>
      <c r="AD37" s="49"/>
      <c r="AE37" s="49"/>
      <c r="AF37" s="49" t="s">
        <v>438</v>
      </c>
      <c r="AG37" s="84" t="s">
        <v>472</v>
      </c>
    </row>
    <row r="38" spans="1:33" ht="345.75" customHeight="1" x14ac:dyDescent="0.3">
      <c r="A38" s="49">
        <f t="shared" si="0"/>
        <v>28</v>
      </c>
      <c r="B38" s="127" t="s">
        <v>133</v>
      </c>
      <c r="C38" s="123" t="s">
        <v>133</v>
      </c>
      <c r="D38" s="127">
        <v>118</v>
      </c>
      <c r="E38" s="91" t="s">
        <v>25</v>
      </c>
      <c r="F38" s="91">
        <v>49</v>
      </c>
      <c r="G38" s="92">
        <v>2016</v>
      </c>
      <c r="H38" s="90" t="s">
        <v>134</v>
      </c>
      <c r="I38" s="93">
        <v>1</v>
      </c>
      <c r="J38" s="93"/>
      <c r="K38" s="93"/>
      <c r="L38" s="93"/>
      <c r="M38" s="93"/>
      <c r="N38" s="92">
        <v>1</v>
      </c>
      <c r="O38" s="93" t="s">
        <v>489</v>
      </c>
      <c r="P38" s="93">
        <v>1</v>
      </c>
      <c r="Q38" s="94" t="s">
        <v>496</v>
      </c>
      <c r="R38" s="140" t="s">
        <v>497</v>
      </c>
      <c r="S38" s="128" t="s">
        <v>442</v>
      </c>
      <c r="T38" s="128" t="s">
        <v>498</v>
      </c>
      <c r="U38" s="95">
        <v>1</v>
      </c>
      <c r="V38" s="96">
        <v>42958</v>
      </c>
      <c r="W38" s="96">
        <v>43465</v>
      </c>
      <c r="X38" s="85">
        <v>0.5</v>
      </c>
      <c r="Y38" s="121" t="s">
        <v>937</v>
      </c>
      <c r="Z38" s="141" t="s">
        <v>136</v>
      </c>
      <c r="AA38" s="91"/>
      <c r="AB38" s="137" t="s">
        <v>423</v>
      </c>
      <c r="AC38" s="96" t="s">
        <v>437</v>
      </c>
      <c r="AD38" s="49"/>
      <c r="AE38" s="49"/>
      <c r="AF38" s="49" t="s">
        <v>438</v>
      </c>
      <c r="AG38" s="84" t="s">
        <v>439</v>
      </c>
    </row>
    <row r="39" spans="1:33" ht="372.75" customHeight="1" x14ac:dyDescent="0.3">
      <c r="A39" s="49">
        <f t="shared" si="0"/>
        <v>29</v>
      </c>
      <c r="B39" s="127" t="s">
        <v>137</v>
      </c>
      <c r="C39" s="123" t="s">
        <v>137</v>
      </c>
      <c r="D39" s="127">
        <v>118</v>
      </c>
      <c r="E39" s="91" t="s">
        <v>25</v>
      </c>
      <c r="F39" s="91">
        <v>49</v>
      </c>
      <c r="G39" s="92">
        <v>2016</v>
      </c>
      <c r="H39" s="90" t="s">
        <v>138</v>
      </c>
      <c r="I39" s="93"/>
      <c r="J39" s="93">
        <v>1</v>
      </c>
      <c r="K39" s="93"/>
      <c r="L39" s="93"/>
      <c r="M39" s="93"/>
      <c r="N39" s="92">
        <v>1</v>
      </c>
      <c r="O39" s="93" t="s">
        <v>499</v>
      </c>
      <c r="P39" s="93">
        <v>1</v>
      </c>
      <c r="Q39" s="94" t="s">
        <v>500</v>
      </c>
      <c r="R39" s="94" t="s">
        <v>501</v>
      </c>
      <c r="S39" s="128" t="s">
        <v>502</v>
      </c>
      <c r="T39" s="93" t="s">
        <v>139</v>
      </c>
      <c r="U39" s="95">
        <v>1</v>
      </c>
      <c r="V39" s="96">
        <v>42957</v>
      </c>
      <c r="W39" s="96">
        <v>43159</v>
      </c>
      <c r="X39" s="85">
        <v>1</v>
      </c>
      <c r="Y39" s="26" t="s">
        <v>938</v>
      </c>
      <c r="Z39" s="26" t="s">
        <v>140</v>
      </c>
      <c r="AA39" s="91">
        <v>100</v>
      </c>
      <c r="AB39" s="137" t="s">
        <v>423</v>
      </c>
      <c r="AC39" s="138">
        <v>43139</v>
      </c>
      <c r="AD39" s="49"/>
      <c r="AE39" s="49"/>
      <c r="AF39" s="49" t="s">
        <v>424</v>
      </c>
      <c r="AG39" s="84" t="s">
        <v>425</v>
      </c>
    </row>
    <row r="40" spans="1:33" ht="117" customHeight="1" x14ac:dyDescent="0.3">
      <c r="A40" s="49">
        <f t="shared" si="0"/>
        <v>30</v>
      </c>
      <c r="B40" s="127" t="s">
        <v>141</v>
      </c>
      <c r="C40" s="123" t="s">
        <v>141</v>
      </c>
      <c r="D40" s="127">
        <v>118</v>
      </c>
      <c r="E40" s="91" t="s">
        <v>25</v>
      </c>
      <c r="F40" s="91">
        <v>49</v>
      </c>
      <c r="G40" s="92">
        <v>2016</v>
      </c>
      <c r="H40" s="90" t="s">
        <v>138</v>
      </c>
      <c r="I40" s="93"/>
      <c r="J40" s="93"/>
      <c r="K40" s="93"/>
      <c r="L40" s="93"/>
      <c r="M40" s="93"/>
      <c r="N40" s="92"/>
      <c r="O40" s="93" t="s">
        <v>499</v>
      </c>
      <c r="P40" s="93">
        <v>2</v>
      </c>
      <c r="Q40" s="94" t="s">
        <v>500</v>
      </c>
      <c r="R40" s="94" t="s">
        <v>503</v>
      </c>
      <c r="S40" s="128" t="s">
        <v>504</v>
      </c>
      <c r="T40" s="93" t="s">
        <v>142</v>
      </c>
      <c r="U40" s="128">
        <v>20</v>
      </c>
      <c r="V40" s="96">
        <v>42957</v>
      </c>
      <c r="W40" s="96">
        <v>43159</v>
      </c>
      <c r="X40" s="128">
        <v>20</v>
      </c>
      <c r="Y40" s="26" t="s">
        <v>939</v>
      </c>
      <c r="Z40" s="26" t="s">
        <v>143</v>
      </c>
      <c r="AA40" s="91">
        <v>100</v>
      </c>
      <c r="AB40" s="137" t="s">
        <v>423</v>
      </c>
      <c r="AC40" s="138">
        <v>43139</v>
      </c>
      <c r="AD40" s="49"/>
      <c r="AE40" s="49"/>
      <c r="AF40" s="49" t="s">
        <v>424</v>
      </c>
      <c r="AG40" s="84" t="s">
        <v>425</v>
      </c>
    </row>
    <row r="41" spans="1:33" ht="276.75" customHeight="1" x14ac:dyDescent="0.3">
      <c r="A41" s="49">
        <f t="shared" si="0"/>
        <v>31</v>
      </c>
      <c r="B41" s="127" t="s">
        <v>156</v>
      </c>
      <c r="C41" s="123" t="s">
        <v>156</v>
      </c>
      <c r="D41" s="127">
        <v>118</v>
      </c>
      <c r="E41" s="91" t="s">
        <v>25</v>
      </c>
      <c r="F41" s="91">
        <v>49</v>
      </c>
      <c r="G41" s="92">
        <v>2016</v>
      </c>
      <c r="H41" s="90" t="s">
        <v>157</v>
      </c>
      <c r="I41" s="93"/>
      <c r="J41" s="93" t="s">
        <v>505</v>
      </c>
      <c r="K41" s="93"/>
      <c r="L41" s="93"/>
      <c r="M41" s="93"/>
      <c r="N41" s="92">
        <v>1</v>
      </c>
      <c r="O41" s="93" t="s">
        <v>506</v>
      </c>
      <c r="P41" s="93">
        <v>1</v>
      </c>
      <c r="Q41" s="94" t="s">
        <v>507</v>
      </c>
      <c r="R41" s="140" t="s">
        <v>508</v>
      </c>
      <c r="S41" s="140" t="s">
        <v>509</v>
      </c>
      <c r="T41" s="128" t="s">
        <v>510</v>
      </c>
      <c r="U41" s="128">
        <v>2</v>
      </c>
      <c r="V41" s="96">
        <v>42977</v>
      </c>
      <c r="W41" s="96">
        <v>43465</v>
      </c>
      <c r="X41" s="142">
        <v>0</v>
      </c>
      <c r="Y41" s="141" t="s">
        <v>940</v>
      </c>
      <c r="Z41" s="141" t="s">
        <v>159</v>
      </c>
      <c r="AA41" s="91"/>
      <c r="AB41" s="137" t="s">
        <v>423</v>
      </c>
      <c r="AC41" s="96" t="s">
        <v>437</v>
      </c>
      <c r="AD41" s="49"/>
      <c r="AE41" s="49"/>
      <c r="AF41" s="49" t="s">
        <v>438</v>
      </c>
      <c r="AG41" s="84" t="s">
        <v>439</v>
      </c>
    </row>
    <row r="42" spans="1:33" ht="409.5" customHeight="1" x14ac:dyDescent="0.3">
      <c r="A42" s="49">
        <f t="shared" si="0"/>
        <v>32</v>
      </c>
      <c r="B42" s="127" t="s">
        <v>160</v>
      </c>
      <c r="C42" s="123" t="s">
        <v>160</v>
      </c>
      <c r="D42" s="127">
        <v>118</v>
      </c>
      <c r="E42" s="91" t="s">
        <v>25</v>
      </c>
      <c r="F42" s="91">
        <v>49</v>
      </c>
      <c r="G42" s="92">
        <v>2016</v>
      </c>
      <c r="H42" s="90" t="s">
        <v>161</v>
      </c>
      <c r="I42" s="93"/>
      <c r="J42" s="93">
        <v>1</v>
      </c>
      <c r="K42" s="93"/>
      <c r="L42" s="93"/>
      <c r="M42" s="93"/>
      <c r="N42" s="92">
        <v>1</v>
      </c>
      <c r="O42" s="93" t="s">
        <v>506</v>
      </c>
      <c r="P42" s="93">
        <v>1</v>
      </c>
      <c r="Q42" s="94" t="s">
        <v>511</v>
      </c>
      <c r="R42" s="94" t="s">
        <v>512</v>
      </c>
      <c r="S42" s="128" t="s">
        <v>513</v>
      </c>
      <c r="T42" s="93" t="s">
        <v>162</v>
      </c>
      <c r="U42" s="95">
        <v>1</v>
      </c>
      <c r="V42" s="96">
        <v>42958</v>
      </c>
      <c r="W42" s="96">
        <v>43312</v>
      </c>
      <c r="X42" s="85">
        <v>1</v>
      </c>
      <c r="Y42" s="141" t="s">
        <v>941</v>
      </c>
      <c r="Z42" s="141" t="s">
        <v>163</v>
      </c>
      <c r="AA42" s="91">
        <v>100</v>
      </c>
      <c r="AB42" s="137" t="s">
        <v>423</v>
      </c>
      <c r="AC42" s="96" t="s">
        <v>437</v>
      </c>
      <c r="AD42" s="49"/>
      <c r="AE42" s="49"/>
      <c r="AF42" s="49" t="s">
        <v>424</v>
      </c>
      <c r="AG42" s="84" t="s">
        <v>425</v>
      </c>
    </row>
    <row r="43" spans="1:33" ht="406.5" customHeight="1" x14ac:dyDescent="0.3">
      <c r="A43" s="49">
        <f t="shared" si="0"/>
        <v>33</v>
      </c>
      <c r="B43" s="127" t="s">
        <v>164</v>
      </c>
      <c r="C43" s="123" t="s">
        <v>164</v>
      </c>
      <c r="D43" s="127">
        <v>118</v>
      </c>
      <c r="E43" s="91" t="s">
        <v>25</v>
      </c>
      <c r="F43" s="91">
        <v>49</v>
      </c>
      <c r="G43" s="92">
        <v>2016</v>
      </c>
      <c r="H43" s="90" t="s">
        <v>165</v>
      </c>
      <c r="I43" s="93"/>
      <c r="J43" s="93">
        <v>1</v>
      </c>
      <c r="K43" s="93"/>
      <c r="L43" s="93"/>
      <c r="M43" s="93"/>
      <c r="N43" s="92">
        <v>1</v>
      </c>
      <c r="O43" s="93" t="s">
        <v>506</v>
      </c>
      <c r="P43" s="93">
        <v>1</v>
      </c>
      <c r="Q43" s="94" t="s">
        <v>514</v>
      </c>
      <c r="R43" s="140" t="s">
        <v>508</v>
      </c>
      <c r="S43" s="140" t="s">
        <v>509</v>
      </c>
      <c r="T43" s="128" t="s">
        <v>510</v>
      </c>
      <c r="U43" s="128">
        <v>2</v>
      </c>
      <c r="V43" s="96">
        <v>42958</v>
      </c>
      <c r="W43" s="96">
        <v>43465</v>
      </c>
      <c r="X43" s="142">
        <v>0</v>
      </c>
      <c r="Y43" s="26" t="s">
        <v>942</v>
      </c>
      <c r="Z43" s="26" t="s">
        <v>167</v>
      </c>
      <c r="AA43" s="91"/>
      <c r="AB43" s="137" t="s">
        <v>423</v>
      </c>
      <c r="AC43" s="96" t="s">
        <v>437</v>
      </c>
      <c r="AD43" s="49"/>
      <c r="AE43" s="49"/>
      <c r="AF43" s="49" t="s">
        <v>438</v>
      </c>
      <c r="AG43" s="84" t="s">
        <v>439</v>
      </c>
    </row>
    <row r="44" spans="1:33" ht="207.75" customHeight="1" x14ac:dyDescent="0.3">
      <c r="A44" s="49">
        <f t="shared" si="0"/>
        <v>34</v>
      </c>
      <c r="B44" s="127" t="s">
        <v>168</v>
      </c>
      <c r="C44" s="123" t="s">
        <v>168</v>
      </c>
      <c r="D44" s="127">
        <v>118</v>
      </c>
      <c r="E44" s="91" t="s">
        <v>25</v>
      </c>
      <c r="F44" s="91">
        <v>49</v>
      </c>
      <c r="G44" s="92">
        <v>2016</v>
      </c>
      <c r="H44" s="90" t="s">
        <v>169</v>
      </c>
      <c r="I44" s="93">
        <v>1</v>
      </c>
      <c r="J44" s="93"/>
      <c r="K44" s="93"/>
      <c r="L44" s="93"/>
      <c r="M44" s="93"/>
      <c r="N44" s="92">
        <v>1</v>
      </c>
      <c r="O44" s="93" t="s">
        <v>489</v>
      </c>
      <c r="P44" s="93">
        <v>1</v>
      </c>
      <c r="Q44" s="94" t="s">
        <v>515</v>
      </c>
      <c r="R44" s="94" t="s">
        <v>516</v>
      </c>
      <c r="S44" s="128" t="s">
        <v>517</v>
      </c>
      <c r="T44" s="93" t="s">
        <v>170</v>
      </c>
      <c r="U44" s="95">
        <v>1</v>
      </c>
      <c r="V44" s="96">
        <v>42958</v>
      </c>
      <c r="W44" s="96">
        <v>43312</v>
      </c>
      <c r="X44" s="85">
        <v>1</v>
      </c>
      <c r="Y44" s="98" t="s">
        <v>943</v>
      </c>
      <c r="Z44" s="141" t="s">
        <v>171</v>
      </c>
      <c r="AA44" s="91">
        <v>100</v>
      </c>
      <c r="AB44" s="137" t="s">
        <v>423</v>
      </c>
      <c r="AC44" s="138">
        <v>43130</v>
      </c>
      <c r="AD44" s="49"/>
      <c r="AE44" s="49"/>
      <c r="AF44" s="49" t="s">
        <v>424</v>
      </c>
      <c r="AG44" s="84" t="s">
        <v>425</v>
      </c>
    </row>
    <row r="45" spans="1:33" ht="298.5" customHeight="1" x14ac:dyDescent="0.3">
      <c r="A45" s="49">
        <f t="shared" si="0"/>
        <v>35</v>
      </c>
      <c r="B45" s="127" t="s">
        <v>172</v>
      </c>
      <c r="C45" s="123" t="s">
        <v>172</v>
      </c>
      <c r="D45" s="127">
        <v>118</v>
      </c>
      <c r="E45" s="91" t="s">
        <v>25</v>
      </c>
      <c r="F45" s="91">
        <v>49</v>
      </c>
      <c r="G45" s="92">
        <v>2016</v>
      </c>
      <c r="H45" s="90" t="s">
        <v>169</v>
      </c>
      <c r="I45" s="93"/>
      <c r="J45" s="93"/>
      <c r="K45" s="93"/>
      <c r="L45" s="93"/>
      <c r="M45" s="93"/>
      <c r="N45" s="92"/>
      <c r="O45" s="93" t="s">
        <v>489</v>
      </c>
      <c r="P45" s="93">
        <v>2</v>
      </c>
      <c r="Q45" s="94" t="s">
        <v>515</v>
      </c>
      <c r="R45" s="140" t="s">
        <v>518</v>
      </c>
      <c r="S45" s="128" t="s">
        <v>442</v>
      </c>
      <c r="T45" s="128" t="s">
        <v>519</v>
      </c>
      <c r="U45" s="95">
        <v>1</v>
      </c>
      <c r="V45" s="96">
        <v>42958</v>
      </c>
      <c r="W45" s="96">
        <v>43465</v>
      </c>
      <c r="X45" s="85">
        <v>0.85</v>
      </c>
      <c r="Y45" s="147" t="s">
        <v>944</v>
      </c>
      <c r="Z45" s="26" t="s">
        <v>174</v>
      </c>
      <c r="AA45" s="49"/>
      <c r="AB45" s="97"/>
      <c r="AC45" s="96" t="s">
        <v>437</v>
      </c>
      <c r="AD45" s="49"/>
      <c r="AE45" s="49"/>
      <c r="AF45" s="49" t="s">
        <v>438</v>
      </c>
      <c r="AG45" s="84" t="s">
        <v>439</v>
      </c>
    </row>
    <row r="46" spans="1:33" ht="319.5" customHeight="1" x14ac:dyDescent="0.3">
      <c r="A46" s="49">
        <f t="shared" si="0"/>
        <v>36</v>
      </c>
      <c r="B46" s="127" t="s">
        <v>175</v>
      </c>
      <c r="C46" s="123" t="s">
        <v>175</v>
      </c>
      <c r="D46" s="127">
        <v>118</v>
      </c>
      <c r="E46" s="91" t="s">
        <v>25</v>
      </c>
      <c r="F46" s="91">
        <v>49</v>
      </c>
      <c r="G46" s="92">
        <v>2016</v>
      </c>
      <c r="H46" s="90" t="s">
        <v>176</v>
      </c>
      <c r="I46" s="93">
        <v>1</v>
      </c>
      <c r="J46" s="93"/>
      <c r="K46" s="93"/>
      <c r="L46" s="93"/>
      <c r="M46" s="93"/>
      <c r="N46" s="92">
        <v>1</v>
      </c>
      <c r="O46" s="93" t="s">
        <v>489</v>
      </c>
      <c r="P46" s="93">
        <v>1</v>
      </c>
      <c r="Q46" s="94" t="s">
        <v>520</v>
      </c>
      <c r="R46" s="140" t="s">
        <v>521</v>
      </c>
      <c r="S46" s="128" t="s">
        <v>442</v>
      </c>
      <c r="T46" s="128" t="s">
        <v>519</v>
      </c>
      <c r="U46" s="95">
        <v>1</v>
      </c>
      <c r="V46" s="96">
        <v>42958</v>
      </c>
      <c r="W46" s="96">
        <v>43465</v>
      </c>
      <c r="X46" s="85">
        <v>0.85</v>
      </c>
      <c r="Y46" s="147" t="s">
        <v>944</v>
      </c>
      <c r="Z46" s="26" t="s">
        <v>174</v>
      </c>
      <c r="AA46" s="49"/>
      <c r="AB46" s="97"/>
      <c r="AC46" s="96" t="s">
        <v>437</v>
      </c>
      <c r="AD46" s="49"/>
      <c r="AE46" s="49"/>
      <c r="AF46" s="49" t="s">
        <v>438</v>
      </c>
      <c r="AG46" s="84" t="s">
        <v>439</v>
      </c>
    </row>
    <row r="47" spans="1:33" ht="351" customHeight="1" x14ac:dyDescent="0.3">
      <c r="A47" s="49">
        <f t="shared" si="0"/>
        <v>37</v>
      </c>
      <c r="B47" s="127" t="s">
        <v>177</v>
      </c>
      <c r="C47" s="123" t="s">
        <v>177</v>
      </c>
      <c r="D47" s="127">
        <v>118</v>
      </c>
      <c r="E47" s="91" t="s">
        <v>25</v>
      </c>
      <c r="F47" s="91">
        <v>49</v>
      </c>
      <c r="G47" s="92">
        <v>2016</v>
      </c>
      <c r="H47" s="90" t="s">
        <v>178</v>
      </c>
      <c r="I47" s="93">
        <v>1</v>
      </c>
      <c r="J47" s="93"/>
      <c r="K47" s="93"/>
      <c r="L47" s="93"/>
      <c r="M47" s="93"/>
      <c r="N47" s="92">
        <v>1</v>
      </c>
      <c r="O47" s="93" t="s">
        <v>489</v>
      </c>
      <c r="P47" s="93">
        <v>1</v>
      </c>
      <c r="Q47" s="94" t="s">
        <v>522</v>
      </c>
      <c r="R47" s="94" t="s">
        <v>523</v>
      </c>
      <c r="S47" s="128" t="s">
        <v>524</v>
      </c>
      <c r="T47" s="93" t="s">
        <v>179</v>
      </c>
      <c r="U47" s="95">
        <v>1</v>
      </c>
      <c r="V47" s="96">
        <v>42958</v>
      </c>
      <c r="W47" s="96">
        <v>43312</v>
      </c>
      <c r="X47" s="85">
        <v>1</v>
      </c>
      <c r="Y47" s="26" t="s">
        <v>945</v>
      </c>
      <c r="Z47" s="26" t="s">
        <v>180</v>
      </c>
      <c r="AA47" s="91">
        <v>50</v>
      </c>
      <c r="AB47" s="137" t="s">
        <v>423</v>
      </c>
      <c r="AC47" s="96" t="s">
        <v>437</v>
      </c>
      <c r="AD47" s="49"/>
      <c r="AE47" s="49"/>
      <c r="AF47" s="49" t="s">
        <v>424</v>
      </c>
      <c r="AG47" s="84" t="s">
        <v>425</v>
      </c>
    </row>
    <row r="48" spans="1:33" ht="225" x14ac:dyDescent="0.3">
      <c r="A48" s="49">
        <f t="shared" si="0"/>
        <v>38</v>
      </c>
      <c r="B48" s="127" t="s">
        <v>181</v>
      </c>
      <c r="C48" s="123" t="s">
        <v>181</v>
      </c>
      <c r="D48" s="127">
        <v>118</v>
      </c>
      <c r="E48" s="91" t="s">
        <v>25</v>
      </c>
      <c r="F48" s="91">
        <v>49</v>
      </c>
      <c r="G48" s="92">
        <v>2016</v>
      </c>
      <c r="H48" s="90" t="s">
        <v>182</v>
      </c>
      <c r="I48" s="93">
        <v>1</v>
      </c>
      <c r="J48" s="93"/>
      <c r="K48" s="93"/>
      <c r="L48" s="93"/>
      <c r="M48" s="93"/>
      <c r="N48" s="92">
        <v>1</v>
      </c>
      <c r="O48" s="93" t="s">
        <v>489</v>
      </c>
      <c r="P48" s="93">
        <v>1</v>
      </c>
      <c r="Q48" s="94" t="s">
        <v>525</v>
      </c>
      <c r="R48" s="140" t="s">
        <v>521</v>
      </c>
      <c r="S48" s="128" t="s">
        <v>442</v>
      </c>
      <c r="T48" s="128" t="s">
        <v>519</v>
      </c>
      <c r="U48" s="95">
        <v>1</v>
      </c>
      <c r="V48" s="96">
        <v>42958</v>
      </c>
      <c r="W48" s="96">
        <v>43465</v>
      </c>
      <c r="X48" s="85">
        <v>0.85</v>
      </c>
      <c r="Y48" s="141" t="s">
        <v>946</v>
      </c>
      <c r="Z48" s="26" t="s">
        <v>174</v>
      </c>
      <c r="AA48" s="49"/>
      <c r="AB48" s="97"/>
      <c r="AC48" s="96" t="s">
        <v>437</v>
      </c>
      <c r="AD48" s="49"/>
      <c r="AE48" s="49"/>
      <c r="AF48" s="49" t="s">
        <v>438</v>
      </c>
      <c r="AG48" s="84" t="s">
        <v>439</v>
      </c>
    </row>
    <row r="49" spans="1:33" ht="372.75" customHeight="1" x14ac:dyDescent="0.3">
      <c r="A49" s="49">
        <f t="shared" si="0"/>
        <v>39</v>
      </c>
      <c r="B49" s="127" t="s">
        <v>183</v>
      </c>
      <c r="C49" s="123" t="s">
        <v>183</v>
      </c>
      <c r="D49" s="127">
        <v>118</v>
      </c>
      <c r="E49" s="91" t="s">
        <v>25</v>
      </c>
      <c r="F49" s="91">
        <v>49</v>
      </c>
      <c r="G49" s="92">
        <v>2016</v>
      </c>
      <c r="H49" s="90" t="s">
        <v>184</v>
      </c>
      <c r="I49" s="93">
        <v>1</v>
      </c>
      <c r="J49" s="93"/>
      <c r="K49" s="93"/>
      <c r="L49" s="93"/>
      <c r="M49" s="93"/>
      <c r="N49" s="92">
        <v>1</v>
      </c>
      <c r="O49" s="93" t="s">
        <v>526</v>
      </c>
      <c r="P49" s="93">
        <v>1</v>
      </c>
      <c r="Q49" s="94" t="s">
        <v>527</v>
      </c>
      <c r="R49" s="94" t="s">
        <v>528</v>
      </c>
      <c r="S49" s="128" t="s">
        <v>442</v>
      </c>
      <c r="T49" s="93" t="s">
        <v>185</v>
      </c>
      <c r="U49" s="128">
        <v>1</v>
      </c>
      <c r="V49" s="96">
        <v>42958</v>
      </c>
      <c r="W49" s="96">
        <v>43312</v>
      </c>
      <c r="X49" s="85">
        <v>1</v>
      </c>
      <c r="Y49" s="26" t="s">
        <v>947</v>
      </c>
      <c r="Z49" s="26" t="s">
        <v>186</v>
      </c>
      <c r="AA49" s="91">
        <v>100</v>
      </c>
      <c r="AB49" s="137" t="s">
        <v>423</v>
      </c>
      <c r="AC49" s="138">
        <v>43053</v>
      </c>
      <c r="AD49" s="49"/>
      <c r="AE49" s="49"/>
      <c r="AF49" s="49" t="s">
        <v>424</v>
      </c>
      <c r="AG49" s="84" t="s">
        <v>425</v>
      </c>
    </row>
    <row r="50" spans="1:33" ht="300" customHeight="1" x14ac:dyDescent="0.3">
      <c r="A50" s="49">
        <f t="shared" si="0"/>
        <v>40</v>
      </c>
      <c r="B50" s="127" t="s">
        <v>187</v>
      </c>
      <c r="C50" s="123" t="s">
        <v>187</v>
      </c>
      <c r="D50" s="127">
        <v>118</v>
      </c>
      <c r="E50" s="91" t="s">
        <v>25</v>
      </c>
      <c r="F50" s="91">
        <v>49</v>
      </c>
      <c r="G50" s="92">
        <v>2016</v>
      </c>
      <c r="H50" s="90" t="s">
        <v>188</v>
      </c>
      <c r="I50" s="93">
        <v>1</v>
      </c>
      <c r="J50" s="93"/>
      <c r="K50" s="93"/>
      <c r="L50" s="93"/>
      <c r="M50" s="93"/>
      <c r="N50" s="92">
        <v>1</v>
      </c>
      <c r="O50" s="93" t="s">
        <v>489</v>
      </c>
      <c r="P50" s="93">
        <v>1</v>
      </c>
      <c r="Q50" s="94" t="s">
        <v>530</v>
      </c>
      <c r="R50" s="94" t="s">
        <v>531</v>
      </c>
      <c r="S50" s="128" t="s">
        <v>532</v>
      </c>
      <c r="T50" s="93" t="s">
        <v>189</v>
      </c>
      <c r="U50" s="128">
        <v>1</v>
      </c>
      <c r="V50" s="96">
        <v>42958</v>
      </c>
      <c r="W50" s="96">
        <v>43312</v>
      </c>
      <c r="X50" s="128">
        <v>1</v>
      </c>
      <c r="Y50" s="141" t="s">
        <v>948</v>
      </c>
      <c r="Z50" s="141" t="s">
        <v>190</v>
      </c>
      <c r="AA50" s="91">
        <v>100</v>
      </c>
      <c r="AB50" s="137" t="s">
        <v>423</v>
      </c>
      <c r="AC50" s="138">
        <v>43130</v>
      </c>
      <c r="AD50" s="49"/>
      <c r="AE50" s="49"/>
      <c r="AF50" s="49" t="s">
        <v>424</v>
      </c>
      <c r="AG50" s="84" t="s">
        <v>425</v>
      </c>
    </row>
    <row r="51" spans="1:33" ht="163.5" customHeight="1" x14ac:dyDescent="0.3">
      <c r="A51" s="49">
        <f t="shared" si="0"/>
        <v>41</v>
      </c>
      <c r="B51" s="127" t="s">
        <v>191</v>
      </c>
      <c r="C51" s="123" t="s">
        <v>191</v>
      </c>
      <c r="D51" s="127">
        <v>118</v>
      </c>
      <c r="E51" s="91" t="s">
        <v>25</v>
      </c>
      <c r="F51" s="91">
        <v>49</v>
      </c>
      <c r="G51" s="92">
        <v>2016</v>
      </c>
      <c r="H51" s="90" t="s">
        <v>192</v>
      </c>
      <c r="I51" s="93">
        <v>1</v>
      </c>
      <c r="J51" s="93"/>
      <c r="K51" s="93"/>
      <c r="L51" s="93"/>
      <c r="M51" s="93"/>
      <c r="N51" s="92">
        <v>1</v>
      </c>
      <c r="O51" s="93" t="s">
        <v>489</v>
      </c>
      <c r="P51" s="93">
        <v>1</v>
      </c>
      <c r="Q51" s="94" t="s">
        <v>533</v>
      </c>
      <c r="R51" s="94" t="s">
        <v>534</v>
      </c>
      <c r="S51" s="128" t="s">
        <v>535</v>
      </c>
      <c r="T51" s="93" t="s">
        <v>193</v>
      </c>
      <c r="U51" s="95">
        <v>1</v>
      </c>
      <c r="V51" s="96">
        <v>42958</v>
      </c>
      <c r="W51" s="96">
        <v>43312</v>
      </c>
      <c r="X51" s="85">
        <v>1</v>
      </c>
      <c r="Y51" s="26" t="s">
        <v>949</v>
      </c>
      <c r="Z51" s="26" t="s">
        <v>950</v>
      </c>
      <c r="AA51" s="91">
        <v>100</v>
      </c>
      <c r="AB51" s="137" t="s">
        <v>423</v>
      </c>
      <c r="AC51" s="138">
        <v>43063</v>
      </c>
      <c r="AD51" s="49"/>
      <c r="AE51" s="49"/>
      <c r="AF51" s="49" t="s">
        <v>424</v>
      </c>
      <c r="AG51" s="84" t="s">
        <v>425</v>
      </c>
    </row>
    <row r="52" spans="1:33" ht="408.75" customHeight="1" x14ac:dyDescent="0.3">
      <c r="A52" s="49">
        <f t="shared" si="0"/>
        <v>42</v>
      </c>
      <c r="B52" s="127" t="s">
        <v>195</v>
      </c>
      <c r="C52" s="123" t="s">
        <v>195</v>
      </c>
      <c r="D52" s="127">
        <v>118</v>
      </c>
      <c r="E52" s="91" t="s">
        <v>25</v>
      </c>
      <c r="F52" s="91">
        <v>49</v>
      </c>
      <c r="G52" s="92">
        <v>2016</v>
      </c>
      <c r="H52" s="90" t="s">
        <v>196</v>
      </c>
      <c r="I52" s="93">
        <v>1</v>
      </c>
      <c r="J52" s="93"/>
      <c r="K52" s="93"/>
      <c r="L52" s="93"/>
      <c r="M52" s="93"/>
      <c r="N52" s="92">
        <v>1</v>
      </c>
      <c r="O52" s="93" t="s">
        <v>489</v>
      </c>
      <c r="P52" s="93">
        <v>1</v>
      </c>
      <c r="Q52" s="94" t="s">
        <v>536</v>
      </c>
      <c r="R52" s="140" t="s">
        <v>537</v>
      </c>
      <c r="S52" s="128" t="s">
        <v>538</v>
      </c>
      <c r="T52" s="128" t="s">
        <v>539</v>
      </c>
      <c r="U52" s="95">
        <v>1</v>
      </c>
      <c r="V52" s="96">
        <v>42958</v>
      </c>
      <c r="W52" s="96">
        <v>43465</v>
      </c>
      <c r="X52" s="85">
        <v>0.5</v>
      </c>
      <c r="Y52" s="145" t="s">
        <v>951</v>
      </c>
      <c r="Z52" s="141" t="s">
        <v>198</v>
      </c>
      <c r="AA52" s="91"/>
      <c r="AB52" s="137" t="s">
        <v>423</v>
      </c>
      <c r="AC52" s="96" t="s">
        <v>437</v>
      </c>
      <c r="AD52" s="49"/>
      <c r="AE52" s="49"/>
      <c r="AF52" s="49" t="s">
        <v>438</v>
      </c>
      <c r="AG52" s="84" t="s">
        <v>439</v>
      </c>
    </row>
    <row r="53" spans="1:33" ht="207" customHeight="1" x14ac:dyDescent="0.3">
      <c r="A53" s="49">
        <f t="shared" si="0"/>
        <v>43</v>
      </c>
      <c r="B53" s="127" t="s">
        <v>199</v>
      </c>
      <c r="C53" s="123" t="s">
        <v>199</v>
      </c>
      <c r="D53" s="127">
        <v>118</v>
      </c>
      <c r="E53" s="91" t="s">
        <v>25</v>
      </c>
      <c r="F53" s="91">
        <v>49</v>
      </c>
      <c r="G53" s="92">
        <v>2016</v>
      </c>
      <c r="H53" s="90" t="s">
        <v>200</v>
      </c>
      <c r="I53" s="93">
        <v>1</v>
      </c>
      <c r="J53" s="93"/>
      <c r="K53" s="93"/>
      <c r="L53" s="93"/>
      <c r="M53" s="93"/>
      <c r="N53" s="92">
        <v>1</v>
      </c>
      <c r="O53" s="93" t="s">
        <v>489</v>
      </c>
      <c r="P53" s="93">
        <v>1</v>
      </c>
      <c r="Q53" s="94" t="s">
        <v>540</v>
      </c>
      <c r="R53" s="94" t="s">
        <v>541</v>
      </c>
      <c r="S53" s="128" t="s">
        <v>542</v>
      </c>
      <c r="T53" s="93" t="s">
        <v>197</v>
      </c>
      <c r="U53" s="95">
        <v>1</v>
      </c>
      <c r="V53" s="96">
        <v>42958</v>
      </c>
      <c r="W53" s="96">
        <v>43312</v>
      </c>
      <c r="X53" s="85">
        <v>1</v>
      </c>
      <c r="Y53" s="26" t="s">
        <v>952</v>
      </c>
      <c r="Z53" s="26" t="s">
        <v>201</v>
      </c>
      <c r="AA53" s="91">
        <v>100</v>
      </c>
      <c r="AB53" s="137" t="s">
        <v>423</v>
      </c>
      <c r="AC53" s="138">
        <v>43063</v>
      </c>
      <c r="AD53" s="49"/>
      <c r="AE53" s="49"/>
      <c r="AF53" s="49" t="s">
        <v>424</v>
      </c>
      <c r="AG53" s="84" t="s">
        <v>425</v>
      </c>
    </row>
    <row r="54" spans="1:33" ht="409.5" customHeight="1" x14ac:dyDescent="0.3">
      <c r="A54" s="49">
        <f t="shared" si="0"/>
        <v>44</v>
      </c>
      <c r="B54" s="127" t="s">
        <v>202</v>
      </c>
      <c r="C54" s="123" t="s">
        <v>202</v>
      </c>
      <c r="D54" s="127">
        <v>118</v>
      </c>
      <c r="E54" s="91" t="s">
        <v>25</v>
      </c>
      <c r="F54" s="91">
        <v>49</v>
      </c>
      <c r="G54" s="92">
        <v>2016</v>
      </c>
      <c r="H54" s="90" t="s">
        <v>200</v>
      </c>
      <c r="I54" s="93"/>
      <c r="J54" s="93"/>
      <c r="K54" s="93"/>
      <c r="L54" s="93"/>
      <c r="M54" s="93"/>
      <c r="N54" s="92"/>
      <c r="O54" s="93" t="s">
        <v>489</v>
      </c>
      <c r="P54" s="93">
        <v>2</v>
      </c>
      <c r="Q54" s="94" t="s">
        <v>543</v>
      </c>
      <c r="R54" s="94" t="s">
        <v>544</v>
      </c>
      <c r="S54" s="128" t="s">
        <v>545</v>
      </c>
      <c r="T54" s="93" t="s">
        <v>203</v>
      </c>
      <c r="U54" s="95">
        <v>1</v>
      </c>
      <c r="V54" s="96">
        <v>42958</v>
      </c>
      <c r="W54" s="96">
        <v>43312</v>
      </c>
      <c r="X54" s="85">
        <v>1</v>
      </c>
      <c r="Y54" s="98" t="s">
        <v>546</v>
      </c>
      <c r="Z54" s="26" t="s">
        <v>204</v>
      </c>
      <c r="AA54" s="91">
        <v>45</v>
      </c>
      <c r="AB54" s="137" t="s">
        <v>423</v>
      </c>
      <c r="AC54" s="96" t="s">
        <v>437</v>
      </c>
      <c r="AD54" s="49"/>
      <c r="AE54" s="49"/>
      <c r="AF54" s="49" t="s">
        <v>424</v>
      </c>
      <c r="AG54" s="84" t="s">
        <v>425</v>
      </c>
    </row>
    <row r="55" spans="1:33" ht="279" customHeight="1" x14ac:dyDescent="0.3">
      <c r="A55" s="49">
        <f t="shared" si="0"/>
        <v>45</v>
      </c>
      <c r="B55" s="127" t="s">
        <v>205</v>
      </c>
      <c r="C55" s="123" t="s">
        <v>205</v>
      </c>
      <c r="D55" s="127">
        <v>118</v>
      </c>
      <c r="E55" s="91" t="s">
        <v>25</v>
      </c>
      <c r="F55" s="91">
        <v>49</v>
      </c>
      <c r="G55" s="92">
        <v>2016</v>
      </c>
      <c r="H55" s="90" t="s">
        <v>206</v>
      </c>
      <c r="I55" s="93">
        <v>1</v>
      </c>
      <c r="J55" s="93"/>
      <c r="K55" s="93"/>
      <c r="L55" s="93"/>
      <c r="M55" s="93"/>
      <c r="N55" s="92">
        <v>1</v>
      </c>
      <c r="O55" s="93" t="s">
        <v>489</v>
      </c>
      <c r="P55" s="93">
        <v>1</v>
      </c>
      <c r="Q55" s="94" t="s">
        <v>547</v>
      </c>
      <c r="R55" s="94" t="s">
        <v>548</v>
      </c>
      <c r="S55" s="128" t="s">
        <v>549</v>
      </c>
      <c r="T55" s="93" t="s">
        <v>197</v>
      </c>
      <c r="U55" s="95">
        <v>1</v>
      </c>
      <c r="V55" s="96">
        <v>42958</v>
      </c>
      <c r="W55" s="96">
        <v>43312</v>
      </c>
      <c r="X55" s="85">
        <v>1</v>
      </c>
      <c r="Y55" s="26" t="s">
        <v>953</v>
      </c>
      <c r="Z55" s="26" t="s">
        <v>207</v>
      </c>
      <c r="AA55" s="91">
        <v>100</v>
      </c>
      <c r="AB55" s="137" t="s">
        <v>423</v>
      </c>
      <c r="AC55" s="138">
        <v>43063</v>
      </c>
      <c r="AD55" s="49"/>
      <c r="AE55" s="49"/>
      <c r="AF55" s="49" t="s">
        <v>424</v>
      </c>
      <c r="AG55" s="84" t="s">
        <v>425</v>
      </c>
    </row>
    <row r="56" spans="1:33" ht="361.5" customHeight="1" x14ac:dyDescent="0.3">
      <c r="A56" s="49">
        <f t="shared" si="0"/>
        <v>46</v>
      </c>
      <c r="B56" s="127" t="s">
        <v>208</v>
      </c>
      <c r="C56" s="123" t="s">
        <v>208</v>
      </c>
      <c r="D56" s="127">
        <v>118</v>
      </c>
      <c r="E56" s="91" t="s">
        <v>25</v>
      </c>
      <c r="F56" s="91">
        <v>49</v>
      </c>
      <c r="G56" s="92">
        <v>2016</v>
      </c>
      <c r="H56" s="90" t="s">
        <v>209</v>
      </c>
      <c r="I56" s="93">
        <v>1</v>
      </c>
      <c r="J56" s="93"/>
      <c r="K56" s="93"/>
      <c r="L56" s="93"/>
      <c r="M56" s="93"/>
      <c r="N56" s="92">
        <v>1</v>
      </c>
      <c r="O56" s="93" t="s">
        <v>489</v>
      </c>
      <c r="P56" s="93">
        <v>1</v>
      </c>
      <c r="Q56" s="94" t="s">
        <v>550</v>
      </c>
      <c r="R56" s="94" t="s">
        <v>551</v>
      </c>
      <c r="S56" s="128" t="s">
        <v>552</v>
      </c>
      <c r="T56" s="93" t="s">
        <v>210</v>
      </c>
      <c r="U56" s="95">
        <v>1</v>
      </c>
      <c r="V56" s="96">
        <v>42958</v>
      </c>
      <c r="W56" s="96">
        <v>43312</v>
      </c>
      <c r="X56" s="85">
        <v>0.45</v>
      </c>
      <c r="Y56" s="145" t="s">
        <v>954</v>
      </c>
      <c r="Z56" s="141" t="s">
        <v>955</v>
      </c>
      <c r="AA56" s="91">
        <v>45</v>
      </c>
      <c r="AB56" s="137" t="s">
        <v>423</v>
      </c>
      <c r="AC56" s="96" t="s">
        <v>437</v>
      </c>
      <c r="AD56" s="49"/>
      <c r="AE56" s="49"/>
      <c r="AF56" s="49" t="s">
        <v>438</v>
      </c>
      <c r="AG56" s="84" t="s">
        <v>472</v>
      </c>
    </row>
    <row r="57" spans="1:33" ht="324" customHeight="1" x14ac:dyDescent="0.3">
      <c r="A57" s="49">
        <f t="shared" si="0"/>
        <v>47</v>
      </c>
      <c r="B57" s="127" t="s">
        <v>212</v>
      </c>
      <c r="C57" s="123" t="s">
        <v>212</v>
      </c>
      <c r="D57" s="127">
        <v>118</v>
      </c>
      <c r="E57" s="91" t="s">
        <v>25</v>
      </c>
      <c r="F57" s="91">
        <v>49</v>
      </c>
      <c r="G57" s="92">
        <v>2016</v>
      </c>
      <c r="H57" s="90" t="s">
        <v>213</v>
      </c>
      <c r="I57" s="93">
        <v>1</v>
      </c>
      <c r="J57" s="93"/>
      <c r="K57" s="93"/>
      <c r="L57" s="93"/>
      <c r="M57" s="93"/>
      <c r="N57" s="92">
        <v>1</v>
      </c>
      <c r="O57" s="93" t="s">
        <v>489</v>
      </c>
      <c r="P57" s="93">
        <v>1</v>
      </c>
      <c r="Q57" s="94" t="s">
        <v>553</v>
      </c>
      <c r="R57" s="140" t="s">
        <v>554</v>
      </c>
      <c r="S57" s="128" t="s">
        <v>555</v>
      </c>
      <c r="T57" s="128" t="s">
        <v>556</v>
      </c>
      <c r="U57" s="95">
        <v>1</v>
      </c>
      <c r="V57" s="96">
        <v>42958</v>
      </c>
      <c r="W57" s="96">
        <v>43465</v>
      </c>
      <c r="X57" s="85">
        <v>0.5</v>
      </c>
      <c r="Y57" s="26" t="s">
        <v>956</v>
      </c>
      <c r="Z57" s="26" t="s">
        <v>957</v>
      </c>
      <c r="AA57" s="91"/>
      <c r="AB57" s="137" t="s">
        <v>423</v>
      </c>
      <c r="AC57" s="96" t="s">
        <v>437</v>
      </c>
      <c r="AD57" s="49"/>
      <c r="AE57" s="49"/>
      <c r="AF57" s="49" t="s">
        <v>438</v>
      </c>
      <c r="AG57" s="84" t="s">
        <v>439</v>
      </c>
    </row>
    <row r="58" spans="1:33" ht="222.75" customHeight="1" x14ac:dyDescent="0.3">
      <c r="A58" s="49">
        <f t="shared" si="0"/>
        <v>48</v>
      </c>
      <c r="B58" s="127" t="s">
        <v>216</v>
      </c>
      <c r="C58" s="123" t="s">
        <v>216</v>
      </c>
      <c r="D58" s="127">
        <v>118</v>
      </c>
      <c r="E58" s="91" t="s">
        <v>25</v>
      </c>
      <c r="F58" s="91">
        <v>49</v>
      </c>
      <c r="G58" s="92">
        <v>2016</v>
      </c>
      <c r="H58" s="90" t="s">
        <v>217</v>
      </c>
      <c r="I58" s="93">
        <v>1</v>
      </c>
      <c r="J58" s="93"/>
      <c r="K58" s="93"/>
      <c r="L58" s="93"/>
      <c r="M58" s="93"/>
      <c r="N58" s="92">
        <v>1</v>
      </c>
      <c r="O58" s="93" t="s">
        <v>419</v>
      </c>
      <c r="P58" s="93">
        <v>1</v>
      </c>
      <c r="Q58" s="94" t="s">
        <v>557</v>
      </c>
      <c r="R58" s="128" t="s">
        <v>558</v>
      </c>
      <c r="S58" s="128" t="s">
        <v>442</v>
      </c>
      <c r="T58" s="128" t="s">
        <v>117</v>
      </c>
      <c r="U58" s="128">
        <v>1</v>
      </c>
      <c r="V58" s="96">
        <v>42958</v>
      </c>
      <c r="W58" s="96">
        <v>43465</v>
      </c>
      <c r="X58" s="85">
        <v>0</v>
      </c>
      <c r="Y58" s="144" t="s">
        <v>958</v>
      </c>
      <c r="Z58" s="94" t="s">
        <v>118</v>
      </c>
      <c r="AA58" s="49"/>
      <c r="AB58" s="97"/>
      <c r="AC58" s="96" t="s">
        <v>437</v>
      </c>
      <c r="AD58" s="49"/>
      <c r="AE58" s="49"/>
      <c r="AF58" s="49" t="s">
        <v>438</v>
      </c>
      <c r="AG58" s="84" t="s">
        <v>439</v>
      </c>
    </row>
    <row r="59" spans="1:33" ht="380.25" customHeight="1" x14ac:dyDescent="0.3">
      <c r="A59" s="49">
        <f t="shared" si="0"/>
        <v>49</v>
      </c>
      <c r="B59" s="127" t="s">
        <v>218</v>
      </c>
      <c r="C59" s="123" t="s">
        <v>218</v>
      </c>
      <c r="D59" s="127">
        <v>118</v>
      </c>
      <c r="E59" s="91" t="s">
        <v>25</v>
      </c>
      <c r="F59" s="91">
        <v>49</v>
      </c>
      <c r="G59" s="92">
        <v>2016</v>
      </c>
      <c r="H59" s="90" t="s">
        <v>219</v>
      </c>
      <c r="I59" s="93">
        <v>1</v>
      </c>
      <c r="J59" s="93"/>
      <c r="K59" s="93"/>
      <c r="L59" s="93"/>
      <c r="M59" s="93"/>
      <c r="N59" s="92">
        <v>1</v>
      </c>
      <c r="O59" s="93" t="s">
        <v>489</v>
      </c>
      <c r="P59" s="93">
        <v>1</v>
      </c>
      <c r="Q59" s="94" t="s">
        <v>559</v>
      </c>
      <c r="R59" s="140" t="s">
        <v>560</v>
      </c>
      <c r="S59" s="128" t="s">
        <v>561</v>
      </c>
      <c r="T59" s="128" t="s">
        <v>562</v>
      </c>
      <c r="U59" s="128">
        <v>1</v>
      </c>
      <c r="V59" s="96">
        <v>42958</v>
      </c>
      <c r="W59" s="96">
        <v>43465</v>
      </c>
      <c r="X59" s="85">
        <v>0.66</v>
      </c>
      <c r="Y59" s="145" t="s">
        <v>959</v>
      </c>
      <c r="Z59" s="141" t="s">
        <v>220</v>
      </c>
      <c r="AA59" s="91"/>
      <c r="AB59" s="137" t="s">
        <v>423</v>
      </c>
      <c r="AC59" s="96" t="s">
        <v>437</v>
      </c>
      <c r="AD59" s="49"/>
      <c r="AE59" s="49"/>
      <c r="AF59" s="49" t="s">
        <v>438</v>
      </c>
      <c r="AG59" s="84" t="s">
        <v>439</v>
      </c>
    </row>
    <row r="60" spans="1:33" ht="409.5" customHeight="1" x14ac:dyDescent="0.3">
      <c r="A60" s="49">
        <f t="shared" si="0"/>
        <v>50</v>
      </c>
      <c r="B60" s="127" t="s">
        <v>221</v>
      </c>
      <c r="C60" s="123" t="s">
        <v>221</v>
      </c>
      <c r="D60" s="127">
        <v>118</v>
      </c>
      <c r="E60" s="91" t="s">
        <v>25</v>
      </c>
      <c r="F60" s="91">
        <v>49</v>
      </c>
      <c r="G60" s="92">
        <v>2016</v>
      </c>
      <c r="H60" s="90" t="s">
        <v>222</v>
      </c>
      <c r="I60" s="93">
        <v>1</v>
      </c>
      <c r="J60" s="93"/>
      <c r="K60" s="93"/>
      <c r="L60" s="93"/>
      <c r="M60" s="93"/>
      <c r="N60" s="92">
        <v>1</v>
      </c>
      <c r="O60" s="93" t="s">
        <v>489</v>
      </c>
      <c r="P60" s="93">
        <v>1</v>
      </c>
      <c r="Q60" s="94" t="s">
        <v>563</v>
      </c>
      <c r="R60" s="140" t="s">
        <v>564</v>
      </c>
      <c r="S60" s="128" t="s">
        <v>565</v>
      </c>
      <c r="T60" s="128" t="s">
        <v>566</v>
      </c>
      <c r="U60" s="128">
        <v>2</v>
      </c>
      <c r="V60" s="96">
        <v>42958</v>
      </c>
      <c r="W60" s="96">
        <v>43465</v>
      </c>
      <c r="X60" s="85">
        <v>0</v>
      </c>
      <c r="Y60" s="141" t="s">
        <v>960</v>
      </c>
      <c r="Z60" s="26" t="s">
        <v>204</v>
      </c>
      <c r="AA60" s="91"/>
      <c r="AB60" s="137" t="s">
        <v>423</v>
      </c>
      <c r="AC60" s="96" t="s">
        <v>437</v>
      </c>
      <c r="AD60" s="49"/>
      <c r="AE60" s="49"/>
      <c r="AF60" s="49" t="s">
        <v>438</v>
      </c>
      <c r="AG60" s="84" t="s">
        <v>439</v>
      </c>
    </row>
    <row r="61" spans="1:33" ht="323.25" customHeight="1" x14ac:dyDescent="0.3">
      <c r="A61" s="49">
        <f t="shared" si="0"/>
        <v>51</v>
      </c>
      <c r="B61" s="127" t="s">
        <v>223</v>
      </c>
      <c r="C61" s="123" t="s">
        <v>223</v>
      </c>
      <c r="D61" s="127">
        <v>118</v>
      </c>
      <c r="E61" s="91" t="s">
        <v>25</v>
      </c>
      <c r="F61" s="91">
        <v>49</v>
      </c>
      <c r="G61" s="92">
        <v>2016</v>
      </c>
      <c r="H61" s="90" t="s">
        <v>224</v>
      </c>
      <c r="I61" s="93">
        <v>1</v>
      </c>
      <c r="J61" s="93"/>
      <c r="K61" s="93"/>
      <c r="L61" s="93"/>
      <c r="M61" s="93"/>
      <c r="N61" s="92">
        <v>1</v>
      </c>
      <c r="O61" s="93" t="s">
        <v>489</v>
      </c>
      <c r="P61" s="93">
        <v>1</v>
      </c>
      <c r="Q61" s="94" t="s">
        <v>567</v>
      </c>
      <c r="R61" s="140" t="s">
        <v>568</v>
      </c>
      <c r="S61" s="128" t="s">
        <v>569</v>
      </c>
      <c r="T61" s="128" t="s">
        <v>225</v>
      </c>
      <c r="U61" s="128">
        <v>1</v>
      </c>
      <c r="V61" s="96">
        <v>42958</v>
      </c>
      <c r="W61" s="96">
        <v>43465</v>
      </c>
      <c r="X61" s="85">
        <v>0</v>
      </c>
      <c r="Y61" s="145" t="s">
        <v>961</v>
      </c>
      <c r="Z61" s="26" t="s">
        <v>226</v>
      </c>
      <c r="AA61" s="91"/>
      <c r="AB61" s="137" t="s">
        <v>423</v>
      </c>
      <c r="AC61" s="96" t="s">
        <v>437</v>
      </c>
      <c r="AD61" s="49"/>
      <c r="AE61" s="49"/>
      <c r="AF61" s="49" t="s">
        <v>438</v>
      </c>
      <c r="AG61" s="84" t="s">
        <v>439</v>
      </c>
    </row>
    <row r="62" spans="1:33" ht="321.75" customHeight="1" x14ac:dyDescent="0.3">
      <c r="A62" s="49">
        <f t="shared" si="0"/>
        <v>52</v>
      </c>
      <c r="B62" s="127" t="s">
        <v>227</v>
      </c>
      <c r="C62" s="123" t="s">
        <v>227</v>
      </c>
      <c r="D62" s="127">
        <v>118</v>
      </c>
      <c r="E62" s="91" t="s">
        <v>25</v>
      </c>
      <c r="F62" s="91">
        <v>49</v>
      </c>
      <c r="G62" s="92">
        <v>2016</v>
      </c>
      <c r="H62" s="90" t="s">
        <v>228</v>
      </c>
      <c r="I62" s="93">
        <v>1</v>
      </c>
      <c r="J62" s="93"/>
      <c r="K62" s="93"/>
      <c r="L62" s="93"/>
      <c r="M62" s="93"/>
      <c r="N62" s="92">
        <v>1</v>
      </c>
      <c r="O62" s="93" t="s">
        <v>570</v>
      </c>
      <c r="P62" s="93">
        <v>1</v>
      </c>
      <c r="Q62" s="94" t="s">
        <v>571</v>
      </c>
      <c r="R62" s="140" t="s">
        <v>572</v>
      </c>
      <c r="S62" s="128" t="s">
        <v>573</v>
      </c>
      <c r="T62" s="128" t="s">
        <v>573</v>
      </c>
      <c r="U62" s="128">
        <v>1</v>
      </c>
      <c r="V62" s="96">
        <v>42958</v>
      </c>
      <c r="W62" s="96">
        <v>43465</v>
      </c>
      <c r="X62" s="85">
        <v>0.67</v>
      </c>
      <c r="Y62" s="26" t="s">
        <v>962</v>
      </c>
      <c r="Z62" s="26" t="s">
        <v>230</v>
      </c>
      <c r="AA62" s="91"/>
      <c r="AB62" s="137" t="s">
        <v>423</v>
      </c>
      <c r="AC62" s="96" t="s">
        <v>437</v>
      </c>
      <c r="AD62" s="49"/>
      <c r="AE62" s="49"/>
      <c r="AF62" s="49" t="s">
        <v>438</v>
      </c>
      <c r="AG62" s="84" t="s">
        <v>439</v>
      </c>
    </row>
    <row r="63" spans="1:33" ht="327.75" customHeight="1" x14ac:dyDescent="0.3">
      <c r="A63" s="49">
        <f t="shared" si="0"/>
        <v>53</v>
      </c>
      <c r="B63" s="127" t="s">
        <v>231</v>
      </c>
      <c r="C63" s="123" t="s">
        <v>231</v>
      </c>
      <c r="D63" s="127">
        <v>118</v>
      </c>
      <c r="E63" s="91" t="s">
        <v>25</v>
      </c>
      <c r="F63" s="91">
        <v>49</v>
      </c>
      <c r="G63" s="92">
        <v>2016</v>
      </c>
      <c r="H63" s="90" t="s">
        <v>232</v>
      </c>
      <c r="I63" s="93">
        <v>1</v>
      </c>
      <c r="J63" s="93"/>
      <c r="K63" s="93"/>
      <c r="L63" s="93"/>
      <c r="M63" s="93"/>
      <c r="N63" s="92">
        <v>1</v>
      </c>
      <c r="O63" s="93" t="s">
        <v>574</v>
      </c>
      <c r="P63" s="93">
        <v>1</v>
      </c>
      <c r="Q63" s="94" t="s">
        <v>575</v>
      </c>
      <c r="R63" s="140" t="s">
        <v>576</v>
      </c>
      <c r="S63" s="140" t="s">
        <v>577</v>
      </c>
      <c r="T63" s="128" t="s">
        <v>578</v>
      </c>
      <c r="U63" s="128">
        <v>1</v>
      </c>
      <c r="V63" s="96">
        <v>43018</v>
      </c>
      <c r="W63" s="96">
        <v>43495</v>
      </c>
      <c r="X63" s="85">
        <v>0.3</v>
      </c>
      <c r="Y63" s="26" t="s">
        <v>963</v>
      </c>
      <c r="Z63" s="26" t="s">
        <v>233</v>
      </c>
      <c r="AA63" s="91"/>
      <c r="AB63" s="137" t="s">
        <v>423</v>
      </c>
      <c r="AC63" s="96" t="s">
        <v>907</v>
      </c>
      <c r="AD63" s="49"/>
      <c r="AE63" s="49"/>
      <c r="AF63" s="49" t="s">
        <v>438</v>
      </c>
      <c r="AG63" s="84" t="s">
        <v>439</v>
      </c>
    </row>
    <row r="64" spans="1:33" ht="279" customHeight="1" x14ac:dyDescent="0.3">
      <c r="A64" s="49">
        <f t="shared" si="0"/>
        <v>54</v>
      </c>
      <c r="B64" s="127" t="s">
        <v>234</v>
      </c>
      <c r="C64" s="123" t="s">
        <v>234</v>
      </c>
      <c r="D64" s="127">
        <v>118</v>
      </c>
      <c r="E64" s="91" t="s">
        <v>25</v>
      </c>
      <c r="F64" s="91">
        <v>49</v>
      </c>
      <c r="G64" s="92">
        <v>2016</v>
      </c>
      <c r="H64" s="90" t="s">
        <v>232</v>
      </c>
      <c r="I64" s="93"/>
      <c r="J64" s="93"/>
      <c r="K64" s="93"/>
      <c r="L64" s="93"/>
      <c r="M64" s="93"/>
      <c r="N64" s="92"/>
      <c r="O64" s="93" t="s">
        <v>574</v>
      </c>
      <c r="P64" s="93">
        <v>2</v>
      </c>
      <c r="Q64" s="94" t="s">
        <v>575</v>
      </c>
      <c r="R64" s="140" t="s">
        <v>579</v>
      </c>
      <c r="S64" s="140" t="s">
        <v>580</v>
      </c>
      <c r="T64" s="128" t="s">
        <v>581</v>
      </c>
      <c r="U64" s="128">
        <v>1</v>
      </c>
      <c r="V64" s="96">
        <v>42957</v>
      </c>
      <c r="W64" s="96">
        <v>43495</v>
      </c>
      <c r="X64" s="85">
        <v>0.3</v>
      </c>
      <c r="Y64" s="26" t="s">
        <v>964</v>
      </c>
      <c r="Z64" s="26" t="s">
        <v>965</v>
      </c>
      <c r="AA64" s="91"/>
      <c r="AB64" s="137" t="s">
        <v>423</v>
      </c>
      <c r="AC64" s="96" t="s">
        <v>907</v>
      </c>
      <c r="AD64" s="49"/>
      <c r="AE64" s="49"/>
      <c r="AF64" s="49" t="s">
        <v>438</v>
      </c>
      <c r="AG64" s="84" t="s">
        <v>439</v>
      </c>
    </row>
    <row r="65" spans="1:33" ht="177" customHeight="1" x14ac:dyDescent="0.3">
      <c r="A65" s="49">
        <f t="shared" si="0"/>
        <v>55</v>
      </c>
      <c r="B65" s="127"/>
      <c r="C65" s="123" t="s">
        <v>582</v>
      </c>
      <c r="D65" s="127">
        <v>118</v>
      </c>
      <c r="E65" s="148">
        <v>2013</v>
      </c>
      <c r="F65" s="49" t="s">
        <v>583</v>
      </c>
      <c r="G65" s="148">
        <v>2013</v>
      </c>
      <c r="H65" s="149" t="s">
        <v>584</v>
      </c>
      <c r="I65" s="148"/>
      <c r="J65" s="148">
        <v>1</v>
      </c>
      <c r="K65" s="148"/>
      <c r="L65" s="148"/>
      <c r="M65" s="148"/>
      <c r="N65" s="148">
        <v>1</v>
      </c>
      <c r="O65" s="93" t="s">
        <v>506</v>
      </c>
      <c r="P65" s="148"/>
      <c r="Q65" s="39" t="s">
        <v>585</v>
      </c>
      <c r="R65" s="39" t="s">
        <v>586</v>
      </c>
      <c r="S65" s="150"/>
      <c r="T65" s="93" t="s">
        <v>587</v>
      </c>
      <c r="U65" s="151">
        <v>1</v>
      </c>
      <c r="V65" s="152">
        <v>41805</v>
      </c>
      <c r="W65" s="152">
        <v>42155</v>
      </c>
      <c r="X65" s="153">
        <v>1</v>
      </c>
      <c r="Y65" s="154" t="s">
        <v>966</v>
      </c>
      <c r="Z65" s="154" t="s">
        <v>588</v>
      </c>
      <c r="AA65" s="155">
        <v>100</v>
      </c>
      <c r="AB65" s="97"/>
      <c r="AC65" s="138">
        <v>42821</v>
      </c>
      <c r="AD65" s="49"/>
      <c r="AE65" s="49"/>
      <c r="AF65" s="49" t="s">
        <v>424</v>
      </c>
      <c r="AG65" s="84" t="s">
        <v>425</v>
      </c>
    </row>
    <row r="66" spans="1:33" ht="409.6" customHeight="1" x14ac:dyDescent="0.3">
      <c r="A66" s="49">
        <f t="shared" si="0"/>
        <v>56</v>
      </c>
      <c r="B66" s="127" t="s">
        <v>256</v>
      </c>
      <c r="C66" s="123" t="s">
        <v>908</v>
      </c>
      <c r="D66" s="127">
        <v>118</v>
      </c>
      <c r="E66" s="91" t="s">
        <v>25</v>
      </c>
      <c r="F66" s="49">
        <v>66</v>
      </c>
      <c r="G66" s="148">
        <v>2015</v>
      </c>
      <c r="H66" s="149" t="s">
        <v>257</v>
      </c>
      <c r="I66" s="148"/>
      <c r="J66" s="148"/>
      <c r="K66" s="148">
        <v>1</v>
      </c>
      <c r="L66" s="148"/>
      <c r="M66" s="124">
        <v>10266576</v>
      </c>
      <c r="N66" s="148">
        <v>1</v>
      </c>
      <c r="O66" s="93" t="s">
        <v>529</v>
      </c>
      <c r="P66" s="148">
        <v>1</v>
      </c>
      <c r="Q66" s="39" t="s">
        <v>589</v>
      </c>
      <c r="R66" s="39" t="s">
        <v>590</v>
      </c>
      <c r="S66" s="148" t="s">
        <v>591</v>
      </c>
      <c r="T66" s="93" t="s">
        <v>258</v>
      </c>
      <c r="U66" s="156">
        <v>1</v>
      </c>
      <c r="V66" s="152">
        <v>42502</v>
      </c>
      <c r="W66" s="152">
        <v>42852</v>
      </c>
      <c r="X66" s="85">
        <v>1</v>
      </c>
      <c r="Y66" s="89" t="s">
        <v>967</v>
      </c>
      <c r="Z66" s="39" t="s">
        <v>259</v>
      </c>
      <c r="AA66" s="155">
        <v>56</v>
      </c>
      <c r="AB66" s="97"/>
      <c r="AC66" s="96" t="s">
        <v>437</v>
      </c>
      <c r="AD66" s="49"/>
      <c r="AE66" s="49"/>
      <c r="AF66" s="49" t="s">
        <v>424</v>
      </c>
      <c r="AG66" s="123" t="s">
        <v>425</v>
      </c>
    </row>
    <row r="67" spans="1:33" ht="291" customHeight="1" x14ac:dyDescent="0.3">
      <c r="A67" s="49">
        <f t="shared" si="0"/>
        <v>57</v>
      </c>
      <c r="B67" s="127"/>
      <c r="C67" s="123" t="s">
        <v>592</v>
      </c>
      <c r="D67" s="127">
        <v>118</v>
      </c>
      <c r="E67" s="84">
        <v>2013</v>
      </c>
      <c r="F67" s="49" t="s">
        <v>583</v>
      </c>
      <c r="G67" s="148">
        <v>2013</v>
      </c>
      <c r="H67" s="123" t="s">
        <v>593</v>
      </c>
      <c r="I67" s="84">
        <v>1</v>
      </c>
      <c r="J67" s="84"/>
      <c r="K67" s="84"/>
      <c r="L67" s="84"/>
      <c r="M67" s="84"/>
      <c r="N67" s="148">
        <v>1</v>
      </c>
      <c r="O67" s="93" t="s">
        <v>594</v>
      </c>
      <c r="P67" s="84"/>
      <c r="Q67" s="26" t="s">
        <v>595</v>
      </c>
      <c r="R67" s="26" t="s">
        <v>596</v>
      </c>
      <c r="S67" s="150"/>
      <c r="T67" s="93" t="s">
        <v>597</v>
      </c>
      <c r="U67" s="157" t="s">
        <v>598</v>
      </c>
      <c r="V67" s="152">
        <v>41805</v>
      </c>
      <c r="W67" s="152">
        <v>42155</v>
      </c>
      <c r="X67" s="158">
        <v>1.75</v>
      </c>
      <c r="Y67" s="154" t="s">
        <v>968</v>
      </c>
      <c r="Z67" s="154" t="s">
        <v>599</v>
      </c>
      <c r="AA67" s="155">
        <v>100</v>
      </c>
      <c r="AB67" s="97"/>
      <c r="AC67" s="138">
        <v>42543</v>
      </c>
      <c r="AD67" s="49"/>
      <c r="AE67" s="49"/>
      <c r="AF67" s="49" t="s">
        <v>424</v>
      </c>
      <c r="AG67" s="84" t="s">
        <v>425</v>
      </c>
    </row>
    <row r="68" spans="1:33" ht="131.25" customHeight="1" x14ac:dyDescent="0.3">
      <c r="A68" s="49">
        <f t="shared" si="0"/>
        <v>58</v>
      </c>
      <c r="B68" s="49" t="s">
        <v>426</v>
      </c>
      <c r="C68" s="123" t="s">
        <v>358</v>
      </c>
      <c r="D68" s="127">
        <v>118</v>
      </c>
      <c r="E68" s="91" t="s">
        <v>359</v>
      </c>
      <c r="F68" s="91">
        <v>65</v>
      </c>
      <c r="G68" s="26" t="s">
        <v>600</v>
      </c>
      <c r="H68" s="127" t="s">
        <v>360</v>
      </c>
      <c r="I68" s="49"/>
      <c r="J68" s="49"/>
      <c r="K68" s="49"/>
      <c r="L68" s="49"/>
      <c r="M68" s="49"/>
      <c r="N68" s="49"/>
      <c r="O68" s="84" t="s">
        <v>506</v>
      </c>
      <c r="P68" s="93">
        <v>1</v>
      </c>
      <c r="Q68" s="159" t="s">
        <v>969</v>
      </c>
      <c r="R68" s="94" t="s">
        <v>601</v>
      </c>
      <c r="S68" s="94" t="s">
        <v>602</v>
      </c>
      <c r="T68" s="94" t="s">
        <v>361</v>
      </c>
      <c r="U68" s="49">
        <v>1</v>
      </c>
      <c r="V68" s="96">
        <v>43160</v>
      </c>
      <c r="W68" s="96">
        <v>43465</v>
      </c>
      <c r="X68" s="122">
        <v>0.3</v>
      </c>
      <c r="Y68" s="26" t="s">
        <v>970</v>
      </c>
      <c r="Z68" s="97"/>
      <c r="AA68" s="49">
        <v>0</v>
      </c>
      <c r="AB68" s="97"/>
      <c r="AC68" s="160" t="s">
        <v>437</v>
      </c>
      <c r="AD68" s="49"/>
      <c r="AE68" s="49"/>
      <c r="AF68" s="49" t="s">
        <v>438</v>
      </c>
      <c r="AG68" s="49" t="s">
        <v>439</v>
      </c>
    </row>
    <row r="69" spans="1:33" ht="96.75" customHeight="1" x14ac:dyDescent="0.3">
      <c r="A69" s="49">
        <f t="shared" si="0"/>
        <v>59</v>
      </c>
      <c r="B69" s="49" t="s">
        <v>426</v>
      </c>
      <c r="C69" s="123" t="s">
        <v>363</v>
      </c>
      <c r="D69" s="127">
        <v>118</v>
      </c>
      <c r="E69" s="91" t="s">
        <v>359</v>
      </c>
      <c r="F69" s="91">
        <v>65</v>
      </c>
      <c r="G69" s="84" t="s">
        <v>600</v>
      </c>
      <c r="H69" s="127" t="s">
        <v>360</v>
      </c>
      <c r="I69" s="49"/>
      <c r="J69" s="49"/>
      <c r="K69" s="49"/>
      <c r="L69" s="49"/>
      <c r="M69" s="49"/>
      <c r="N69" s="49"/>
      <c r="O69" s="84" t="s">
        <v>506</v>
      </c>
      <c r="P69" s="93">
        <v>2</v>
      </c>
      <c r="Q69" s="159" t="s">
        <v>969</v>
      </c>
      <c r="R69" s="94" t="s">
        <v>603</v>
      </c>
      <c r="S69" s="94" t="s">
        <v>604</v>
      </c>
      <c r="T69" s="94" t="s">
        <v>364</v>
      </c>
      <c r="U69" s="49">
        <v>1</v>
      </c>
      <c r="V69" s="96">
        <v>43160</v>
      </c>
      <c r="W69" s="96">
        <v>43465</v>
      </c>
      <c r="X69" s="85">
        <v>0</v>
      </c>
      <c r="Y69" s="26" t="s">
        <v>971</v>
      </c>
      <c r="Z69" s="97"/>
      <c r="AA69" s="49">
        <v>0</v>
      </c>
      <c r="AB69" s="97"/>
      <c r="AC69" s="160" t="s">
        <v>437</v>
      </c>
      <c r="AD69" s="49"/>
      <c r="AE69" s="49"/>
      <c r="AF69" s="49" t="s">
        <v>438</v>
      </c>
      <c r="AG69" s="49" t="s">
        <v>439</v>
      </c>
    </row>
    <row r="70" spans="1:33" ht="144.75" customHeight="1" x14ac:dyDescent="0.3">
      <c r="A70" s="49">
        <f t="shared" si="0"/>
        <v>60</v>
      </c>
      <c r="B70" s="49" t="s">
        <v>426</v>
      </c>
      <c r="C70" s="123" t="s">
        <v>365</v>
      </c>
      <c r="D70" s="127">
        <v>118</v>
      </c>
      <c r="E70" s="91" t="s">
        <v>359</v>
      </c>
      <c r="F70" s="91">
        <v>65</v>
      </c>
      <c r="G70" s="84" t="s">
        <v>600</v>
      </c>
      <c r="H70" s="127" t="s">
        <v>366</v>
      </c>
      <c r="I70" s="49"/>
      <c r="J70" s="49"/>
      <c r="K70" s="49"/>
      <c r="L70" s="49"/>
      <c r="M70" s="49"/>
      <c r="N70" s="49"/>
      <c r="O70" s="84" t="s">
        <v>506</v>
      </c>
      <c r="P70" s="93">
        <v>1</v>
      </c>
      <c r="Q70" s="159" t="s">
        <v>605</v>
      </c>
      <c r="R70" s="94" t="s">
        <v>606</v>
      </c>
      <c r="S70" s="94" t="s">
        <v>607</v>
      </c>
      <c r="T70" s="94" t="s">
        <v>367</v>
      </c>
      <c r="U70" s="85">
        <v>1</v>
      </c>
      <c r="V70" s="96">
        <v>43160</v>
      </c>
      <c r="W70" s="96">
        <v>43465</v>
      </c>
      <c r="X70" s="85">
        <v>0</v>
      </c>
      <c r="Y70" s="26" t="s">
        <v>971</v>
      </c>
      <c r="Z70" s="97"/>
      <c r="AA70" s="49">
        <v>0</v>
      </c>
      <c r="AB70" s="97"/>
      <c r="AC70" s="160" t="s">
        <v>437</v>
      </c>
      <c r="AD70" s="49"/>
      <c r="AE70" s="49"/>
      <c r="AF70" s="49" t="s">
        <v>438</v>
      </c>
      <c r="AG70" s="49" t="s">
        <v>439</v>
      </c>
    </row>
    <row r="71" spans="1:33" ht="166.5" customHeight="1" x14ac:dyDescent="0.3">
      <c r="A71" s="49">
        <f t="shared" si="0"/>
        <v>61</v>
      </c>
      <c r="B71" s="49" t="s">
        <v>426</v>
      </c>
      <c r="C71" s="123" t="s">
        <v>368</v>
      </c>
      <c r="D71" s="127">
        <v>118</v>
      </c>
      <c r="E71" s="91" t="s">
        <v>359</v>
      </c>
      <c r="F71" s="91">
        <v>65</v>
      </c>
      <c r="G71" s="84" t="s">
        <v>600</v>
      </c>
      <c r="H71" s="127" t="s">
        <v>369</v>
      </c>
      <c r="I71" s="49"/>
      <c r="J71" s="49"/>
      <c r="K71" s="49"/>
      <c r="L71" s="49"/>
      <c r="M71" s="49"/>
      <c r="N71" s="49"/>
      <c r="O71" s="84" t="s">
        <v>506</v>
      </c>
      <c r="P71" s="93">
        <v>1</v>
      </c>
      <c r="Q71" s="159" t="s">
        <v>608</v>
      </c>
      <c r="R71" s="94" t="s">
        <v>609</v>
      </c>
      <c r="S71" s="94" t="s">
        <v>610</v>
      </c>
      <c r="T71" s="94" t="s">
        <v>370</v>
      </c>
      <c r="U71" s="49">
        <v>1</v>
      </c>
      <c r="V71" s="96">
        <v>43160</v>
      </c>
      <c r="W71" s="96">
        <v>43465</v>
      </c>
      <c r="X71" s="122">
        <v>1</v>
      </c>
      <c r="Y71" s="26" t="s">
        <v>972</v>
      </c>
      <c r="Z71" s="97"/>
      <c r="AA71" s="85">
        <v>0</v>
      </c>
      <c r="AB71" s="97"/>
      <c r="AC71" s="160" t="s">
        <v>437</v>
      </c>
      <c r="AD71" s="49"/>
      <c r="AE71" s="49"/>
      <c r="AF71" s="49" t="s">
        <v>438</v>
      </c>
      <c r="AG71" s="93" t="s">
        <v>425</v>
      </c>
    </row>
    <row r="72" spans="1:33" ht="156.75" customHeight="1" x14ac:dyDescent="0.3">
      <c r="A72" s="49">
        <f t="shared" si="0"/>
        <v>62</v>
      </c>
      <c r="B72" s="49" t="s">
        <v>426</v>
      </c>
      <c r="C72" s="123" t="s">
        <v>371</v>
      </c>
      <c r="D72" s="127">
        <v>118</v>
      </c>
      <c r="E72" s="91" t="s">
        <v>359</v>
      </c>
      <c r="F72" s="91">
        <v>65</v>
      </c>
      <c r="G72" s="84" t="s">
        <v>600</v>
      </c>
      <c r="H72" s="127" t="s">
        <v>372</v>
      </c>
      <c r="I72" s="49"/>
      <c r="J72" s="49"/>
      <c r="K72" s="49"/>
      <c r="L72" s="49"/>
      <c r="M72" s="49"/>
      <c r="N72" s="49"/>
      <c r="O72" s="84" t="s">
        <v>506</v>
      </c>
      <c r="P72" s="93">
        <v>1</v>
      </c>
      <c r="Q72" s="159" t="s">
        <v>611</v>
      </c>
      <c r="R72" s="94" t="s">
        <v>612</v>
      </c>
      <c r="S72" s="94" t="s">
        <v>610</v>
      </c>
      <c r="T72" s="94" t="s">
        <v>370</v>
      </c>
      <c r="U72" s="49">
        <v>1</v>
      </c>
      <c r="V72" s="96">
        <v>43160</v>
      </c>
      <c r="W72" s="96">
        <v>43465</v>
      </c>
      <c r="X72" s="122">
        <v>1</v>
      </c>
      <c r="Y72" s="26" t="s">
        <v>973</v>
      </c>
      <c r="Z72" s="97"/>
      <c r="AA72" s="49">
        <v>0</v>
      </c>
      <c r="AB72" s="97"/>
      <c r="AC72" s="160" t="s">
        <v>437</v>
      </c>
      <c r="AD72" s="49"/>
      <c r="AE72" s="49"/>
      <c r="AF72" s="49" t="s">
        <v>438</v>
      </c>
      <c r="AG72" s="93" t="s">
        <v>425</v>
      </c>
    </row>
    <row r="73" spans="1:33" ht="120.75" customHeight="1" x14ac:dyDescent="0.3">
      <c r="A73" s="49">
        <f t="shared" si="0"/>
        <v>63</v>
      </c>
      <c r="B73" s="49" t="s">
        <v>426</v>
      </c>
      <c r="C73" s="123" t="s">
        <v>373</v>
      </c>
      <c r="D73" s="127">
        <v>118</v>
      </c>
      <c r="E73" s="91" t="s">
        <v>359</v>
      </c>
      <c r="F73" s="91">
        <v>65</v>
      </c>
      <c r="G73" s="84" t="s">
        <v>600</v>
      </c>
      <c r="H73" s="127" t="s">
        <v>374</v>
      </c>
      <c r="I73" s="49"/>
      <c r="J73" s="49"/>
      <c r="K73" s="49"/>
      <c r="L73" s="49"/>
      <c r="M73" s="49"/>
      <c r="N73" s="49"/>
      <c r="O73" s="84" t="s">
        <v>506</v>
      </c>
      <c r="P73" s="49">
        <v>1</v>
      </c>
      <c r="Q73" s="159" t="s">
        <v>613</v>
      </c>
      <c r="R73" s="94" t="s">
        <v>614</v>
      </c>
      <c r="S73" s="94" t="s">
        <v>615</v>
      </c>
      <c r="T73" s="94" t="s">
        <v>375</v>
      </c>
      <c r="U73" s="49">
        <v>1</v>
      </c>
      <c r="V73" s="96">
        <v>43160</v>
      </c>
      <c r="W73" s="96">
        <v>43465</v>
      </c>
      <c r="X73" s="122">
        <v>1</v>
      </c>
      <c r="Y73" s="26" t="s">
        <v>974</v>
      </c>
      <c r="Z73" s="97"/>
      <c r="AA73" s="49">
        <v>0</v>
      </c>
      <c r="AB73" s="97"/>
      <c r="AC73" s="160" t="s">
        <v>437</v>
      </c>
      <c r="AD73" s="49"/>
      <c r="AE73" s="49"/>
      <c r="AF73" s="49" t="s">
        <v>438</v>
      </c>
      <c r="AG73" s="93" t="s">
        <v>425</v>
      </c>
    </row>
    <row r="74" spans="1:33" ht="202.5" customHeight="1" x14ac:dyDescent="0.3">
      <c r="A74" s="49">
        <f t="shared" si="0"/>
        <v>64</v>
      </c>
      <c r="B74" s="49" t="s">
        <v>426</v>
      </c>
      <c r="C74" s="123" t="s">
        <v>376</v>
      </c>
      <c r="D74" s="127">
        <v>118</v>
      </c>
      <c r="E74" s="91" t="s">
        <v>359</v>
      </c>
      <c r="F74" s="91">
        <v>65</v>
      </c>
      <c r="G74" s="84" t="s">
        <v>600</v>
      </c>
      <c r="H74" s="127" t="s">
        <v>377</v>
      </c>
      <c r="I74" s="49"/>
      <c r="J74" s="49"/>
      <c r="K74" s="49"/>
      <c r="L74" s="49"/>
      <c r="M74" s="49"/>
      <c r="N74" s="49"/>
      <c r="O74" s="84" t="s">
        <v>506</v>
      </c>
      <c r="P74" s="49">
        <v>1</v>
      </c>
      <c r="Q74" s="159" t="s">
        <v>616</v>
      </c>
      <c r="R74" s="94" t="s">
        <v>617</v>
      </c>
      <c r="S74" s="94" t="s">
        <v>618</v>
      </c>
      <c r="T74" s="26" t="s">
        <v>378</v>
      </c>
      <c r="U74" s="49">
        <v>7</v>
      </c>
      <c r="V74" s="96">
        <v>43160</v>
      </c>
      <c r="W74" s="96">
        <v>43465</v>
      </c>
      <c r="X74" s="122">
        <f>5/7</f>
        <v>0.7142857142857143</v>
      </c>
      <c r="Y74" s="26" t="s">
        <v>975</v>
      </c>
      <c r="Z74" s="97"/>
      <c r="AA74" s="49">
        <v>0</v>
      </c>
      <c r="AB74" s="97"/>
      <c r="AC74" s="160" t="s">
        <v>437</v>
      </c>
      <c r="AD74" s="49"/>
      <c r="AE74" s="49"/>
      <c r="AF74" s="49" t="s">
        <v>438</v>
      </c>
      <c r="AG74" s="49" t="s">
        <v>439</v>
      </c>
    </row>
    <row r="75" spans="1:33" ht="260.25" customHeight="1" x14ac:dyDescent="0.3">
      <c r="A75" s="49">
        <f t="shared" si="0"/>
        <v>65</v>
      </c>
      <c r="B75" s="49" t="s">
        <v>426</v>
      </c>
      <c r="C75" s="123" t="s">
        <v>379</v>
      </c>
      <c r="D75" s="127">
        <v>118</v>
      </c>
      <c r="E75" s="91" t="s">
        <v>359</v>
      </c>
      <c r="F75" s="91">
        <v>64</v>
      </c>
      <c r="G75" s="84" t="s">
        <v>619</v>
      </c>
      <c r="H75" s="127" t="s">
        <v>335</v>
      </c>
      <c r="I75" s="49"/>
      <c r="J75" s="49"/>
      <c r="K75" s="49"/>
      <c r="L75" s="49"/>
      <c r="M75" s="49"/>
      <c r="N75" s="49"/>
      <c r="O75" s="84" t="s">
        <v>620</v>
      </c>
      <c r="P75" s="93">
        <v>1</v>
      </c>
      <c r="Q75" s="159" t="s">
        <v>621</v>
      </c>
      <c r="R75" s="94" t="s">
        <v>622</v>
      </c>
      <c r="S75" s="93" t="s">
        <v>623</v>
      </c>
      <c r="T75" s="26" t="s">
        <v>380</v>
      </c>
      <c r="U75" s="93">
        <v>1</v>
      </c>
      <c r="V75" s="161">
        <v>43146</v>
      </c>
      <c r="W75" s="96">
        <v>43465</v>
      </c>
      <c r="X75" s="127">
        <v>0</v>
      </c>
      <c r="Y75" s="26" t="s">
        <v>976</v>
      </c>
      <c r="Z75" s="97"/>
      <c r="AA75" s="49">
        <v>0</v>
      </c>
      <c r="AB75" s="97"/>
      <c r="AC75" s="96" t="s">
        <v>437</v>
      </c>
      <c r="AD75" s="49"/>
      <c r="AE75" s="49"/>
      <c r="AF75" s="49" t="s">
        <v>438</v>
      </c>
      <c r="AG75" s="49" t="s">
        <v>439</v>
      </c>
    </row>
    <row r="76" spans="1:33" ht="75" x14ac:dyDescent="0.3">
      <c r="A76" s="49">
        <f t="shared" si="0"/>
        <v>66</v>
      </c>
      <c r="B76" s="49" t="s">
        <v>426</v>
      </c>
      <c r="C76" s="123" t="s">
        <v>381</v>
      </c>
      <c r="D76" s="127">
        <v>118</v>
      </c>
      <c r="E76" s="91" t="s">
        <v>359</v>
      </c>
      <c r="F76" s="91">
        <v>64</v>
      </c>
      <c r="G76" s="84" t="s">
        <v>619</v>
      </c>
      <c r="H76" s="127" t="s">
        <v>382</v>
      </c>
      <c r="I76" s="49"/>
      <c r="J76" s="49"/>
      <c r="K76" s="49"/>
      <c r="L76" s="49"/>
      <c r="M76" s="49"/>
      <c r="N76" s="49"/>
      <c r="O76" s="84" t="s">
        <v>624</v>
      </c>
      <c r="P76" s="93">
        <v>1</v>
      </c>
      <c r="Q76" s="159" t="s">
        <v>625</v>
      </c>
      <c r="R76" s="94" t="s">
        <v>626</v>
      </c>
      <c r="S76" s="93" t="s">
        <v>367</v>
      </c>
      <c r="T76" s="26" t="s">
        <v>367</v>
      </c>
      <c r="U76" s="93">
        <v>1</v>
      </c>
      <c r="V76" s="96">
        <v>43174</v>
      </c>
      <c r="W76" s="96">
        <v>43465</v>
      </c>
      <c r="X76" s="85">
        <v>0</v>
      </c>
      <c r="Y76" s="26" t="s">
        <v>977</v>
      </c>
      <c r="Z76" s="97"/>
      <c r="AA76" s="127">
        <v>0</v>
      </c>
      <c r="AB76" s="97"/>
      <c r="AC76" s="160" t="s">
        <v>437</v>
      </c>
      <c r="AD76" s="49"/>
      <c r="AE76" s="49"/>
      <c r="AF76" s="49" t="s">
        <v>438</v>
      </c>
      <c r="AG76" s="49" t="s">
        <v>439</v>
      </c>
    </row>
    <row r="77" spans="1:33" ht="78.75" x14ac:dyDescent="0.3">
      <c r="A77" s="49">
        <f t="shared" ref="A77:A140" si="1">+A76+1</f>
        <v>67</v>
      </c>
      <c r="B77" s="116" t="s">
        <v>426</v>
      </c>
      <c r="C77" s="123" t="s">
        <v>383</v>
      </c>
      <c r="D77" s="162">
        <v>118</v>
      </c>
      <c r="E77" s="163" t="s">
        <v>359</v>
      </c>
      <c r="F77" s="163">
        <v>64</v>
      </c>
      <c r="G77" s="164" t="s">
        <v>619</v>
      </c>
      <c r="H77" s="162" t="s">
        <v>384</v>
      </c>
      <c r="I77" s="116"/>
      <c r="J77" s="116"/>
      <c r="K77" s="116"/>
      <c r="L77" s="116"/>
      <c r="M77" s="116"/>
      <c r="N77" s="116"/>
      <c r="O77" s="164" t="s">
        <v>627</v>
      </c>
      <c r="P77" s="165">
        <v>1</v>
      </c>
      <c r="Q77" s="166" t="s">
        <v>628</v>
      </c>
      <c r="R77" s="167" t="s">
        <v>629</v>
      </c>
      <c r="S77" s="165" t="s">
        <v>385</v>
      </c>
      <c r="T77" s="168" t="s">
        <v>385</v>
      </c>
      <c r="U77" s="165">
        <v>1</v>
      </c>
      <c r="V77" s="169">
        <v>43146</v>
      </c>
      <c r="W77" s="170">
        <v>43281</v>
      </c>
      <c r="X77" s="171">
        <v>1</v>
      </c>
      <c r="Y77" s="168" t="s">
        <v>978</v>
      </c>
      <c r="Z77" s="172"/>
      <c r="AA77" s="173">
        <v>1</v>
      </c>
      <c r="AB77" s="172"/>
      <c r="AC77" s="174">
        <v>43220</v>
      </c>
      <c r="AD77" s="116"/>
      <c r="AE77" s="116"/>
      <c r="AF77" s="116" t="s">
        <v>424</v>
      </c>
      <c r="AG77" s="164" t="s">
        <v>425</v>
      </c>
    </row>
    <row r="78" spans="1:33" s="97" customFormat="1" ht="78.75" x14ac:dyDescent="0.3">
      <c r="A78" s="49">
        <f t="shared" si="1"/>
        <v>68</v>
      </c>
      <c r="B78" s="49" t="s">
        <v>426</v>
      </c>
      <c r="C78" s="123" t="s">
        <v>386</v>
      </c>
      <c r="D78" s="127">
        <v>118</v>
      </c>
      <c r="E78" s="91" t="s">
        <v>359</v>
      </c>
      <c r="F78" s="91">
        <v>64</v>
      </c>
      <c r="G78" s="84" t="s">
        <v>619</v>
      </c>
      <c r="H78" s="127" t="s">
        <v>387</v>
      </c>
      <c r="I78" s="49"/>
      <c r="J78" s="49"/>
      <c r="K78" s="49"/>
      <c r="L78" s="49"/>
      <c r="M78" s="49"/>
      <c r="N78" s="49"/>
      <c r="O78" s="84" t="s">
        <v>627</v>
      </c>
      <c r="P78" s="93">
        <v>1</v>
      </c>
      <c r="Q78" s="159" t="s">
        <v>630</v>
      </c>
      <c r="R78" s="94" t="s">
        <v>631</v>
      </c>
      <c r="S78" s="93" t="s">
        <v>385</v>
      </c>
      <c r="T78" s="26" t="s">
        <v>385</v>
      </c>
      <c r="U78" s="93">
        <v>1</v>
      </c>
      <c r="V78" s="161">
        <v>43146</v>
      </c>
      <c r="W78" s="96">
        <v>43281</v>
      </c>
      <c r="X78" s="85">
        <v>1</v>
      </c>
      <c r="Y78" s="26" t="s">
        <v>979</v>
      </c>
      <c r="AA78" s="175">
        <v>1</v>
      </c>
      <c r="AC78" s="176">
        <v>43220</v>
      </c>
      <c r="AD78" s="49"/>
      <c r="AE78" s="49"/>
      <c r="AF78" s="49" t="s">
        <v>424</v>
      </c>
      <c r="AG78" s="84" t="s">
        <v>425</v>
      </c>
    </row>
    <row r="79" spans="1:33" ht="241.5" customHeight="1" x14ac:dyDescent="0.3">
      <c r="A79" s="49">
        <f t="shared" si="1"/>
        <v>69</v>
      </c>
      <c r="B79" s="49" t="s">
        <v>426</v>
      </c>
      <c r="C79" s="123" t="s">
        <v>632</v>
      </c>
      <c r="D79" s="54">
        <v>118</v>
      </c>
      <c r="E79" s="55" t="s">
        <v>633</v>
      </c>
      <c r="F79" s="55">
        <v>48</v>
      </c>
      <c r="G79" s="84" t="s">
        <v>634</v>
      </c>
      <c r="H79" s="55" t="s">
        <v>635</v>
      </c>
      <c r="I79" s="49"/>
      <c r="J79" s="49">
        <v>1</v>
      </c>
      <c r="K79" s="49"/>
      <c r="L79" s="49"/>
      <c r="M79" s="49"/>
      <c r="N79" s="49"/>
      <c r="O79" s="88" t="s">
        <v>636</v>
      </c>
      <c r="P79" s="88">
        <v>1</v>
      </c>
      <c r="Q79" s="58" t="s">
        <v>637</v>
      </c>
      <c r="R79" s="129" t="s">
        <v>638</v>
      </c>
      <c r="S79" s="88" t="s">
        <v>639</v>
      </c>
      <c r="T79" s="88" t="s">
        <v>640</v>
      </c>
      <c r="U79" s="99">
        <v>5</v>
      </c>
      <c r="V79" s="77">
        <v>43342</v>
      </c>
      <c r="W79" s="77">
        <v>43496</v>
      </c>
      <c r="X79" s="85">
        <v>0.2</v>
      </c>
      <c r="Y79" s="132" t="s">
        <v>980</v>
      </c>
      <c r="Z79" s="177" t="s">
        <v>641</v>
      </c>
      <c r="AA79" s="49"/>
      <c r="AB79" s="97"/>
      <c r="AC79" s="176">
        <v>43343</v>
      </c>
      <c r="AD79" s="49"/>
      <c r="AE79" s="49"/>
      <c r="AF79" s="49" t="s">
        <v>438</v>
      </c>
      <c r="AG79" s="49" t="s">
        <v>439</v>
      </c>
    </row>
    <row r="80" spans="1:33" ht="164.25" customHeight="1" x14ac:dyDescent="0.3">
      <c r="A80" s="49">
        <f t="shared" si="1"/>
        <v>70</v>
      </c>
      <c r="B80" s="49" t="s">
        <v>426</v>
      </c>
      <c r="C80" s="123" t="s">
        <v>642</v>
      </c>
      <c r="D80" s="54">
        <v>118</v>
      </c>
      <c r="E80" s="55" t="s">
        <v>633</v>
      </c>
      <c r="F80" s="55">
        <v>48</v>
      </c>
      <c r="G80" s="84" t="s">
        <v>634</v>
      </c>
      <c r="H80" s="55" t="s">
        <v>635</v>
      </c>
      <c r="I80" s="49"/>
      <c r="J80" s="49"/>
      <c r="K80" s="49"/>
      <c r="L80" s="49"/>
      <c r="M80" s="49"/>
      <c r="N80" s="49"/>
      <c r="O80" s="88" t="s">
        <v>636</v>
      </c>
      <c r="P80" s="88">
        <v>2</v>
      </c>
      <c r="Q80" s="58" t="s">
        <v>637</v>
      </c>
      <c r="R80" s="129" t="s">
        <v>643</v>
      </c>
      <c r="S80" s="88" t="s">
        <v>644</v>
      </c>
      <c r="T80" s="88" t="s">
        <v>645</v>
      </c>
      <c r="U80" s="99">
        <v>1</v>
      </c>
      <c r="V80" s="77">
        <v>43342</v>
      </c>
      <c r="W80" s="77">
        <v>43663</v>
      </c>
      <c r="X80" s="85">
        <v>0</v>
      </c>
      <c r="Y80" s="132" t="s">
        <v>981</v>
      </c>
      <c r="Z80" s="177" t="s">
        <v>641</v>
      </c>
      <c r="AA80" s="49"/>
      <c r="AB80" s="97"/>
      <c r="AC80" s="176">
        <v>43343</v>
      </c>
      <c r="AD80" s="49"/>
      <c r="AE80" s="49"/>
      <c r="AF80" s="49" t="s">
        <v>438</v>
      </c>
      <c r="AG80" s="49" t="s">
        <v>439</v>
      </c>
    </row>
    <row r="81" spans="1:33" ht="87" customHeight="1" x14ac:dyDescent="0.3">
      <c r="A81" s="49">
        <f t="shared" si="1"/>
        <v>71</v>
      </c>
      <c r="B81" s="49" t="s">
        <v>426</v>
      </c>
      <c r="C81" s="123" t="s">
        <v>646</v>
      </c>
      <c r="D81" s="54">
        <v>118</v>
      </c>
      <c r="E81" s="55" t="s">
        <v>633</v>
      </c>
      <c r="F81" s="55">
        <v>48</v>
      </c>
      <c r="G81" s="84" t="s">
        <v>634</v>
      </c>
      <c r="H81" s="55" t="s">
        <v>635</v>
      </c>
      <c r="I81" s="49"/>
      <c r="J81" s="49"/>
      <c r="K81" s="49"/>
      <c r="L81" s="49"/>
      <c r="M81" s="49"/>
      <c r="N81" s="49"/>
      <c r="O81" s="88" t="s">
        <v>636</v>
      </c>
      <c r="P81" s="88">
        <v>3</v>
      </c>
      <c r="Q81" s="58" t="s">
        <v>637</v>
      </c>
      <c r="R81" s="129" t="s">
        <v>647</v>
      </c>
      <c r="S81" s="88" t="s">
        <v>648</v>
      </c>
      <c r="T81" s="88" t="s">
        <v>649</v>
      </c>
      <c r="U81" s="100">
        <v>1</v>
      </c>
      <c r="V81" s="77">
        <v>43358</v>
      </c>
      <c r="W81" s="77">
        <v>43434</v>
      </c>
      <c r="X81" s="85">
        <v>0</v>
      </c>
      <c r="Y81" s="132" t="s">
        <v>982</v>
      </c>
      <c r="Z81" s="177" t="s">
        <v>641</v>
      </c>
      <c r="AA81" s="49"/>
      <c r="AB81" s="97"/>
      <c r="AC81" s="176">
        <v>43343</v>
      </c>
      <c r="AD81" s="49"/>
      <c r="AE81" s="49"/>
      <c r="AF81" s="49" t="s">
        <v>438</v>
      </c>
      <c r="AG81" s="49" t="s">
        <v>439</v>
      </c>
    </row>
    <row r="82" spans="1:33" ht="87" customHeight="1" x14ac:dyDescent="0.3">
      <c r="A82" s="49">
        <f t="shared" si="1"/>
        <v>72</v>
      </c>
      <c r="B82" s="49" t="s">
        <v>426</v>
      </c>
      <c r="C82" s="123" t="s">
        <v>650</v>
      </c>
      <c r="D82" s="54">
        <v>118</v>
      </c>
      <c r="E82" s="55" t="s">
        <v>633</v>
      </c>
      <c r="F82" s="55">
        <v>48</v>
      </c>
      <c r="G82" s="84" t="s">
        <v>634</v>
      </c>
      <c r="H82" s="55" t="s">
        <v>635</v>
      </c>
      <c r="I82" s="49"/>
      <c r="J82" s="49"/>
      <c r="K82" s="49"/>
      <c r="L82" s="49"/>
      <c r="M82" s="49"/>
      <c r="N82" s="49"/>
      <c r="O82" s="88" t="s">
        <v>636</v>
      </c>
      <c r="P82" s="88">
        <v>4</v>
      </c>
      <c r="Q82" s="58" t="s">
        <v>637</v>
      </c>
      <c r="R82" s="129" t="s">
        <v>651</v>
      </c>
      <c r="S82" s="88" t="s">
        <v>652</v>
      </c>
      <c r="T82" s="88" t="s">
        <v>653</v>
      </c>
      <c r="U82" s="88">
        <v>100</v>
      </c>
      <c r="V82" s="77">
        <v>43525</v>
      </c>
      <c r="W82" s="77">
        <v>43663</v>
      </c>
      <c r="X82" s="85">
        <v>0</v>
      </c>
      <c r="Y82" s="132" t="s">
        <v>982</v>
      </c>
      <c r="Z82" s="177" t="s">
        <v>641</v>
      </c>
      <c r="AA82" s="49"/>
      <c r="AB82" s="97"/>
      <c r="AC82" s="176">
        <v>43343</v>
      </c>
      <c r="AD82" s="49"/>
      <c r="AE82" s="49"/>
      <c r="AF82" s="49" t="s">
        <v>438</v>
      </c>
      <c r="AG82" s="49" t="s">
        <v>439</v>
      </c>
    </row>
    <row r="83" spans="1:33" ht="163.5" customHeight="1" x14ac:dyDescent="0.3">
      <c r="A83" s="49">
        <f t="shared" si="1"/>
        <v>73</v>
      </c>
      <c r="B83" s="49" t="s">
        <v>426</v>
      </c>
      <c r="C83" s="123" t="s">
        <v>654</v>
      </c>
      <c r="D83" s="54">
        <v>118</v>
      </c>
      <c r="E83" s="55" t="s">
        <v>633</v>
      </c>
      <c r="F83" s="55">
        <v>48</v>
      </c>
      <c r="G83" s="84" t="s">
        <v>634</v>
      </c>
      <c r="H83" s="130" t="s">
        <v>635</v>
      </c>
      <c r="I83" s="49"/>
      <c r="J83" s="49"/>
      <c r="K83" s="49"/>
      <c r="L83" s="49"/>
      <c r="M83" s="49"/>
      <c r="N83" s="49"/>
      <c r="O83" s="57" t="s">
        <v>655</v>
      </c>
      <c r="P83" s="57">
        <v>5</v>
      </c>
      <c r="Q83" s="58" t="s">
        <v>637</v>
      </c>
      <c r="R83" s="58" t="s">
        <v>656</v>
      </c>
      <c r="S83" s="57" t="s">
        <v>657</v>
      </c>
      <c r="T83" s="57" t="s">
        <v>658</v>
      </c>
      <c r="U83" s="57">
        <v>1</v>
      </c>
      <c r="V83" s="77">
        <v>43313</v>
      </c>
      <c r="W83" s="77">
        <v>43663</v>
      </c>
      <c r="X83" s="85">
        <v>0</v>
      </c>
      <c r="Y83" s="177" t="s">
        <v>641</v>
      </c>
      <c r="Z83" s="177" t="s">
        <v>641</v>
      </c>
      <c r="AA83" s="49"/>
      <c r="AB83" s="97"/>
      <c r="AC83" s="176">
        <v>43343</v>
      </c>
      <c r="AD83" s="49"/>
      <c r="AE83" s="49"/>
      <c r="AF83" s="49" t="s">
        <v>438</v>
      </c>
      <c r="AG83" s="49" t="s">
        <v>439</v>
      </c>
    </row>
    <row r="84" spans="1:33" ht="168" customHeight="1" x14ac:dyDescent="0.3">
      <c r="A84" s="49">
        <f t="shared" si="1"/>
        <v>74</v>
      </c>
      <c r="B84" s="49" t="s">
        <v>426</v>
      </c>
      <c r="C84" s="123" t="s">
        <v>659</v>
      </c>
      <c r="D84" s="54">
        <v>118</v>
      </c>
      <c r="E84" s="55" t="s">
        <v>633</v>
      </c>
      <c r="F84" s="55">
        <v>48</v>
      </c>
      <c r="G84" s="84" t="s">
        <v>634</v>
      </c>
      <c r="H84" s="130" t="s">
        <v>660</v>
      </c>
      <c r="I84" s="49">
        <v>1</v>
      </c>
      <c r="J84" s="49"/>
      <c r="K84" s="49"/>
      <c r="L84" s="49"/>
      <c r="M84" s="49"/>
      <c r="N84" s="49"/>
      <c r="O84" s="57" t="s">
        <v>655</v>
      </c>
      <c r="P84" s="57">
        <v>1</v>
      </c>
      <c r="Q84" s="58" t="s">
        <v>661</v>
      </c>
      <c r="R84" s="58" t="s">
        <v>662</v>
      </c>
      <c r="S84" s="57" t="s">
        <v>663</v>
      </c>
      <c r="T84" s="58" t="s">
        <v>664</v>
      </c>
      <c r="U84" s="57">
        <v>1</v>
      </c>
      <c r="V84" s="77">
        <v>43313</v>
      </c>
      <c r="W84" s="77">
        <v>43663</v>
      </c>
      <c r="X84" s="85">
        <v>0</v>
      </c>
      <c r="Y84" s="177" t="s">
        <v>641</v>
      </c>
      <c r="Z84" s="177" t="s">
        <v>641</v>
      </c>
      <c r="AA84" s="49"/>
      <c r="AB84" s="97"/>
      <c r="AC84" s="176">
        <v>43343</v>
      </c>
      <c r="AD84" s="49"/>
      <c r="AE84" s="49"/>
      <c r="AF84" s="49" t="s">
        <v>438</v>
      </c>
      <c r="AG84" s="49" t="s">
        <v>439</v>
      </c>
    </row>
    <row r="85" spans="1:33" ht="183" customHeight="1" x14ac:dyDescent="0.3">
      <c r="A85" s="49">
        <f t="shared" si="1"/>
        <v>75</v>
      </c>
      <c r="B85" s="49" t="s">
        <v>426</v>
      </c>
      <c r="C85" s="123" t="s">
        <v>665</v>
      </c>
      <c r="D85" s="54">
        <v>118</v>
      </c>
      <c r="E85" s="55" t="s">
        <v>633</v>
      </c>
      <c r="F85" s="55">
        <v>48</v>
      </c>
      <c r="G85" s="84" t="s">
        <v>634</v>
      </c>
      <c r="H85" s="130" t="s">
        <v>660</v>
      </c>
      <c r="I85" s="49"/>
      <c r="J85" s="49"/>
      <c r="K85" s="49"/>
      <c r="L85" s="49"/>
      <c r="M85" s="49"/>
      <c r="N85" s="49"/>
      <c r="O85" s="57" t="s">
        <v>655</v>
      </c>
      <c r="P85" s="57">
        <v>2</v>
      </c>
      <c r="Q85" s="58" t="s">
        <v>661</v>
      </c>
      <c r="R85" s="58" t="s">
        <v>666</v>
      </c>
      <c r="S85" s="57" t="s">
        <v>667</v>
      </c>
      <c r="T85" s="58" t="s">
        <v>668</v>
      </c>
      <c r="U85" s="57">
        <v>100</v>
      </c>
      <c r="V85" s="77">
        <v>43313</v>
      </c>
      <c r="W85" s="77">
        <v>43663</v>
      </c>
      <c r="X85" s="85">
        <v>0</v>
      </c>
      <c r="Y85" s="177" t="s">
        <v>641</v>
      </c>
      <c r="Z85" s="177" t="s">
        <v>641</v>
      </c>
      <c r="AA85" s="49"/>
      <c r="AB85" s="97"/>
      <c r="AC85" s="176">
        <v>43343</v>
      </c>
      <c r="AD85" s="49"/>
      <c r="AE85" s="49"/>
      <c r="AF85" s="49" t="s">
        <v>438</v>
      </c>
      <c r="AG85" s="49" t="s">
        <v>439</v>
      </c>
    </row>
    <row r="86" spans="1:33" ht="153" customHeight="1" x14ac:dyDescent="0.3">
      <c r="A86" s="49">
        <f t="shared" si="1"/>
        <v>76</v>
      </c>
      <c r="B86" s="49" t="s">
        <v>426</v>
      </c>
      <c r="C86" s="123" t="s">
        <v>669</v>
      </c>
      <c r="D86" s="54">
        <v>118</v>
      </c>
      <c r="E86" s="55" t="s">
        <v>633</v>
      </c>
      <c r="F86" s="55">
        <v>48</v>
      </c>
      <c r="G86" s="84" t="s">
        <v>634</v>
      </c>
      <c r="H86" s="55" t="s">
        <v>670</v>
      </c>
      <c r="I86" s="49"/>
      <c r="J86" s="49">
        <v>1</v>
      </c>
      <c r="K86" s="49"/>
      <c r="L86" s="49"/>
      <c r="M86" s="49"/>
      <c r="N86" s="49"/>
      <c r="O86" s="57" t="s">
        <v>419</v>
      </c>
      <c r="P86" s="55">
        <v>1</v>
      </c>
      <c r="Q86" s="58" t="s">
        <v>671</v>
      </c>
      <c r="R86" s="131" t="s">
        <v>672</v>
      </c>
      <c r="S86" s="57" t="s">
        <v>673</v>
      </c>
      <c r="T86" s="57" t="s">
        <v>674</v>
      </c>
      <c r="U86" s="55">
        <v>100</v>
      </c>
      <c r="V86" s="77">
        <v>43313</v>
      </c>
      <c r="W86" s="77">
        <v>43663</v>
      </c>
      <c r="X86" s="85">
        <v>0</v>
      </c>
      <c r="Y86" s="132" t="s">
        <v>983</v>
      </c>
      <c r="Z86" s="177" t="s">
        <v>641</v>
      </c>
      <c r="AA86" s="49"/>
      <c r="AB86" s="97"/>
      <c r="AC86" s="176">
        <v>43343</v>
      </c>
      <c r="AD86" s="49"/>
      <c r="AE86" s="49"/>
      <c r="AF86" s="49" t="s">
        <v>438</v>
      </c>
      <c r="AG86" s="49" t="s">
        <v>439</v>
      </c>
    </row>
    <row r="87" spans="1:33" ht="154.5" customHeight="1" x14ac:dyDescent="0.3">
      <c r="A87" s="49">
        <f t="shared" si="1"/>
        <v>77</v>
      </c>
      <c r="B87" s="49" t="s">
        <v>426</v>
      </c>
      <c r="C87" s="123" t="s">
        <v>675</v>
      </c>
      <c r="D87" s="54">
        <v>118</v>
      </c>
      <c r="E87" s="55" t="s">
        <v>633</v>
      </c>
      <c r="F87" s="55">
        <v>48</v>
      </c>
      <c r="G87" s="84" t="s">
        <v>634</v>
      </c>
      <c r="H87" s="55" t="s">
        <v>676</v>
      </c>
      <c r="I87" s="49"/>
      <c r="J87" s="49">
        <v>1</v>
      </c>
      <c r="K87" s="49"/>
      <c r="L87" s="49"/>
      <c r="M87" s="49"/>
      <c r="N87" s="49"/>
      <c r="O87" s="88" t="s">
        <v>677</v>
      </c>
      <c r="P87" s="56">
        <v>1</v>
      </c>
      <c r="Q87" s="58" t="s">
        <v>678</v>
      </c>
      <c r="R87" s="68" t="s">
        <v>679</v>
      </c>
      <c r="S87" s="68" t="s">
        <v>680</v>
      </c>
      <c r="T87" s="88" t="s">
        <v>681</v>
      </c>
      <c r="U87" s="180">
        <v>1</v>
      </c>
      <c r="V87" s="77">
        <v>43313</v>
      </c>
      <c r="W87" s="77">
        <v>43404</v>
      </c>
      <c r="X87" s="85">
        <v>0</v>
      </c>
      <c r="Y87" s="178" t="s">
        <v>984</v>
      </c>
      <c r="Z87" s="177" t="s">
        <v>641</v>
      </c>
      <c r="AA87" s="49"/>
      <c r="AB87" s="97"/>
      <c r="AC87" s="176">
        <v>43343</v>
      </c>
      <c r="AD87" s="49"/>
      <c r="AE87" s="49"/>
      <c r="AF87" s="49" t="s">
        <v>438</v>
      </c>
      <c r="AG87" s="49" t="s">
        <v>439</v>
      </c>
    </row>
    <row r="88" spans="1:33" ht="87" customHeight="1" x14ac:dyDescent="0.3">
      <c r="A88" s="49">
        <f t="shared" si="1"/>
        <v>78</v>
      </c>
      <c r="B88" s="49" t="s">
        <v>426</v>
      </c>
      <c r="C88" s="123" t="s">
        <v>682</v>
      </c>
      <c r="D88" s="54">
        <v>118</v>
      </c>
      <c r="E88" s="55" t="s">
        <v>633</v>
      </c>
      <c r="F88" s="55">
        <v>48</v>
      </c>
      <c r="G88" s="84" t="s">
        <v>634</v>
      </c>
      <c r="H88" s="55" t="s">
        <v>676</v>
      </c>
      <c r="I88" s="49"/>
      <c r="J88" s="49"/>
      <c r="K88" s="49"/>
      <c r="L88" s="49"/>
      <c r="M88" s="49"/>
      <c r="N88" s="49"/>
      <c r="O88" s="88" t="s">
        <v>677</v>
      </c>
      <c r="P88" s="56">
        <v>2</v>
      </c>
      <c r="Q88" s="58" t="s">
        <v>678</v>
      </c>
      <c r="R88" s="68" t="s">
        <v>683</v>
      </c>
      <c r="S88" s="68" t="s">
        <v>684</v>
      </c>
      <c r="T88" s="88" t="s">
        <v>685</v>
      </c>
      <c r="U88" s="88">
        <v>100</v>
      </c>
      <c r="V88" s="77">
        <v>43359</v>
      </c>
      <c r="W88" s="77">
        <v>43585</v>
      </c>
      <c r="X88" s="85">
        <v>0</v>
      </c>
      <c r="Y88" s="132" t="s">
        <v>686</v>
      </c>
      <c r="Z88" s="177" t="s">
        <v>641</v>
      </c>
      <c r="AA88" s="49"/>
      <c r="AB88" s="97"/>
      <c r="AC88" s="176">
        <v>43343</v>
      </c>
      <c r="AD88" s="49"/>
      <c r="AE88" s="49"/>
      <c r="AF88" s="49" t="s">
        <v>438</v>
      </c>
      <c r="AG88" s="49" t="s">
        <v>439</v>
      </c>
    </row>
    <row r="89" spans="1:33" ht="87" customHeight="1" x14ac:dyDescent="0.3">
      <c r="A89" s="49">
        <f t="shared" si="1"/>
        <v>79</v>
      </c>
      <c r="B89" s="49" t="s">
        <v>426</v>
      </c>
      <c r="C89" s="123" t="s">
        <v>687</v>
      </c>
      <c r="D89" s="54">
        <v>118</v>
      </c>
      <c r="E89" s="55" t="s">
        <v>633</v>
      </c>
      <c r="F89" s="55">
        <v>48</v>
      </c>
      <c r="G89" s="84" t="s">
        <v>634</v>
      </c>
      <c r="H89" s="55" t="s">
        <v>676</v>
      </c>
      <c r="I89" s="49"/>
      <c r="J89" s="49"/>
      <c r="K89" s="49"/>
      <c r="L89" s="49"/>
      <c r="M89" s="49"/>
      <c r="N89" s="49"/>
      <c r="O89" s="88" t="s">
        <v>677</v>
      </c>
      <c r="P89" s="56">
        <v>3</v>
      </c>
      <c r="Q89" s="58" t="s">
        <v>678</v>
      </c>
      <c r="R89" s="68" t="s">
        <v>688</v>
      </c>
      <c r="S89" s="68" t="s">
        <v>689</v>
      </c>
      <c r="T89" s="88" t="s">
        <v>690</v>
      </c>
      <c r="U89" s="88">
        <v>100</v>
      </c>
      <c r="V89" s="77">
        <v>43344</v>
      </c>
      <c r="W89" s="77">
        <v>43585</v>
      </c>
      <c r="X89" s="85">
        <v>0</v>
      </c>
      <c r="Y89" s="132" t="s">
        <v>686</v>
      </c>
      <c r="Z89" s="177" t="s">
        <v>641</v>
      </c>
      <c r="AA89" s="49"/>
      <c r="AB89" s="97"/>
      <c r="AC89" s="176">
        <v>43343</v>
      </c>
      <c r="AD89" s="49"/>
      <c r="AE89" s="49"/>
      <c r="AF89" s="49" t="s">
        <v>438</v>
      </c>
      <c r="AG89" s="49" t="s">
        <v>439</v>
      </c>
    </row>
    <row r="90" spans="1:33" ht="87" customHeight="1" x14ac:dyDescent="0.3">
      <c r="A90" s="49">
        <f t="shared" si="1"/>
        <v>80</v>
      </c>
      <c r="B90" s="49" t="s">
        <v>426</v>
      </c>
      <c r="C90" s="123" t="s">
        <v>691</v>
      </c>
      <c r="D90" s="54">
        <v>118</v>
      </c>
      <c r="E90" s="55" t="s">
        <v>633</v>
      </c>
      <c r="F90" s="55">
        <v>48</v>
      </c>
      <c r="G90" s="84" t="s">
        <v>634</v>
      </c>
      <c r="H90" s="55" t="s">
        <v>692</v>
      </c>
      <c r="I90" s="49">
        <v>1</v>
      </c>
      <c r="J90" s="49"/>
      <c r="K90" s="49"/>
      <c r="L90" s="49"/>
      <c r="M90" s="49"/>
      <c r="N90" s="49"/>
      <c r="O90" s="57" t="s">
        <v>419</v>
      </c>
      <c r="P90" s="55">
        <v>1</v>
      </c>
      <c r="Q90" s="58" t="s">
        <v>693</v>
      </c>
      <c r="R90" s="57" t="s">
        <v>694</v>
      </c>
      <c r="S90" s="57" t="s">
        <v>695</v>
      </c>
      <c r="T90" s="57" t="s">
        <v>696</v>
      </c>
      <c r="U90" s="55">
        <v>1</v>
      </c>
      <c r="V90" s="77">
        <v>43313</v>
      </c>
      <c r="W90" s="77">
        <v>43663</v>
      </c>
      <c r="X90" s="85">
        <v>0</v>
      </c>
      <c r="Y90" s="132" t="s">
        <v>985</v>
      </c>
      <c r="Z90" s="177" t="s">
        <v>641</v>
      </c>
      <c r="AA90" s="49"/>
      <c r="AB90" s="97"/>
      <c r="AC90" s="176">
        <v>43343</v>
      </c>
      <c r="AD90" s="49"/>
      <c r="AE90" s="49"/>
      <c r="AF90" s="49" t="s">
        <v>438</v>
      </c>
      <c r="AG90" s="49" t="s">
        <v>439</v>
      </c>
    </row>
    <row r="91" spans="1:33" ht="87" customHeight="1" x14ac:dyDescent="0.3">
      <c r="A91" s="49">
        <f t="shared" si="1"/>
        <v>81</v>
      </c>
      <c r="B91" s="49" t="s">
        <v>426</v>
      </c>
      <c r="C91" s="123" t="s">
        <v>697</v>
      </c>
      <c r="D91" s="54">
        <v>118</v>
      </c>
      <c r="E91" s="55" t="s">
        <v>633</v>
      </c>
      <c r="F91" s="55">
        <v>48</v>
      </c>
      <c r="G91" s="84" t="s">
        <v>634</v>
      </c>
      <c r="H91" s="55" t="s">
        <v>692</v>
      </c>
      <c r="I91" s="49"/>
      <c r="J91" s="49"/>
      <c r="K91" s="49"/>
      <c r="L91" s="49"/>
      <c r="M91" s="49"/>
      <c r="N91" s="49"/>
      <c r="O91" s="57" t="s">
        <v>419</v>
      </c>
      <c r="P91" s="55">
        <v>2</v>
      </c>
      <c r="Q91" s="58" t="s">
        <v>693</v>
      </c>
      <c r="R91" s="57" t="s">
        <v>698</v>
      </c>
      <c r="S91" s="56" t="s">
        <v>699</v>
      </c>
      <c r="T91" s="57" t="s">
        <v>700</v>
      </c>
      <c r="U91" s="55">
        <v>1</v>
      </c>
      <c r="V91" s="77">
        <v>43313</v>
      </c>
      <c r="W91" s="77">
        <v>43663</v>
      </c>
      <c r="X91" s="85">
        <v>0</v>
      </c>
      <c r="Y91" s="132" t="s">
        <v>985</v>
      </c>
      <c r="Z91" s="177" t="s">
        <v>641</v>
      </c>
      <c r="AA91" s="49"/>
      <c r="AB91" s="97"/>
      <c r="AC91" s="176">
        <v>43343</v>
      </c>
      <c r="AD91" s="49"/>
      <c r="AE91" s="49"/>
      <c r="AF91" s="49" t="s">
        <v>438</v>
      </c>
      <c r="AG91" s="49" t="s">
        <v>439</v>
      </c>
    </row>
    <row r="92" spans="1:33" ht="87" customHeight="1" x14ac:dyDescent="0.3">
      <c r="A92" s="49">
        <f t="shared" si="1"/>
        <v>82</v>
      </c>
      <c r="B92" s="49" t="s">
        <v>426</v>
      </c>
      <c r="C92" s="123" t="s">
        <v>701</v>
      </c>
      <c r="D92" s="54">
        <v>118</v>
      </c>
      <c r="E92" s="55" t="s">
        <v>633</v>
      </c>
      <c r="F92" s="55">
        <v>48</v>
      </c>
      <c r="G92" s="84" t="s">
        <v>634</v>
      </c>
      <c r="H92" s="55" t="s">
        <v>692</v>
      </c>
      <c r="I92" s="49"/>
      <c r="J92" s="49"/>
      <c r="K92" s="49"/>
      <c r="L92" s="49"/>
      <c r="M92" s="49"/>
      <c r="N92" s="49"/>
      <c r="O92" s="57" t="s">
        <v>419</v>
      </c>
      <c r="P92" s="55">
        <v>3</v>
      </c>
      <c r="Q92" s="58" t="s">
        <v>693</v>
      </c>
      <c r="R92" s="57" t="s">
        <v>702</v>
      </c>
      <c r="S92" s="57" t="s">
        <v>703</v>
      </c>
      <c r="T92" s="57" t="s">
        <v>704</v>
      </c>
      <c r="U92" s="55">
        <v>100</v>
      </c>
      <c r="V92" s="77">
        <v>43313</v>
      </c>
      <c r="W92" s="77">
        <v>43663</v>
      </c>
      <c r="X92" s="85">
        <v>0</v>
      </c>
      <c r="Y92" s="132" t="s">
        <v>986</v>
      </c>
      <c r="Z92" s="177" t="s">
        <v>641</v>
      </c>
      <c r="AA92" s="49"/>
      <c r="AB92" s="97"/>
      <c r="AC92" s="176">
        <v>43343</v>
      </c>
      <c r="AD92" s="49"/>
      <c r="AE92" s="49"/>
      <c r="AF92" s="49" t="s">
        <v>438</v>
      </c>
      <c r="AG92" s="49" t="s">
        <v>439</v>
      </c>
    </row>
    <row r="93" spans="1:33" ht="87" customHeight="1" x14ac:dyDescent="0.3">
      <c r="A93" s="49">
        <f t="shared" si="1"/>
        <v>83</v>
      </c>
      <c r="B93" s="49" t="s">
        <v>426</v>
      </c>
      <c r="C93" s="123" t="s">
        <v>705</v>
      </c>
      <c r="D93" s="54">
        <v>118</v>
      </c>
      <c r="E93" s="55" t="s">
        <v>633</v>
      </c>
      <c r="F93" s="55">
        <v>48</v>
      </c>
      <c r="G93" s="84" t="s">
        <v>634</v>
      </c>
      <c r="H93" s="55" t="s">
        <v>706</v>
      </c>
      <c r="I93" s="49"/>
      <c r="J93" s="49">
        <v>1</v>
      </c>
      <c r="K93" s="49"/>
      <c r="L93" s="49"/>
      <c r="M93" s="49"/>
      <c r="N93" s="49"/>
      <c r="O93" s="57" t="s">
        <v>419</v>
      </c>
      <c r="P93" s="55">
        <v>1</v>
      </c>
      <c r="Q93" s="58" t="s">
        <v>707</v>
      </c>
      <c r="R93" s="57" t="s">
        <v>708</v>
      </c>
      <c r="S93" s="57" t="s">
        <v>695</v>
      </c>
      <c r="T93" s="57" t="s">
        <v>696</v>
      </c>
      <c r="U93" s="55">
        <v>1</v>
      </c>
      <c r="V93" s="77">
        <v>43313</v>
      </c>
      <c r="W93" s="77">
        <v>43663</v>
      </c>
      <c r="X93" s="85">
        <v>0</v>
      </c>
      <c r="Y93" s="132" t="s">
        <v>983</v>
      </c>
      <c r="Z93" s="176">
        <v>43343</v>
      </c>
      <c r="AA93" s="49"/>
      <c r="AB93" s="97"/>
      <c r="AC93" s="176">
        <v>43343</v>
      </c>
      <c r="AD93" s="49"/>
      <c r="AE93" s="49"/>
      <c r="AF93" s="49" t="s">
        <v>438</v>
      </c>
      <c r="AG93" s="49" t="s">
        <v>439</v>
      </c>
    </row>
    <row r="94" spans="1:33" ht="87" customHeight="1" x14ac:dyDescent="0.3">
      <c r="A94" s="49">
        <f t="shared" si="1"/>
        <v>84</v>
      </c>
      <c r="B94" s="49" t="s">
        <v>426</v>
      </c>
      <c r="C94" s="123" t="s">
        <v>709</v>
      </c>
      <c r="D94" s="54">
        <v>118</v>
      </c>
      <c r="E94" s="55" t="s">
        <v>633</v>
      </c>
      <c r="F94" s="55">
        <v>48</v>
      </c>
      <c r="G94" s="84" t="s">
        <v>634</v>
      </c>
      <c r="H94" s="57" t="s">
        <v>706</v>
      </c>
      <c r="I94" s="49"/>
      <c r="J94" s="49"/>
      <c r="K94" s="49"/>
      <c r="L94" s="49"/>
      <c r="M94" s="49"/>
      <c r="N94" s="49"/>
      <c r="O94" s="57" t="s">
        <v>419</v>
      </c>
      <c r="P94" s="57">
        <v>2</v>
      </c>
      <c r="Q94" s="58" t="s">
        <v>707</v>
      </c>
      <c r="R94" s="57" t="s">
        <v>710</v>
      </c>
      <c r="S94" s="57" t="s">
        <v>711</v>
      </c>
      <c r="T94" s="57" t="s">
        <v>712</v>
      </c>
      <c r="U94" s="57">
        <v>1</v>
      </c>
      <c r="V94" s="77">
        <v>43313</v>
      </c>
      <c r="W94" s="77">
        <v>43663</v>
      </c>
      <c r="X94" s="85">
        <v>0</v>
      </c>
      <c r="Y94" s="132" t="s">
        <v>983</v>
      </c>
      <c r="Z94" s="176">
        <v>43343</v>
      </c>
      <c r="AA94" s="49"/>
      <c r="AB94" s="97"/>
      <c r="AC94" s="176">
        <v>43343</v>
      </c>
      <c r="AD94" s="49"/>
      <c r="AE94" s="49"/>
      <c r="AF94" s="49" t="s">
        <v>438</v>
      </c>
      <c r="AG94" s="49" t="s">
        <v>439</v>
      </c>
    </row>
    <row r="95" spans="1:33" ht="87" customHeight="1" x14ac:dyDescent="0.3">
      <c r="A95" s="49">
        <f t="shared" si="1"/>
        <v>85</v>
      </c>
      <c r="B95" s="49" t="s">
        <v>426</v>
      </c>
      <c r="C95" s="123" t="s">
        <v>713</v>
      </c>
      <c r="D95" s="54">
        <v>118</v>
      </c>
      <c r="E95" s="55" t="s">
        <v>633</v>
      </c>
      <c r="F95" s="55">
        <v>48</v>
      </c>
      <c r="G95" s="84" t="s">
        <v>634</v>
      </c>
      <c r="H95" s="57" t="s">
        <v>706</v>
      </c>
      <c r="I95" s="49"/>
      <c r="J95" s="49"/>
      <c r="K95" s="49"/>
      <c r="L95" s="49"/>
      <c r="M95" s="49"/>
      <c r="N95" s="49"/>
      <c r="O95" s="57" t="s">
        <v>419</v>
      </c>
      <c r="P95" s="57">
        <v>3</v>
      </c>
      <c r="Q95" s="58" t="s">
        <v>707</v>
      </c>
      <c r="R95" s="57" t="s">
        <v>714</v>
      </c>
      <c r="S95" s="57" t="s">
        <v>715</v>
      </c>
      <c r="T95" s="57" t="s">
        <v>716</v>
      </c>
      <c r="U95" s="55">
        <v>100</v>
      </c>
      <c r="V95" s="77">
        <v>43313</v>
      </c>
      <c r="W95" s="77">
        <v>43663</v>
      </c>
      <c r="X95" s="85">
        <v>0</v>
      </c>
      <c r="Y95" s="132" t="s">
        <v>983</v>
      </c>
      <c r="Z95" s="176">
        <v>43343</v>
      </c>
      <c r="AA95" s="49"/>
      <c r="AB95" s="97"/>
      <c r="AC95" s="176">
        <v>43343</v>
      </c>
      <c r="AD95" s="49"/>
      <c r="AE95" s="49"/>
      <c r="AF95" s="49" t="s">
        <v>438</v>
      </c>
      <c r="AG95" s="49" t="s">
        <v>439</v>
      </c>
    </row>
    <row r="96" spans="1:33" ht="87" customHeight="1" x14ac:dyDescent="0.3">
      <c r="A96" s="49">
        <f t="shared" si="1"/>
        <v>86</v>
      </c>
      <c r="B96" s="49" t="s">
        <v>426</v>
      </c>
      <c r="C96" s="123" t="s">
        <v>717</v>
      </c>
      <c r="D96" s="54">
        <v>118</v>
      </c>
      <c r="E96" s="55" t="s">
        <v>633</v>
      </c>
      <c r="F96" s="55">
        <v>48</v>
      </c>
      <c r="G96" s="84" t="s">
        <v>634</v>
      </c>
      <c r="H96" s="55" t="s">
        <v>718</v>
      </c>
      <c r="I96" s="49"/>
      <c r="J96" s="49">
        <v>1</v>
      </c>
      <c r="K96" s="49"/>
      <c r="L96" s="49"/>
      <c r="M96" s="49"/>
      <c r="N96" s="49"/>
      <c r="O96" s="57" t="s">
        <v>419</v>
      </c>
      <c r="P96" s="55">
        <v>1</v>
      </c>
      <c r="Q96" s="58" t="s">
        <v>719</v>
      </c>
      <c r="R96" s="57" t="s">
        <v>720</v>
      </c>
      <c r="S96" s="56" t="s">
        <v>663</v>
      </c>
      <c r="T96" s="56" t="s">
        <v>712</v>
      </c>
      <c r="U96" s="55">
        <v>1</v>
      </c>
      <c r="V96" s="77">
        <v>43313</v>
      </c>
      <c r="W96" s="77">
        <v>43663</v>
      </c>
      <c r="X96" s="85">
        <v>0</v>
      </c>
      <c r="Y96" s="132" t="s">
        <v>983</v>
      </c>
      <c r="Z96" s="176">
        <v>43343</v>
      </c>
      <c r="AA96" s="49"/>
      <c r="AB96" s="97"/>
      <c r="AC96" s="176">
        <v>43343</v>
      </c>
      <c r="AD96" s="49"/>
      <c r="AE96" s="49"/>
      <c r="AF96" s="49" t="s">
        <v>438</v>
      </c>
      <c r="AG96" s="49" t="s">
        <v>439</v>
      </c>
    </row>
    <row r="97" spans="1:33" ht="87" customHeight="1" x14ac:dyDescent="0.3">
      <c r="A97" s="49">
        <f t="shared" si="1"/>
        <v>87</v>
      </c>
      <c r="B97" s="49" t="s">
        <v>426</v>
      </c>
      <c r="C97" s="123" t="s">
        <v>721</v>
      </c>
      <c r="D97" s="54">
        <v>118</v>
      </c>
      <c r="E97" s="55" t="s">
        <v>633</v>
      </c>
      <c r="F97" s="55">
        <v>48</v>
      </c>
      <c r="G97" s="84" t="s">
        <v>634</v>
      </c>
      <c r="H97" s="55" t="s">
        <v>718</v>
      </c>
      <c r="I97" s="49"/>
      <c r="J97" s="49"/>
      <c r="K97" s="49"/>
      <c r="L97" s="49"/>
      <c r="M97" s="49"/>
      <c r="N97" s="49"/>
      <c r="O97" s="57" t="s">
        <v>419</v>
      </c>
      <c r="P97" s="117">
        <v>2</v>
      </c>
      <c r="Q97" s="58" t="s">
        <v>719</v>
      </c>
      <c r="R97" s="57" t="s">
        <v>722</v>
      </c>
      <c r="S97" s="101" t="s">
        <v>723</v>
      </c>
      <c r="T97" s="101" t="s">
        <v>724</v>
      </c>
      <c r="U97" s="101">
        <v>1</v>
      </c>
      <c r="V97" s="77">
        <v>43313</v>
      </c>
      <c r="W97" s="77">
        <v>43663</v>
      </c>
      <c r="X97" s="85">
        <v>0</v>
      </c>
      <c r="Y97" s="132" t="s">
        <v>983</v>
      </c>
      <c r="Z97" s="176">
        <v>43343</v>
      </c>
      <c r="AA97" s="49"/>
      <c r="AB97" s="97"/>
      <c r="AC97" s="176">
        <v>43343</v>
      </c>
      <c r="AD97" s="49"/>
      <c r="AE97" s="49"/>
      <c r="AF97" s="49" t="s">
        <v>438</v>
      </c>
      <c r="AG97" s="49" t="s">
        <v>439</v>
      </c>
    </row>
    <row r="98" spans="1:33" ht="144" customHeight="1" x14ac:dyDescent="0.3">
      <c r="A98" s="49">
        <f t="shared" si="1"/>
        <v>88</v>
      </c>
      <c r="B98" s="49" t="s">
        <v>426</v>
      </c>
      <c r="C98" s="123" t="s">
        <v>725</v>
      </c>
      <c r="D98" s="54">
        <v>118</v>
      </c>
      <c r="E98" s="55" t="s">
        <v>633</v>
      </c>
      <c r="F98" s="55">
        <v>48</v>
      </c>
      <c r="G98" s="84" t="s">
        <v>634</v>
      </c>
      <c r="H98" s="55" t="s">
        <v>726</v>
      </c>
      <c r="I98" s="49"/>
      <c r="J98" s="49">
        <v>1</v>
      </c>
      <c r="K98" s="49"/>
      <c r="L98" s="49"/>
      <c r="M98" s="49"/>
      <c r="N98" s="49"/>
      <c r="O98" s="88" t="s">
        <v>727</v>
      </c>
      <c r="P98" s="57">
        <v>1</v>
      </c>
      <c r="Q98" s="58" t="s">
        <v>728</v>
      </c>
      <c r="R98" s="58" t="s">
        <v>729</v>
      </c>
      <c r="S98" s="58" t="s">
        <v>730</v>
      </c>
      <c r="T98" s="57" t="s">
        <v>731</v>
      </c>
      <c r="U98" s="56">
        <v>100</v>
      </c>
      <c r="V98" s="77">
        <v>43313</v>
      </c>
      <c r="W98" s="77">
        <v>43663</v>
      </c>
      <c r="X98" s="85">
        <v>0</v>
      </c>
      <c r="Y98" s="132" t="s">
        <v>987</v>
      </c>
      <c r="Z98" s="177" t="s">
        <v>641</v>
      </c>
      <c r="AA98" s="49"/>
      <c r="AB98" s="97"/>
      <c r="AC98" s="176">
        <v>43343</v>
      </c>
      <c r="AD98" s="49"/>
      <c r="AE98" s="49"/>
      <c r="AF98" s="49" t="s">
        <v>438</v>
      </c>
      <c r="AG98" s="49" t="s">
        <v>439</v>
      </c>
    </row>
    <row r="99" spans="1:33" ht="242.25" customHeight="1" x14ac:dyDescent="0.3">
      <c r="A99" s="49">
        <f t="shared" si="1"/>
        <v>89</v>
      </c>
      <c r="B99" s="49" t="s">
        <v>426</v>
      </c>
      <c r="C99" s="123" t="s">
        <v>732</v>
      </c>
      <c r="D99" s="54">
        <v>118</v>
      </c>
      <c r="E99" s="55" t="s">
        <v>633</v>
      </c>
      <c r="F99" s="55">
        <v>48</v>
      </c>
      <c r="G99" s="84" t="s">
        <v>634</v>
      </c>
      <c r="H99" s="55" t="s">
        <v>733</v>
      </c>
      <c r="I99" s="49">
        <v>1</v>
      </c>
      <c r="J99" s="49"/>
      <c r="K99" s="49"/>
      <c r="L99" s="49"/>
      <c r="M99" s="49"/>
      <c r="N99" s="49"/>
      <c r="O99" s="102" t="s">
        <v>734</v>
      </c>
      <c r="P99" s="101">
        <v>1</v>
      </c>
      <c r="Q99" s="58" t="s">
        <v>735</v>
      </c>
      <c r="R99" s="133" t="s">
        <v>736</v>
      </c>
      <c r="S99" s="101" t="s">
        <v>737</v>
      </c>
      <c r="T99" s="101" t="s">
        <v>738</v>
      </c>
      <c r="U99" s="101">
        <v>100</v>
      </c>
      <c r="V99" s="77">
        <v>43313</v>
      </c>
      <c r="W99" s="77">
        <v>43496</v>
      </c>
      <c r="X99" s="85">
        <v>0</v>
      </c>
      <c r="Y99" s="132" t="s">
        <v>988</v>
      </c>
      <c r="Z99" s="177" t="s">
        <v>641</v>
      </c>
      <c r="AA99" s="49"/>
      <c r="AB99" s="97"/>
      <c r="AC99" s="176">
        <v>43343</v>
      </c>
      <c r="AD99" s="49"/>
      <c r="AE99" s="49"/>
      <c r="AF99" s="49" t="s">
        <v>438</v>
      </c>
      <c r="AG99" s="49" t="s">
        <v>439</v>
      </c>
    </row>
    <row r="100" spans="1:33" ht="250.5" customHeight="1" x14ac:dyDescent="0.3">
      <c r="A100" s="49">
        <f t="shared" si="1"/>
        <v>90</v>
      </c>
      <c r="B100" s="49" t="s">
        <v>426</v>
      </c>
      <c r="C100" s="123" t="s">
        <v>739</v>
      </c>
      <c r="D100" s="54">
        <v>118</v>
      </c>
      <c r="E100" s="55" t="s">
        <v>633</v>
      </c>
      <c r="F100" s="55">
        <v>48</v>
      </c>
      <c r="G100" s="84" t="s">
        <v>634</v>
      </c>
      <c r="H100" s="55" t="s">
        <v>740</v>
      </c>
      <c r="I100" s="49">
        <v>1</v>
      </c>
      <c r="J100" s="49"/>
      <c r="K100" s="49"/>
      <c r="L100" s="49"/>
      <c r="M100" s="49"/>
      <c r="N100" s="49"/>
      <c r="O100" s="102" t="s">
        <v>734</v>
      </c>
      <c r="P100" s="117">
        <v>1</v>
      </c>
      <c r="Q100" s="58" t="s">
        <v>741</v>
      </c>
      <c r="R100" s="133" t="s">
        <v>736</v>
      </c>
      <c r="S100" s="101" t="s">
        <v>737</v>
      </c>
      <c r="T100" s="101" t="s">
        <v>742</v>
      </c>
      <c r="U100" s="101">
        <v>100</v>
      </c>
      <c r="V100" s="77">
        <v>43313</v>
      </c>
      <c r="W100" s="77">
        <v>43496</v>
      </c>
      <c r="X100" s="85">
        <v>0</v>
      </c>
      <c r="Y100" s="132" t="s">
        <v>989</v>
      </c>
      <c r="Z100" s="177" t="s">
        <v>641</v>
      </c>
      <c r="AA100" s="49"/>
      <c r="AB100" s="97"/>
      <c r="AC100" s="176">
        <v>43343</v>
      </c>
      <c r="AD100" s="49"/>
      <c r="AE100" s="49"/>
      <c r="AF100" s="49" t="s">
        <v>438</v>
      </c>
      <c r="AG100" s="49" t="s">
        <v>439</v>
      </c>
    </row>
    <row r="101" spans="1:33" ht="133.5" customHeight="1" x14ac:dyDescent="0.3">
      <c r="A101" s="49">
        <f t="shared" si="1"/>
        <v>91</v>
      </c>
      <c r="B101" s="49" t="s">
        <v>426</v>
      </c>
      <c r="C101" s="123" t="s">
        <v>743</v>
      </c>
      <c r="D101" s="54">
        <v>118</v>
      </c>
      <c r="E101" s="55" t="s">
        <v>633</v>
      </c>
      <c r="F101" s="55">
        <v>48</v>
      </c>
      <c r="G101" s="84" t="s">
        <v>634</v>
      </c>
      <c r="H101" s="55" t="s">
        <v>744</v>
      </c>
      <c r="I101" s="49"/>
      <c r="J101" s="49">
        <v>1</v>
      </c>
      <c r="K101" s="49"/>
      <c r="L101" s="49"/>
      <c r="M101" s="49"/>
      <c r="N101" s="49"/>
      <c r="O101" s="57" t="s">
        <v>745</v>
      </c>
      <c r="P101" s="55">
        <v>1</v>
      </c>
      <c r="Q101" s="58" t="s">
        <v>746</v>
      </c>
      <c r="R101" s="57" t="s">
        <v>747</v>
      </c>
      <c r="S101" s="57" t="s">
        <v>748</v>
      </c>
      <c r="T101" s="57" t="s">
        <v>749</v>
      </c>
      <c r="U101" s="55">
        <v>1</v>
      </c>
      <c r="V101" s="77">
        <v>43313</v>
      </c>
      <c r="W101" s="77">
        <v>43663</v>
      </c>
      <c r="X101" s="85">
        <v>0</v>
      </c>
      <c r="Y101" s="132" t="s">
        <v>990</v>
      </c>
      <c r="Z101" s="177" t="s">
        <v>641</v>
      </c>
      <c r="AA101" s="49"/>
      <c r="AB101" s="97"/>
      <c r="AC101" s="176">
        <v>43343</v>
      </c>
      <c r="AD101" s="49"/>
      <c r="AE101" s="49"/>
      <c r="AF101" s="49" t="s">
        <v>438</v>
      </c>
      <c r="AG101" s="49" t="s">
        <v>439</v>
      </c>
    </row>
    <row r="102" spans="1:33" ht="165" customHeight="1" x14ac:dyDescent="0.3">
      <c r="A102" s="49">
        <f t="shared" si="1"/>
        <v>92</v>
      </c>
      <c r="B102" s="49" t="s">
        <v>426</v>
      </c>
      <c r="C102" s="123" t="s">
        <v>750</v>
      </c>
      <c r="D102" s="54">
        <v>118</v>
      </c>
      <c r="E102" s="55" t="s">
        <v>633</v>
      </c>
      <c r="F102" s="55">
        <v>48</v>
      </c>
      <c r="G102" s="84" t="s">
        <v>634</v>
      </c>
      <c r="H102" s="55" t="s">
        <v>751</v>
      </c>
      <c r="I102" s="49"/>
      <c r="J102" s="49">
        <v>1</v>
      </c>
      <c r="K102" s="49"/>
      <c r="L102" s="49"/>
      <c r="M102" s="49"/>
      <c r="N102" s="49"/>
      <c r="O102" s="57" t="s">
        <v>745</v>
      </c>
      <c r="P102" s="55">
        <v>1</v>
      </c>
      <c r="Q102" s="58" t="s">
        <v>752</v>
      </c>
      <c r="R102" s="57" t="s">
        <v>747</v>
      </c>
      <c r="S102" s="57" t="s">
        <v>748</v>
      </c>
      <c r="T102" s="57" t="s">
        <v>749</v>
      </c>
      <c r="U102" s="55">
        <v>1</v>
      </c>
      <c r="V102" s="77">
        <v>43313</v>
      </c>
      <c r="W102" s="77">
        <v>43663</v>
      </c>
      <c r="X102" s="85">
        <v>0</v>
      </c>
      <c r="Y102" s="132" t="s">
        <v>991</v>
      </c>
      <c r="Z102" s="177" t="s">
        <v>641</v>
      </c>
      <c r="AA102" s="49"/>
      <c r="AB102" s="97"/>
      <c r="AC102" s="176">
        <v>43343</v>
      </c>
      <c r="AD102" s="49"/>
      <c r="AE102" s="49"/>
      <c r="AF102" s="49" t="s">
        <v>438</v>
      </c>
      <c r="AG102" s="49" t="s">
        <v>439</v>
      </c>
    </row>
    <row r="103" spans="1:33" ht="178.5" customHeight="1" x14ac:dyDescent="0.3">
      <c r="A103" s="49">
        <f t="shared" si="1"/>
        <v>93</v>
      </c>
      <c r="B103" s="49" t="s">
        <v>426</v>
      </c>
      <c r="C103" s="123" t="s">
        <v>753</v>
      </c>
      <c r="D103" s="54">
        <v>118</v>
      </c>
      <c r="E103" s="55" t="s">
        <v>633</v>
      </c>
      <c r="F103" s="55">
        <v>48</v>
      </c>
      <c r="G103" s="84" t="s">
        <v>634</v>
      </c>
      <c r="H103" s="55" t="s">
        <v>751</v>
      </c>
      <c r="I103" s="49"/>
      <c r="J103" s="49"/>
      <c r="K103" s="49"/>
      <c r="L103" s="49"/>
      <c r="M103" s="49"/>
      <c r="N103" s="49"/>
      <c r="O103" s="57" t="s">
        <v>754</v>
      </c>
      <c r="P103" s="57">
        <v>2</v>
      </c>
      <c r="Q103" s="58" t="s">
        <v>752</v>
      </c>
      <c r="R103" s="57" t="s">
        <v>755</v>
      </c>
      <c r="S103" s="57" t="s">
        <v>756</v>
      </c>
      <c r="T103" s="57" t="s">
        <v>757</v>
      </c>
      <c r="U103" s="55">
        <v>4</v>
      </c>
      <c r="V103" s="77">
        <v>43313</v>
      </c>
      <c r="W103" s="77">
        <v>43663</v>
      </c>
      <c r="X103" s="85">
        <v>0.25</v>
      </c>
      <c r="Y103" s="132" t="s">
        <v>992</v>
      </c>
      <c r="Z103" s="177" t="s">
        <v>641</v>
      </c>
      <c r="AA103" s="49"/>
      <c r="AB103" s="97"/>
      <c r="AC103" s="176">
        <v>43343</v>
      </c>
      <c r="AD103" s="49"/>
      <c r="AE103" s="49"/>
      <c r="AF103" s="49" t="s">
        <v>438</v>
      </c>
      <c r="AG103" s="49" t="s">
        <v>439</v>
      </c>
    </row>
    <row r="104" spans="1:33" ht="87" customHeight="1" x14ac:dyDescent="0.3">
      <c r="A104" s="49">
        <f t="shared" si="1"/>
        <v>94</v>
      </c>
      <c r="B104" s="49" t="s">
        <v>426</v>
      </c>
      <c r="C104" s="123" t="s">
        <v>758</v>
      </c>
      <c r="D104" s="54">
        <v>118</v>
      </c>
      <c r="E104" s="55" t="s">
        <v>633</v>
      </c>
      <c r="F104" s="55">
        <v>48</v>
      </c>
      <c r="G104" s="84" t="s">
        <v>634</v>
      </c>
      <c r="H104" s="55" t="s">
        <v>759</v>
      </c>
      <c r="I104" s="49"/>
      <c r="J104" s="49">
        <v>1</v>
      </c>
      <c r="K104" s="49"/>
      <c r="L104" s="49"/>
      <c r="M104" s="49"/>
      <c r="N104" s="49"/>
      <c r="O104" s="88" t="s">
        <v>677</v>
      </c>
      <c r="P104" s="56">
        <v>1</v>
      </c>
      <c r="Q104" s="58" t="s">
        <v>760</v>
      </c>
      <c r="R104" s="68" t="s">
        <v>761</v>
      </c>
      <c r="S104" s="68" t="s">
        <v>762</v>
      </c>
      <c r="T104" s="88" t="s">
        <v>763</v>
      </c>
      <c r="U104" s="88">
        <v>100</v>
      </c>
      <c r="V104" s="77">
        <v>43313</v>
      </c>
      <c r="W104" s="77">
        <v>43585</v>
      </c>
      <c r="X104" s="85">
        <v>0</v>
      </c>
      <c r="Y104" s="132" t="s">
        <v>993</v>
      </c>
      <c r="Z104" s="177" t="s">
        <v>641</v>
      </c>
      <c r="AA104" s="49"/>
      <c r="AB104" s="97"/>
      <c r="AC104" s="176">
        <v>43343</v>
      </c>
      <c r="AD104" s="49"/>
      <c r="AE104" s="49"/>
      <c r="AF104" s="49" t="s">
        <v>438</v>
      </c>
      <c r="AG104" s="49" t="s">
        <v>439</v>
      </c>
    </row>
    <row r="105" spans="1:33" ht="87" customHeight="1" x14ac:dyDescent="0.3">
      <c r="A105" s="49">
        <f t="shared" si="1"/>
        <v>95</v>
      </c>
      <c r="B105" s="49" t="s">
        <v>426</v>
      </c>
      <c r="C105" s="123" t="s">
        <v>765</v>
      </c>
      <c r="D105" s="54">
        <v>118</v>
      </c>
      <c r="E105" s="55" t="s">
        <v>633</v>
      </c>
      <c r="F105" s="55">
        <v>48</v>
      </c>
      <c r="G105" s="84" t="s">
        <v>634</v>
      </c>
      <c r="H105" s="55" t="s">
        <v>759</v>
      </c>
      <c r="I105" s="49"/>
      <c r="J105" s="49"/>
      <c r="K105" s="49"/>
      <c r="L105" s="49"/>
      <c r="M105" s="49"/>
      <c r="N105" s="49"/>
      <c r="O105" s="88" t="s">
        <v>677</v>
      </c>
      <c r="P105" s="56">
        <v>2</v>
      </c>
      <c r="Q105" s="58" t="s">
        <v>760</v>
      </c>
      <c r="R105" s="68" t="s">
        <v>766</v>
      </c>
      <c r="S105" s="68" t="s">
        <v>767</v>
      </c>
      <c r="T105" s="88" t="s">
        <v>768</v>
      </c>
      <c r="U105" s="88">
        <v>5</v>
      </c>
      <c r="V105" s="77">
        <v>43314</v>
      </c>
      <c r="W105" s="77">
        <v>43495</v>
      </c>
      <c r="X105" s="85">
        <v>0</v>
      </c>
      <c r="Y105" s="132" t="s">
        <v>993</v>
      </c>
      <c r="Z105" s="177" t="s">
        <v>641</v>
      </c>
      <c r="AA105" s="49"/>
      <c r="AB105" s="97"/>
      <c r="AC105" s="176">
        <v>43343</v>
      </c>
      <c r="AD105" s="49"/>
      <c r="AE105" s="49"/>
      <c r="AF105" s="49" t="s">
        <v>438</v>
      </c>
      <c r="AG105" s="49" t="s">
        <v>439</v>
      </c>
    </row>
    <row r="106" spans="1:33" ht="87" customHeight="1" x14ac:dyDescent="0.3">
      <c r="A106" s="49">
        <f t="shared" si="1"/>
        <v>96</v>
      </c>
      <c r="B106" s="49" t="s">
        <v>426</v>
      </c>
      <c r="C106" s="123" t="s">
        <v>769</v>
      </c>
      <c r="D106" s="54">
        <v>118</v>
      </c>
      <c r="E106" s="55" t="s">
        <v>633</v>
      </c>
      <c r="F106" s="55">
        <v>48</v>
      </c>
      <c r="G106" s="84" t="s">
        <v>634</v>
      </c>
      <c r="H106" s="55" t="s">
        <v>770</v>
      </c>
      <c r="I106" s="49"/>
      <c r="J106" s="49">
        <v>1</v>
      </c>
      <c r="K106" s="49"/>
      <c r="L106" s="49"/>
      <c r="M106" s="49"/>
      <c r="N106" s="49"/>
      <c r="O106" s="88" t="s">
        <v>677</v>
      </c>
      <c r="P106" s="56">
        <v>1</v>
      </c>
      <c r="Q106" s="58" t="s">
        <v>771</v>
      </c>
      <c r="R106" s="68" t="s">
        <v>772</v>
      </c>
      <c r="S106" s="88" t="s">
        <v>773</v>
      </c>
      <c r="T106" s="88" t="s">
        <v>774</v>
      </c>
      <c r="U106" s="88">
        <v>5</v>
      </c>
      <c r="V106" s="77">
        <v>43313</v>
      </c>
      <c r="W106" s="77">
        <v>43495</v>
      </c>
      <c r="X106" s="85">
        <v>0</v>
      </c>
      <c r="Y106" s="132" t="s">
        <v>993</v>
      </c>
      <c r="Z106" s="177" t="s">
        <v>641</v>
      </c>
      <c r="AA106" s="49"/>
      <c r="AB106" s="97"/>
      <c r="AC106" s="176">
        <v>43343</v>
      </c>
      <c r="AD106" s="49"/>
      <c r="AE106" s="49"/>
      <c r="AF106" s="49" t="s">
        <v>438</v>
      </c>
      <c r="AG106" s="49" t="s">
        <v>439</v>
      </c>
    </row>
    <row r="107" spans="1:33" ht="162" customHeight="1" x14ac:dyDescent="0.3">
      <c r="A107" s="49">
        <f t="shared" si="1"/>
        <v>97</v>
      </c>
      <c r="B107" s="49" t="s">
        <v>426</v>
      </c>
      <c r="C107" s="123" t="s">
        <v>775</v>
      </c>
      <c r="D107" s="54">
        <v>118</v>
      </c>
      <c r="E107" s="55" t="s">
        <v>633</v>
      </c>
      <c r="F107" s="55">
        <v>48</v>
      </c>
      <c r="G107" s="84" t="s">
        <v>634</v>
      </c>
      <c r="H107" s="55" t="s">
        <v>776</v>
      </c>
      <c r="I107" s="49"/>
      <c r="J107" s="49">
        <v>1</v>
      </c>
      <c r="K107" s="49"/>
      <c r="L107" s="49"/>
      <c r="M107" s="49"/>
      <c r="N107" s="49"/>
      <c r="O107" s="88" t="s">
        <v>677</v>
      </c>
      <c r="P107" s="56">
        <v>1</v>
      </c>
      <c r="Q107" s="58" t="s">
        <v>777</v>
      </c>
      <c r="R107" s="68" t="s">
        <v>778</v>
      </c>
      <c r="S107" s="89" t="s">
        <v>773</v>
      </c>
      <c r="T107" s="88" t="s">
        <v>779</v>
      </c>
      <c r="U107" s="56">
        <v>5</v>
      </c>
      <c r="V107" s="77">
        <v>43313</v>
      </c>
      <c r="W107" s="77">
        <v>43495</v>
      </c>
      <c r="X107" s="85">
        <v>0</v>
      </c>
      <c r="Y107" s="132" t="s">
        <v>994</v>
      </c>
      <c r="Z107" s="177" t="s">
        <v>641</v>
      </c>
      <c r="AA107" s="49"/>
      <c r="AB107" s="97"/>
      <c r="AC107" s="176">
        <v>43343</v>
      </c>
      <c r="AD107" s="49"/>
      <c r="AE107" s="49"/>
      <c r="AF107" s="49" t="s">
        <v>438</v>
      </c>
      <c r="AG107" s="49" t="s">
        <v>439</v>
      </c>
    </row>
    <row r="108" spans="1:33" ht="177" customHeight="1" x14ac:dyDescent="0.3">
      <c r="A108" s="49">
        <f t="shared" si="1"/>
        <v>98</v>
      </c>
      <c r="B108" s="49" t="s">
        <v>426</v>
      </c>
      <c r="C108" s="123" t="s">
        <v>780</v>
      </c>
      <c r="D108" s="54">
        <v>118</v>
      </c>
      <c r="E108" s="55" t="s">
        <v>633</v>
      </c>
      <c r="F108" s="55">
        <v>48</v>
      </c>
      <c r="G108" s="84" t="s">
        <v>634</v>
      </c>
      <c r="H108" s="130" t="s">
        <v>781</v>
      </c>
      <c r="I108" s="49"/>
      <c r="J108" s="49">
        <v>1</v>
      </c>
      <c r="K108" s="49"/>
      <c r="L108" s="49"/>
      <c r="M108" s="49"/>
      <c r="N108" s="49"/>
      <c r="O108" s="88" t="s">
        <v>782</v>
      </c>
      <c r="P108" s="56">
        <v>1</v>
      </c>
      <c r="Q108" s="58" t="s">
        <v>783</v>
      </c>
      <c r="R108" s="89" t="s">
        <v>784</v>
      </c>
      <c r="S108" s="89" t="s">
        <v>785</v>
      </c>
      <c r="T108" s="89" t="s">
        <v>786</v>
      </c>
      <c r="U108" s="88">
        <v>1</v>
      </c>
      <c r="V108" s="77">
        <v>43327</v>
      </c>
      <c r="W108" s="77">
        <v>43663</v>
      </c>
      <c r="X108" s="85">
        <v>0</v>
      </c>
      <c r="Y108" s="26" t="s">
        <v>764</v>
      </c>
      <c r="Z108" s="177" t="s">
        <v>641</v>
      </c>
      <c r="AA108" s="49"/>
      <c r="AB108" s="97"/>
      <c r="AC108" s="176">
        <v>43343</v>
      </c>
      <c r="AD108" s="49"/>
      <c r="AE108" s="49"/>
      <c r="AF108" s="49" t="s">
        <v>438</v>
      </c>
      <c r="AG108" s="49" t="s">
        <v>439</v>
      </c>
    </row>
    <row r="109" spans="1:33" ht="110.25" x14ac:dyDescent="0.3">
      <c r="A109" s="49">
        <f t="shared" si="1"/>
        <v>99</v>
      </c>
      <c r="B109" s="49" t="s">
        <v>426</v>
      </c>
      <c r="C109" s="123" t="s">
        <v>787</v>
      </c>
      <c r="D109" s="54">
        <v>118</v>
      </c>
      <c r="E109" s="55" t="s">
        <v>633</v>
      </c>
      <c r="F109" s="55">
        <v>48</v>
      </c>
      <c r="G109" s="84" t="s">
        <v>634</v>
      </c>
      <c r="H109" s="130" t="s">
        <v>788</v>
      </c>
      <c r="I109" s="49"/>
      <c r="J109" s="49">
        <v>1</v>
      </c>
      <c r="K109" s="49"/>
      <c r="L109" s="49"/>
      <c r="M109" s="49"/>
      <c r="N109" s="49"/>
      <c r="O109" s="88" t="s">
        <v>789</v>
      </c>
      <c r="P109" s="56">
        <v>1</v>
      </c>
      <c r="Q109" s="58" t="s">
        <v>790</v>
      </c>
      <c r="R109" s="89" t="s">
        <v>791</v>
      </c>
      <c r="S109" s="89" t="s">
        <v>792</v>
      </c>
      <c r="T109" s="89" t="s">
        <v>793</v>
      </c>
      <c r="U109" s="56">
        <v>100</v>
      </c>
      <c r="V109" s="77">
        <v>43327</v>
      </c>
      <c r="W109" s="77">
        <v>43663</v>
      </c>
      <c r="X109" s="85">
        <v>0</v>
      </c>
      <c r="Y109" s="26" t="s">
        <v>764</v>
      </c>
      <c r="Z109" s="177" t="s">
        <v>641</v>
      </c>
      <c r="AA109" s="49"/>
      <c r="AB109" s="97"/>
      <c r="AC109" s="176">
        <v>43343</v>
      </c>
      <c r="AD109" s="49"/>
      <c r="AE109" s="49"/>
      <c r="AF109" s="49" t="s">
        <v>438</v>
      </c>
      <c r="AG109" s="49" t="s">
        <v>439</v>
      </c>
    </row>
    <row r="110" spans="1:33" ht="142.5" customHeight="1" x14ac:dyDescent="0.3">
      <c r="A110" s="49">
        <f t="shared" si="1"/>
        <v>100</v>
      </c>
      <c r="B110" s="49" t="s">
        <v>426</v>
      </c>
      <c r="C110" s="123" t="s">
        <v>794</v>
      </c>
      <c r="D110" s="54">
        <v>118</v>
      </c>
      <c r="E110" s="55" t="s">
        <v>633</v>
      </c>
      <c r="F110" s="55">
        <v>48</v>
      </c>
      <c r="G110" s="84" t="s">
        <v>634</v>
      </c>
      <c r="H110" s="55" t="s">
        <v>795</v>
      </c>
      <c r="I110" s="49">
        <v>1</v>
      </c>
      <c r="J110" s="49"/>
      <c r="K110" s="49"/>
      <c r="L110" s="49"/>
      <c r="M110" s="49"/>
      <c r="N110" s="49"/>
      <c r="O110" s="88" t="s">
        <v>796</v>
      </c>
      <c r="P110" s="57">
        <v>1</v>
      </c>
      <c r="Q110" s="58" t="s">
        <v>797</v>
      </c>
      <c r="R110" s="58" t="s">
        <v>798</v>
      </c>
      <c r="S110" s="58" t="s">
        <v>799</v>
      </c>
      <c r="T110" s="89" t="s">
        <v>800</v>
      </c>
      <c r="U110" s="99">
        <v>11</v>
      </c>
      <c r="V110" s="77">
        <v>43497</v>
      </c>
      <c r="W110" s="77">
        <v>43539</v>
      </c>
      <c r="X110" s="85">
        <v>0</v>
      </c>
      <c r="Y110" s="132" t="s">
        <v>995</v>
      </c>
      <c r="Z110" s="177" t="s">
        <v>641</v>
      </c>
      <c r="AA110" s="49"/>
      <c r="AB110" s="97"/>
      <c r="AC110" s="176">
        <v>43343</v>
      </c>
      <c r="AD110" s="49"/>
      <c r="AE110" s="49"/>
      <c r="AF110" s="49" t="s">
        <v>438</v>
      </c>
      <c r="AG110" s="49" t="s">
        <v>439</v>
      </c>
    </row>
    <row r="111" spans="1:33" ht="247.5" customHeight="1" x14ac:dyDescent="0.3">
      <c r="A111" s="49">
        <f t="shared" si="1"/>
        <v>101</v>
      </c>
      <c r="B111" s="49" t="s">
        <v>426</v>
      </c>
      <c r="C111" s="123" t="s">
        <v>801</v>
      </c>
      <c r="D111" s="54">
        <v>118</v>
      </c>
      <c r="E111" s="55" t="s">
        <v>633</v>
      </c>
      <c r="F111" s="55">
        <v>48</v>
      </c>
      <c r="G111" s="84" t="s">
        <v>634</v>
      </c>
      <c r="H111" s="55" t="s">
        <v>802</v>
      </c>
      <c r="I111" s="49">
        <v>1</v>
      </c>
      <c r="J111" s="49"/>
      <c r="K111" s="49"/>
      <c r="L111" s="49"/>
      <c r="M111" s="49"/>
      <c r="N111" s="49"/>
      <c r="O111" s="62" t="s">
        <v>803</v>
      </c>
      <c r="P111" s="103">
        <v>1</v>
      </c>
      <c r="Q111" s="58" t="s">
        <v>804</v>
      </c>
      <c r="R111" s="134" t="s">
        <v>805</v>
      </c>
      <c r="S111" s="104" t="s">
        <v>806</v>
      </c>
      <c r="T111" s="62" t="s">
        <v>807</v>
      </c>
      <c r="U111" s="103">
        <v>100</v>
      </c>
      <c r="V111" s="77">
        <v>43313</v>
      </c>
      <c r="W111" s="77">
        <v>43663</v>
      </c>
      <c r="X111" s="85">
        <v>0</v>
      </c>
      <c r="Y111" s="132" t="s">
        <v>996</v>
      </c>
      <c r="Z111" s="177" t="s">
        <v>641</v>
      </c>
      <c r="AA111" s="49"/>
      <c r="AB111" s="97"/>
      <c r="AC111" s="176">
        <v>43343</v>
      </c>
      <c r="AD111" s="49"/>
      <c r="AE111" s="49"/>
      <c r="AF111" s="49" t="s">
        <v>438</v>
      </c>
      <c r="AG111" s="49" t="s">
        <v>439</v>
      </c>
    </row>
    <row r="112" spans="1:33" ht="142.5" customHeight="1" x14ac:dyDescent="0.3">
      <c r="A112" s="49">
        <f t="shared" si="1"/>
        <v>102</v>
      </c>
      <c r="B112" s="49" t="s">
        <v>426</v>
      </c>
      <c r="C112" s="123" t="s">
        <v>808</v>
      </c>
      <c r="D112" s="54">
        <v>118</v>
      </c>
      <c r="E112" s="55" t="s">
        <v>633</v>
      </c>
      <c r="F112" s="55">
        <v>48</v>
      </c>
      <c r="G112" s="84" t="s">
        <v>634</v>
      </c>
      <c r="H112" s="55" t="s">
        <v>809</v>
      </c>
      <c r="I112" s="49">
        <v>1</v>
      </c>
      <c r="J112" s="49"/>
      <c r="K112" s="49"/>
      <c r="L112" s="49"/>
      <c r="M112" s="49"/>
      <c r="N112" s="49"/>
      <c r="O112" s="62" t="s">
        <v>810</v>
      </c>
      <c r="P112" s="118">
        <v>1</v>
      </c>
      <c r="Q112" s="58" t="s">
        <v>811</v>
      </c>
      <c r="R112" s="134" t="s">
        <v>812</v>
      </c>
      <c r="S112" s="118" t="s">
        <v>813</v>
      </c>
      <c r="T112" s="62" t="s">
        <v>814</v>
      </c>
      <c r="U112" s="118">
        <v>6</v>
      </c>
      <c r="V112" s="77">
        <v>43313</v>
      </c>
      <c r="W112" s="77">
        <v>43496</v>
      </c>
      <c r="X112" s="85">
        <v>0.1</v>
      </c>
      <c r="Y112" s="132" t="s">
        <v>997</v>
      </c>
      <c r="Z112" s="177" t="s">
        <v>641</v>
      </c>
      <c r="AA112" s="49"/>
      <c r="AB112" s="97"/>
      <c r="AC112" s="176">
        <v>43343</v>
      </c>
      <c r="AD112" s="49"/>
      <c r="AE112" s="49"/>
      <c r="AF112" s="49" t="s">
        <v>438</v>
      </c>
      <c r="AG112" s="49" t="s">
        <v>439</v>
      </c>
    </row>
    <row r="113" spans="1:33" ht="244.5" customHeight="1" x14ac:dyDescent="0.3">
      <c r="A113" s="49">
        <f t="shared" si="1"/>
        <v>103</v>
      </c>
      <c r="B113" s="49" t="s">
        <v>426</v>
      </c>
      <c r="C113" s="123" t="s">
        <v>815</v>
      </c>
      <c r="D113" s="54">
        <v>118</v>
      </c>
      <c r="E113" s="55" t="s">
        <v>633</v>
      </c>
      <c r="F113" s="55">
        <v>48</v>
      </c>
      <c r="G113" s="84" t="s">
        <v>634</v>
      </c>
      <c r="H113" s="55" t="s">
        <v>816</v>
      </c>
      <c r="I113" s="49">
        <v>1</v>
      </c>
      <c r="J113" s="49"/>
      <c r="K113" s="49"/>
      <c r="L113" s="49"/>
      <c r="M113" s="49"/>
      <c r="N113" s="49"/>
      <c r="O113" s="62" t="s">
        <v>810</v>
      </c>
      <c r="P113" s="78">
        <v>1</v>
      </c>
      <c r="Q113" s="58" t="s">
        <v>817</v>
      </c>
      <c r="R113" s="134" t="s">
        <v>818</v>
      </c>
      <c r="S113" s="79" t="s">
        <v>819</v>
      </c>
      <c r="T113" s="79" t="s">
        <v>820</v>
      </c>
      <c r="U113" s="78">
        <v>100</v>
      </c>
      <c r="V113" s="77">
        <v>43313</v>
      </c>
      <c r="W113" s="77">
        <v>43663</v>
      </c>
      <c r="X113" s="85">
        <v>0</v>
      </c>
      <c r="Y113" s="132" t="s">
        <v>998</v>
      </c>
      <c r="Z113" s="177" t="s">
        <v>641</v>
      </c>
      <c r="AA113" s="49"/>
      <c r="AB113" s="97"/>
      <c r="AC113" s="176">
        <v>43343</v>
      </c>
      <c r="AD113" s="49"/>
      <c r="AE113" s="49"/>
      <c r="AF113" s="49" t="s">
        <v>438</v>
      </c>
      <c r="AG113" s="49" t="s">
        <v>439</v>
      </c>
    </row>
    <row r="114" spans="1:33" ht="142.5" customHeight="1" x14ac:dyDescent="0.3">
      <c r="A114" s="49">
        <f t="shared" si="1"/>
        <v>104</v>
      </c>
      <c r="B114" s="49" t="s">
        <v>426</v>
      </c>
      <c r="C114" s="123" t="s">
        <v>821</v>
      </c>
      <c r="D114" s="54">
        <v>118</v>
      </c>
      <c r="E114" s="55" t="s">
        <v>633</v>
      </c>
      <c r="F114" s="55">
        <v>48</v>
      </c>
      <c r="G114" s="84" t="s">
        <v>634</v>
      </c>
      <c r="H114" s="55" t="s">
        <v>816</v>
      </c>
      <c r="I114" s="49"/>
      <c r="J114" s="49"/>
      <c r="K114" s="49"/>
      <c r="L114" s="49"/>
      <c r="M114" s="49"/>
      <c r="N114" s="49"/>
      <c r="O114" s="62" t="s">
        <v>803</v>
      </c>
      <c r="P114" s="118">
        <v>2</v>
      </c>
      <c r="Q114" s="58" t="s">
        <v>817</v>
      </c>
      <c r="R114" s="134" t="s">
        <v>822</v>
      </c>
      <c r="S114" s="119" t="s">
        <v>823</v>
      </c>
      <c r="T114" s="119" t="s">
        <v>824</v>
      </c>
      <c r="U114" s="118">
        <v>1</v>
      </c>
      <c r="V114" s="77">
        <v>43313</v>
      </c>
      <c r="W114" s="77">
        <v>43663</v>
      </c>
      <c r="X114" s="85">
        <v>0</v>
      </c>
      <c r="Y114" s="178" t="s">
        <v>999</v>
      </c>
      <c r="Z114" s="177" t="s">
        <v>641</v>
      </c>
      <c r="AA114" s="49"/>
      <c r="AB114" s="97"/>
      <c r="AC114" s="176">
        <v>43343</v>
      </c>
      <c r="AD114" s="49"/>
      <c r="AE114" s="49"/>
      <c r="AF114" s="49" t="s">
        <v>438</v>
      </c>
      <c r="AG114" s="49" t="s">
        <v>439</v>
      </c>
    </row>
    <row r="115" spans="1:33" ht="142.5" customHeight="1" x14ac:dyDescent="0.3">
      <c r="A115" s="49">
        <f t="shared" si="1"/>
        <v>105</v>
      </c>
      <c r="B115" s="49" t="s">
        <v>426</v>
      </c>
      <c r="C115" s="123" t="s">
        <v>825</v>
      </c>
      <c r="D115" s="54">
        <v>118</v>
      </c>
      <c r="E115" s="55" t="s">
        <v>633</v>
      </c>
      <c r="F115" s="55">
        <v>48</v>
      </c>
      <c r="G115" s="84" t="s">
        <v>634</v>
      </c>
      <c r="H115" s="55" t="s">
        <v>826</v>
      </c>
      <c r="I115" s="49">
        <v>1</v>
      </c>
      <c r="J115" s="49"/>
      <c r="K115" s="49"/>
      <c r="L115" s="49"/>
      <c r="M115" s="49"/>
      <c r="N115" s="49"/>
      <c r="O115" s="104" t="s">
        <v>827</v>
      </c>
      <c r="P115" s="118">
        <v>1</v>
      </c>
      <c r="Q115" s="58" t="s">
        <v>828</v>
      </c>
      <c r="R115" s="134" t="s">
        <v>829</v>
      </c>
      <c r="S115" s="119" t="s">
        <v>830</v>
      </c>
      <c r="T115" s="119" t="s">
        <v>831</v>
      </c>
      <c r="U115" s="118">
        <v>1</v>
      </c>
      <c r="V115" s="77">
        <v>43313</v>
      </c>
      <c r="W115" s="77">
        <v>43496</v>
      </c>
      <c r="X115" s="85">
        <v>0</v>
      </c>
      <c r="Y115" s="132" t="s">
        <v>1000</v>
      </c>
      <c r="Z115" s="177" t="s">
        <v>641</v>
      </c>
      <c r="AA115" s="49"/>
      <c r="AB115" s="97"/>
      <c r="AC115" s="176">
        <v>43343</v>
      </c>
      <c r="AD115" s="49"/>
      <c r="AE115" s="49"/>
      <c r="AF115" s="49" t="s">
        <v>438</v>
      </c>
      <c r="AG115" s="49" t="s">
        <v>439</v>
      </c>
    </row>
    <row r="116" spans="1:33" ht="142.5" customHeight="1" x14ac:dyDescent="0.3">
      <c r="A116" s="49">
        <f t="shared" si="1"/>
        <v>106</v>
      </c>
      <c r="B116" s="49" t="s">
        <v>426</v>
      </c>
      <c r="C116" s="123" t="s">
        <v>832</v>
      </c>
      <c r="D116" s="54">
        <v>118</v>
      </c>
      <c r="E116" s="55" t="s">
        <v>633</v>
      </c>
      <c r="F116" s="55">
        <v>48</v>
      </c>
      <c r="G116" s="84" t="s">
        <v>634</v>
      </c>
      <c r="H116" s="55" t="s">
        <v>833</v>
      </c>
      <c r="I116" s="49">
        <v>1</v>
      </c>
      <c r="J116" s="49"/>
      <c r="K116" s="49"/>
      <c r="L116" s="49"/>
      <c r="M116" s="49"/>
      <c r="N116" s="49"/>
      <c r="O116" s="79" t="s">
        <v>834</v>
      </c>
      <c r="P116" s="78">
        <v>1</v>
      </c>
      <c r="Q116" s="58" t="s">
        <v>835</v>
      </c>
      <c r="R116" s="134" t="s">
        <v>836</v>
      </c>
      <c r="S116" s="78" t="s">
        <v>837</v>
      </c>
      <c r="T116" s="79" t="s">
        <v>838</v>
      </c>
      <c r="U116" s="78">
        <v>1</v>
      </c>
      <c r="V116" s="77">
        <v>43313</v>
      </c>
      <c r="W116" s="77">
        <v>43419</v>
      </c>
      <c r="X116" s="85">
        <v>0</v>
      </c>
      <c r="Y116" s="178" t="s">
        <v>1001</v>
      </c>
      <c r="Z116" s="177" t="s">
        <v>641</v>
      </c>
      <c r="AA116" s="49"/>
      <c r="AB116" s="97"/>
      <c r="AC116" s="176">
        <v>43343</v>
      </c>
      <c r="AD116" s="49"/>
      <c r="AE116" s="49"/>
      <c r="AF116" s="49" t="s">
        <v>438</v>
      </c>
      <c r="AG116" s="49" t="s">
        <v>439</v>
      </c>
    </row>
    <row r="117" spans="1:33" ht="142.5" customHeight="1" x14ac:dyDescent="0.3">
      <c r="A117" s="49">
        <f t="shared" si="1"/>
        <v>107</v>
      </c>
      <c r="B117" s="49" t="s">
        <v>426</v>
      </c>
      <c r="C117" s="123" t="s">
        <v>905</v>
      </c>
      <c r="D117" s="54">
        <v>118</v>
      </c>
      <c r="E117" s="55" t="s">
        <v>633</v>
      </c>
      <c r="F117" s="55">
        <v>48</v>
      </c>
      <c r="G117" s="84" t="s">
        <v>634</v>
      </c>
      <c r="H117" s="55" t="s">
        <v>833</v>
      </c>
      <c r="I117" s="49"/>
      <c r="J117" s="49"/>
      <c r="K117" s="49"/>
      <c r="L117" s="49"/>
      <c r="M117" s="49"/>
      <c r="N117" s="49"/>
      <c r="O117" s="79" t="s">
        <v>839</v>
      </c>
      <c r="P117" s="78">
        <v>2</v>
      </c>
      <c r="Q117" s="58" t="s">
        <v>835</v>
      </c>
      <c r="R117" s="134" t="s">
        <v>840</v>
      </c>
      <c r="S117" s="79" t="s">
        <v>841</v>
      </c>
      <c r="T117" s="79" t="s">
        <v>842</v>
      </c>
      <c r="U117" s="78">
        <v>100</v>
      </c>
      <c r="V117" s="77">
        <v>43313</v>
      </c>
      <c r="W117" s="77">
        <v>43470</v>
      </c>
      <c r="X117" s="85">
        <v>0</v>
      </c>
      <c r="Y117" s="178" t="s">
        <v>1001</v>
      </c>
      <c r="Z117" s="177" t="s">
        <v>641</v>
      </c>
      <c r="AA117" s="49"/>
      <c r="AB117" s="97"/>
      <c r="AC117" s="176">
        <v>43343</v>
      </c>
      <c r="AD117" s="49"/>
      <c r="AE117" s="49"/>
      <c r="AF117" s="49" t="s">
        <v>438</v>
      </c>
      <c r="AG117" s="49" t="s">
        <v>439</v>
      </c>
    </row>
    <row r="118" spans="1:33" ht="142.5" customHeight="1" x14ac:dyDescent="0.3">
      <c r="A118" s="49">
        <f t="shared" si="1"/>
        <v>108</v>
      </c>
      <c r="B118" s="49" t="s">
        <v>426</v>
      </c>
      <c r="C118" s="123" t="s">
        <v>843</v>
      </c>
      <c r="D118" s="54">
        <v>118</v>
      </c>
      <c r="E118" s="55" t="s">
        <v>633</v>
      </c>
      <c r="F118" s="55">
        <v>48</v>
      </c>
      <c r="G118" s="84" t="s">
        <v>634</v>
      </c>
      <c r="H118" s="55" t="s">
        <v>833</v>
      </c>
      <c r="I118" s="49"/>
      <c r="J118" s="49"/>
      <c r="K118" s="49"/>
      <c r="L118" s="49"/>
      <c r="M118" s="49"/>
      <c r="N118" s="49"/>
      <c r="O118" s="79" t="s">
        <v>844</v>
      </c>
      <c r="P118" s="78">
        <v>3</v>
      </c>
      <c r="Q118" s="58" t="s">
        <v>835</v>
      </c>
      <c r="R118" s="134" t="s">
        <v>845</v>
      </c>
      <c r="S118" s="79" t="s">
        <v>846</v>
      </c>
      <c r="T118" s="79" t="s">
        <v>847</v>
      </c>
      <c r="U118" s="78">
        <v>1</v>
      </c>
      <c r="V118" s="77">
        <v>43313</v>
      </c>
      <c r="W118" s="77">
        <v>43495</v>
      </c>
      <c r="X118" s="85">
        <v>0</v>
      </c>
      <c r="Y118" s="178" t="s">
        <v>1002</v>
      </c>
      <c r="Z118" s="177" t="s">
        <v>641</v>
      </c>
      <c r="AA118" s="49"/>
      <c r="AB118" s="97"/>
      <c r="AC118" s="176">
        <v>43343</v>
      </c>
      <c r="AD118" s="49"/>
      <c r="AE118" s="49"/>
      <c r="AF118" s="49" t="s">
        <v>438</v>
      </c>
      <c r="AG118" s="49" t="s">
        <v>439</v>
      </c>
    </row>
    <row r="119" spans="1:33" ht="142.5" customHeight="1" x14ac:dyDescent="0.3">
      <c r="A119" s="49">
        <f t="shared" si="1"/>
        <v>109</v>
      </c>
      <c r="B119" s="49" t="s">
        <v>426</v>
      </c>
      <c r="C119" s="123" t="s">
        <v>848</v>
      </c>
      <c r="D119" s="54">
        <v>118</v>
      </c>
      <c r="E119" s="55" t="s">
        <v>633</v>
      </c>
      <c r="F119" s="55">
        <v>48</v>
      </c>
      <c r="G119" s="84" t="s">
        <v>634</v>
      </c>
      <c r="H119" s="130" t="s">
        <v>849</v>
      </c>
      <c r="I119" s="49">
        <v>1</v>
      </c>
      <c r="J119" s="49"/>
      <c r="K119" s="49"/>
      <c r="L119" s="49"/>
      <c r="M119" s="49"/>
      <c r="N119" s="49"/>
      <c r="O119" s="79" t="s">
        <v>850</v>
      </c>
      <c r="P119" s="78">
        <v>1</v>
      </c>
      <c r="Q119" s="58" t="s">
        <v>851</v>
      </c>
      <c r="R119" s="134" t="s">
        <v>852</v>
      </c>
      <c r="S119" s="79" t="s">
        <v>853</v>
      </c>
      <c r="T119" s="79" t="s">
        <v>854</v>
      </c>
      <c r="U119" s="78">
        <v>6</v>
      </c>
      <c r="V119" s="77">
        <v>43313</v>
      </c>
      <c r="W119" s="77">
        <v>43496</v>
      </c>
      <c r="X119" s="85">
        <v>0</v>
      </c>
      <c r="Y119" s="26" t="s">
        <v>764</v>
      </c>
      <c r="Z119" s="177" t="s">
        <v>641</v>
      </c>
      <c r="AA119" s="49"/>
      <c r="AB119" s="97"/>
      <c r="AC119" s="176">
        <v>43343</v>
      </c>
      <c r="AD119" s="49"/>
      <c r="AE119" s="49"/>
      <c r="AF119" s="49" t="s">
        <v>438</v>
      </c>
      <c r="AG119" s="49" t="s">
        <v>439</v>
      </c>
    </row>
    <row r="120" spans="1:33" ht="142.5" customHeight="1" x14ac:dyDescent="0.3">
      <c r="A120" s="49">
        <f t="shared" si="1"/>
        <v>110</v>
      </c>
      <c r="B120" s="49" t="s">
        <v>426</v>
      </c>
      <c r="C120" s="123" t="s">
        <v>855</v>
      </c>
      <c r="D120" s="54">
        <v>118</v>
      </c>
      <c r="E120" s="55" t="s">
        <v>633</v>
      </c>
      <c r="F120" s="55">
        <v>48</v>
      </c>
      <c r="G120" s="84" t="s">
        <v>634</v>
      </c>
      <c r="H120" s="55" t="s">
        <v>849</v>
      </c>
      <c r="I120" s="49"/>
      <c r="J120" s="49"/>
      <c r="K120" s="49"/>
      <c r="L120" s="49"/>
      <c r="M120" s="49"/>
      <c r="N120" s="49"/>
      <c r="O120" s="79" t="s">
        <v>856</v>
      </c>
      <c r="P120" s="78">
        <v>2</v>
      </c>
      <c r="Q120" s="58" t="s">
        <v>851</v>
      </c>
      <c r="R120" s="134" t="s">
        <v>857</v>
      </c>
      <c r="S120" s="79" t="s">
        <v>858</v>
      </c>
      <c r="T120" s="79" t="s">
        <v>859</v>
      </c>
      <c r="U120" s="78">
        <v>6</v>
      </c>
      <c r="V120" s="77">
        <v>43313</v>
      </c>
      <c r="W120" s="77">
        <v>43496</v>
      </c>
      <c r="X120" s="85">
        <v>0.08</v>
      </c>
      <c r="Y120" s="132" t="s">
        <v>1003</v>
      </c>
      <c r="Z120" s="177" t="s">
        <v>641</v>
      </c>
      <c r="AA120" s="49"/>
      <c r="AB120" s="97"/>
      <c r="AC120" s="176">
        <v>43343</v>
      </c>
      <c r="AD120" s="49"/>
      <c r="AE120" s="49"/>
      <c r="AF120" s="49" t="s">
        <v>438</v>
      </c>
      <c r="AG120" s="49" t="s">
        <v>439</v>
      </c>
    </row>
    <row r="121" spans="1:33" ht="142.5" customHeight="1" x14ac:dyDescent="0.3">
      <c r="A121" s="49">
        <f t="shared" si="1"/>
        <v>111</v>
      </c>
      <c r="B121" s="49" t="s">
        <v>426</v>
      </c>
      <c r="C121" s="123" t="s">
        <v>860</v>
      </c>
      <c r="D121" s="54">
        <v>118</v>
      </c>
      <c r="E121" s="55" t="s">
        <v>633</v>
      </c>
      <c r="F121" s="55">
        <v>48</v>
      </c>
      <c r="G121" s="84" t="s">
        <v>634</v>
      </c>
      <c r="H121" s="55" t="s">
        <v>861</v>
      </c>
      <c r="I121" s="49">
        <v>1</v>
      </c>
      <c r="J121" s="49"/>
      <c r="K121" s="49"/>
      <c r="L121" s="49"/>
      <c r="M121" s="49"/>
      <c r="N121" s="49"/>
      <c r="O121" s="79" t="s">
        <v>850</v>
      </c>
      <c r="P121" s="78">
        <v>1</v>
      </c>
      <c r="Q121" s="58" t="s">
        <v>862</v>
      </c>
      <c r="R121" s="134" t="s">
        <v>863</v>
      </c>
      <c r="S121" s="79" t="s">
        <v>853</v>
      </c>
      <c r="T121" s="79" t="s">
        <v>854</v>
      </c>
      <c r="U121" s="78">
        <v>6</v>
      </c>
      <c r="V121" s="77">
        <v>43313</v>
      </c>
      <c r="W121" s="77">
        <v>43496</v>
      </c>
      <c r="X121" s="85">
        <v>0</v>
      </c>
      <c r="Y121" s="121" t="s">
        <v>864</v>
      </c>
      <c r="Z121" s="177" t="s">
        <v>641</v>
      </c>
      <c r="AA121" s="49"/>
      <c r="AB121" s="97"/>
      <c r="AC121" s="176">
        <v>43343</v>
      </c>
      <c r="AD121" s="49"/>
      <c r="AE121" s="49"/>
      <c r="AF121" s="49" t="s">
        <v>438</v>
      </c>
      <c r="AG121" s="49" t="s">
        <v>439</v>
      </c>
    </row>
    <row r="122" spans="1:33" ht="142.5" customHeight="1" x14ac:dyDescent="0.3">
      <c r="A122" s="49">
        <f t="shared" si="1"/>
        <v>112</v>
      </c>
      <c r="B122" s="49" t="s">
        <v>426</v>
      </c>
      <c r="C122" s="123" t="s">
        <v>865</v>
      </c>
      <c r="D122" s="54">
        <v>118</v>
      </c>
      <c r="E122" s="55" t="s">
        <v>633</v>
      </c>
      <c r="F122" s="55">
        <v>48</v>
      </c>
      <c r="G122" s="84" t="s">
        <v>634</v>
      </c>
      <c r="H122" s="55" t="s">
        <v>861</v>
      </c>
      <c r="I122" s="49"/>
      <c r="J122" s="49"/>
      <c r="K122" s="49"/>
      <c r="L122" s="49"/>
      <c r="M122" s="49"/>
      <c r="N122" s="49"/>
      <c r="O122" s="79" t="s">
        <v>489</v>
      </c>
      <c r="P122" s="78">
        <v>2</v>
      </c>
      <c r="Q122" s="58" t="s">
        <v>862</v>
      </c>
      <c r="R122" s="134" t="s">
        <v>866</v>
      </c>
      <c r="S122" s="79" t="s">
        <v>858</v>
      </c>
      <c r="T122" s="79" t="s">
        <v>859</v>
      </c>
      <c r="U122" s="78">
        <v>5</v>
      </c>
      <c r="V122" s="77">
        <v>43313</v>
      </c>
      <c r="W122" s="77">
        <v>43466</v>
      </c>
      <c r="X122" s="85">
        <v>0.08</v>
      </c>
      <c r="Y122" s="179" t="s">
        <v>1004</v>
      </c>
      <c r="Z122" s="177" t="s">
        <v>641</v>
      </c>
      <c r="AA122" s="49"/>
      <c r="AB122" s="97"/>
      <c r="AC122" s="176">
        <v>43343</v>
      </c>
      <c r="AD122" s="49"/>
      <c r="AE122" s="49"/>
      <c r="AF122" s="49" t="s">
        <v>438</v>
      </c>
      <c r="AG122" s="49" t="s">
        <v>439</v>
      </c>
    </row>
    <row r="123" spans="1:33" ht="218.25" customHeight="1" x14ac:dyDescent="0.3">
      <c r="A123" s="49">
        <f t="shared" si="1"/>
        <v>113</v>
      </c>
      <c r="B123" s="49" t="s">
        <v>426</v>
      </c>
      <c r="C123" s="123" t="s">
        <v>867</v>
      </c>
      <c r="D123" s="54">
        <v>118</v>
      </c>
      <c r="E123" s="55" t="s">
        <v>633</v>
      </c>
      <c r="F123" s="55">
        <v>48</v>
      </c>
      <c r="G123" s="84" t="s">
        <v>634</v>
      </c>
      <c r="H123" s="55" t="s">
        <v>868</v>
      </c>
      <c r="I123" s="49">
        <v>1</v>
      </c>
      <c r="J123" s="49"/>
      <c r="K123" s="49"/>
      <c r="L123" s="49"/>
      <c r="M123" s="49"/>
      <c r="N123" s="49"/>
      <c r="O123" s="79" t="s">
        <v>869</v>
      </c>
      <c r="P123" s="78">
        <v>1</v>
      </c>
      <c r="Q123" s="58" t="s">
        <v>870</v>
      </c>
      <c r="R123" s="134" t="s">
        <v>871</v>
      </c>
      <c r="S123" s="104" t="s">
        <v>872</v>
      </c>
      <c r="T123" s="134" t="s">
        <v>873</v>
      </c>
      <c r="U123" s="78">
        <v>100</v>
      </c>
      <c r="V123" s="77">
        <v>43313</v>
      </c>
      <c r="W123" s="77">
        <v>43496</v>
      </c>
      <c r="X123" s="85">
        <v>0</v>
      </c>
      <c r="Y123" s="179" t="s">
        <v>1005</v>
      </c>
      <c r="Z123" s="177" t="s">
        <v>641</v>
      </c>
      <c r="AA123" s="49"/>
      <c r="AB123" s="97"/>
      <c r="AC123" s="176">
        <v>43343</v>
      </c>
      <c r="AD123" s="49"/>
      <c r="AE123" s="49"/>
      <c r="AF123" s="49" t="s">
        <v>438</v>
      </c>
      <c r="AG123" s="49" t="s">
        <v>439</v>
      </c>
    </row>
    <row r="124" spans="1:33" ht="162.75" customHeight="1" x14ac:dyDescent="0.3">
      <c r="A124" s="49">
        <f t="shared" si="1"/>
        <v>114</v>
      </c>
      <c r="B124" s="49" t="s">
        <v>426</v>
      </c>
      <c r="C124" s="123" t="s">
        <v>874</v>
      </c>
      <c r="D124" s="54">
        <v>118</v>
      </c>
      <c r="E124" s="55" t="s">
        <v>633</v>
      </c>
      <c r="F124" s="55">
        <v>48</v>
      </c>
      <c r="G124" s="84" t="s">
        <v>634</v>
      </c>
      <c r="H124" s="55" t="s">
        <v>868</v>
      </c>
      <c r="I124" s="49"/>
      <c r="J124" s="49"/>
      <c r="K124" s="49"/>
      <c r="L124" s="49"/>
      <c r="M124" s="49"/>
      <c r="N124" s="49"/>
      <c r="O124" s="79" t="s">
        <v>803</v>
      </c>
      <c r="P124" s="78">
        <v>2</v>
      </c>
      <c r="Q124" s="58" t="s">
        <v>870</v>
      </c>
      <c r="R124" s="134" t="s">
        <v>875</v>
      </c>
      <c r="S124" s="104" t="s">
        <v>876</v>
      </c>
      <c r="T124" s="104" t="s">
        <v>877</v>
      </c>
      <c r="U124" s="78">
        <v>6</v>
      </c>
      <c r="V124" s="77">
        <v>43313</v>
      </c>
      <c r="W124" s="77">
        <v>43496</v>
      </c>
      <c r="X124" s="85">
        <v>0</v>
      </c>
      <c r="Y124" s="179" t="s">
        <v>1006</v>
      </c>
      <c r="Z124" s="177" t="s">
        <v>641</v>
      </c>
      <c r="AA124" s="49"/>
      <c r="AB124" s="97"/>
      <c r="AC124" s="176">
        <v>43343</v>
      </c>
      <c r="AD124" s="49"/>
      <c r="AE124" s="49"/>
      <c r="AF124" s="49" t="s">
        <v>438</v>
      </c>
      <c r="AG124" s="49" t="s">
        <v>439</v>
      </c>
    </row>
    <row r="125" spans="1:33" ht="142.5" customHeight="1" x14ac:dyDescent="0.3">
      <c r="A125" s="49">
        <f t="shared" si="1"/>
        <v>115</v>
      </c>
      <c r="B125" s="49" t="s">
        <v>426</v>
      </c>
      <c r="C125" s="123" t="s">
        <v>878</v>
      </c>
      <c r="D125" s="54">
        <v>118</v>
      </c>
      <c r="E125" s="55" t="s">
        <v>633</v>
      </c>
      <c r="F125" s="55">
        <v>48</v>
      </c>
      <c r="G125" s="84" t="s">
        <v>634</v>
      </c>
      <c r="H125" s="55" t="s">
        <v>868</v>
      </c>
      <c r="I125" s="49"/>
      <c r="J125" s="49"/>
      <c r="K125" s="49"/>
      <c r="L125" s="49"/>
      <c r="M125" s="49"/>
      <c r="N125" s="49"/>
      <c r="O125" s="79" t="s">
        <v>489</v>
      </c>
      <c r="P125" s="78">
        <v>3</v>
      </c>
      <c r="Q125" s="58" t="s">
        <v>870</v>
      </c>
      <c r="R125" s="68" t="s">
        <v>866</v>
      </c>
      <c r="S125" s="79" t="s">
        <v>879</v>
      </c>
      <c r="T125" s="79" t="s">
        <v>859</v>
      </c>
      <c r="U125" s="78">
        <v>6</v>
      </c>
      <c r="V125" s="77">
        <v>43313</v>
      </c>
      <c r="W125" s="77">
        <v>43496</v>
      </c>
      <c r="X125" s="85">
        <v>0.08</v>
      </c>
      <c r="Y125" s="179" t="s">
        <v>1004</v>
      </c>
      <c r="Z125" s="177" t="s">
        <v>641</v>
      </c>
      <c r="AA125" s="49"/>
      <c r="AB125" s="97"/>
      <c r="AC125" s="176">
        <v>43343</v>
      </c>
      <c r="AD125" s="49"/>
      <c r="AE125" s="49"/>
      <c r="AF125" s="49" t="s">
        <v>438</v>
      </c>
      <c r="AG125" s="49" t="s">
        <v>439</v>
      </c>
    </row>
    <row r="126" spans="1:33" ht="142.5" customHeight="1" x14ac:dyDescent="0.3">
      <c r="A126" s="49">
        <f t="shared" si="1"/>
        <v>116</v>
      </c>
      <c r="B126" s="49" t="s">
        <v>426</v>
      </c>
      <c r="C126" s="123" t="s">
        <v>880</v>
      </c>
      <c r="D126" s="54">
        <v>118</v>
      </c>
      <c r="E126" s="55" t="s">
        <v>633</v>
      </c>
      <c r="F126" s="55">
        <v>48</v>
      </c>
      <c r="G126" s="84" t="s">
        <v>634</v>
      </c>
      <c r="H126" s="130" t="s">
        <v>881</v>
      </c>
      <c r="I126" s="49">
        <v>1</v>
      </c>
      <c r="J126" s="49"/>
      <c r="K126" s="49"/>
      <c r="L126" s="49"/>
      <c r="M126" s="49"/>
      <c r="N126" s="49"/>
      <c r="O126" s="58" t="s">
        <v>882</v>
      </c>
      <c r="P126" s="56">
        <v>1</v>
      </c>
      <c r="Q126" s="58" t="s">
        <v>883</v>
      </c>
      <c r="R126" s="58" t="s">
        <v>884</v>
      </c>
      <c r="S126" s="58" t="s">
        <v>885</v>
      </c>
      <c r="T126" s="58" t="s">
        <v>886</v>
      </c>
      <c r="U126" s="126">
        <v>100</v>
      </c>
      <c r="V126" s="77">
        <v>43313</v>
      </c>
      <c r="W126" s="77">
        <v>43663</v>
      </c>
      <c r="X126" s="85">
        <v>0.3</v>
      </c>
      <c r="Y126" s="125" t="s">
        <v>906</v>
      </c>
      <c r="Z126" s="177" t="s">
        <v>641</v>
      </c>
      <c r="AA126" s="49"/>
      <c r="AB126" s="97"/>
      <c r="AC126" s="176">
        <v>43343</v>
      </c>
      <c r="AD126" s="49"/>
      <c r="AE126" s="49"/>
      <c r="AF126" s="49" t="s">
        <v>438</v>
      </c>
      <c r="AG126" s="49" t="s">
        <v>439</v>
      </c>
    </row>
    <row r="127" spans="1:33" ht="142.5" customHeight="1" x14ac:dyDescent="0.3">
      <c r="A127" s="49">
        <f t="shared" si="1"/>
        <v>117</v>
      </c>
      <c r="B127" s="49" t="s">
        <v>426</v>
      </c>
      <c r="C127" s="123" t="s">
        <v>887</v>
      </c>
      <c r="D127" s="54">
        <v>118</v>
      </c>
      <c r="E127" s="55" t="s">
        <v>633</v>
      </c>
      <c r="F127" s="55">
        <v>48</v>
      </c>
      <c r="G127" s="84" t="s">
        <v>634</v>
      </c>
      <c r="H127" s="130" t="s">
        <v>384</v>
      </c>
      <c r="I127" s="49"/>
      <c r="J127" s="49">
        <v>1</v>
      </c>
      <c r="K127" s="49"/>
      <c r="L127" s="49"/>
      <c r="M127" s="49"/>
      <c r="N127" s="49"/>
      <c r="O127" s="88" t="s">
        <v>782</v>
      </c>
      <c r="P127" s="56">
        <v>1</v>
      </c>
      <c r="Q127" s="58" t="s">
        <v>888</v>
      </c>
      <c r="R127" s="89" t="s">
        <v>889</v>
      </c>
      <c r="S127" s="89" t="s">
        <v>890</v>
      </c>
      <c r="T127" s="89" t="s">
        <v>367</v>
      </c>
      <c r="U127" s="56">
        <v>1</v>
      </c>
      <c r="V127" s="77">
        <v>43327</v>
      </c>
      <c r="W127" s="77">
        <v>43663</v>
      </c>
      <c r="X127" s="85">
        <v>0</v>
      </c>
      <c r="Y127" s="121" t="s">
        <v>764</v>
      </c>
      <c r="Z127" s="201" t="s">
        <v>641</v>
      </c>
      <c r="AA127" s="200"/>
      <c r="AB127" s="202"/>
      <c r="AC127" s="181">
        <v>43343</v>
      </c>
      <c r="AD127" s="200"/>
      <c r="AE127" s="200"/>
      <c r="AF127" s="200" t="s">
        <v>438</v>
      </c>
      <c r="AG127" s="200" t="s">
        <v>439</v>
      </c>
    </row>
    <row r="128" spans="1:33" ht="142.5" customHeight="1" x14ac:dyDescent="0.3">
      <c r="A128" s="49">
        <f t="shared" si="1"/>
        <v>118</v>
      </c>
      <c r="B128" s="49" t="s">
        <v>426</v>
      </c>
      <c r="C128" s="123" t="s">
        <v>891</v>
      </c>
      <c r="D128" s="54">
        <v>118</v>
      </c>
      <c r="E128" s="55" t="s">
        <v>633</v>
      </c>
      <c r="F128" s="55">
        <v>48</v>
      </c>
      <c r="G128" s="84" t="s">
        <v>634</v>
      </c>
      <c r="H128" s="130" t="s">
        <v>387</v>
      </c>
      <c r="I128" s="49"/>
      <c r="J128" s="49"/>
      <c r="K128" s="49">
        <v>1</v>
      </c>
      <c r="L128" s="49"/>
      <c r="M128" s="124">
        <v>91534426.730000004</v>
      </c>
      <c r="N128" s="49"/>
      <c r="O128" s="88" t="s">
        <v>782</v>
      </c>
      <c r="P128" s="56">
        <v>1</v>
      </c>
      <c r="Q128" s="58" t="s">
        <v>892</v>
      </c>
      <c r="R128" s="89" t="s">
        <v>889</v>
      </c>
      <c r="S128" s="89" t="s">
        <v>890</v>
      </c>
      <c r="T128" s="89" t="s">
        <v>367</v>
      </c>
      <c r="U128" s="56">
        <v>1</v>
      </c>
      <c r="V128" s="77">
        <v>43327</v>
      </c>
      <c r="W128" s="77">
        <v>43663</v>
      </c>
      <c r="X128" s="85">
        <v>0</v>
      </c>
      <c r="Y128" s="121" t="s">
        <v>764</v>
      </c>
      <c r="Z128" s="201" t="s">
        <v>641</v>
      </c>
      <c r="AA128" s="200"/>
      <c r="AB128" s="202"/>
      <c r="AC128" s="181">
        <v>43343</v>
      </c>
      <c r="AD128" s="200"/>
      <c r="AE128" s="200"/>
      <c r="AF128" s="200" t="s">
        <v>438</v>
      </c>
      <c r="AG128" s="200" t="s">
        <v>439</v>
      </c>
    </row>
    <row r="129" spans="1:33" ht="142.5" customHeight="1" x14ac:dyDescent="0.3">
      <c r="A129" s="49">
        <f t="shared" si="1"/>
        <v>119</v>
      </c>
      <c r="B129" s="49" t="s">
        <v>426</v>
      </c>
      <c r="C129" s="123" t="s">
        <v>893</v>
      </c>
      <c r="D129" s="54">
        <v>118</v>
      </c>
      <c r="E129" s="55" t="s">
        <v>633</v>
      </c>
      <c r="F129" s="55">
        <v>48</v>
      </c>
      <c r="G129" s="84" t="s">
        <v>634</v>
      </c>
      <c r="H129" s="55" t="s">
        <v>894</v>
      </c>
      <c r="I129" s="49"/>
      <c r="J129" s="49">
        <v>1</v>
      </c>
      <c r="K129" s="49"/>
      <c r="L129" s="49"/>
      <c r="M129" s="49"/>
      <c r="N129" s="49"/>
      <c r="O129" s="57" t="s">
        <v>895</v>
      </c>
      <c r="P129" s="55">
        <v>1</v>
      </c>
      <c r="Q129" s="58" t="s">
        <v>896</v>
      </c>
      <c r="R129" s="57" t="s">
        <v>897</v>
      </c>
      <c r="S129" s="57" t="s">
        <v>898</v>
      </c>
      <c r="T129" s="57" t="s">
        <v>899</v>
      </c>
      <c r="U129" s="55">
        <v>1</v>
      </c>
      <c r="V129" s="77">
        <v>43313</v>
      </c>
      <c r="W129" s="77">
        <v>43663</v>
      </c>
      <c r="X129" s="85">
        <v>0</v>
      </c>
      <c r="Y129" s="120" t="s">
        <v>983</v>
      </c>
      <c r="Z129" s="201" t="s">
        <v>641</v>
      </c>
      <c r="AA129" s="200"/>
      <c r="AB129" s="202"/>
      <c r="AC129" s="181">
        <v>43343</v>
      </c>
      <c r="AD129" s="200"/>
      <c r="AE129" s="200"/>
      <c r="AF129" s="200" t="s">
        <v>438</v>
      </c>
      <c r="AG129" s="200" t="s">
        <v>439</v>
      </c>
    </row>
    <row r="130" spans="1:33" ht="77.25" customHeight="1" x14ac:dyDescent="0.3">
      <c r="A130" s="49">
        <f t="shared" si="1"/>
        <v>120</v>
      </c>
      <c r="B130" s="49" t="s">
        <v>426</v>
      </c>
      <c r="C130" s="123" t="s">
        <v>900</v>
      </c>
      <c r="D130" s="54">
        <v>118</v>
      </c>
      <c r="E130" s="55" t="s">
        <v>633</v>
      </c>
      <c r="F130" s="55">
        <v>48</v>
      </c>
      <c r="G130" s="84" t="s">
        <v>634</v>
      </c>
      <c r="H130" s="55" t="s">
        <v>901</v>
      </c>
      <c r="I130" s="49"/>
      <c r="J130" s="49">
        <v>1</v>
      </c>
      <c r="K130" s="49"/>
      <c r="L130" s="49"/>
      <c r="M130" s="49"/>
      <c r="N130" s="49"/>
      <c r="O130" s="57" t="s">
        <v>895</v>
      </c>
      <c r="P130" s="55">
        <v>1</v>
      </c>
      <c r="Q130" s="58" t="s">
        <v>902</v>
      </c>
      <c r="R130" s="57" t="s">
        <v>903</v>
      </c>
      <c r="S130" s="57" t="s">
        <v>756</v>
      </c>
      <c r="T130" s="57" t="s">
        <v>904</v>
      </c>
      <c r="U130" s="55">
        <v>2</v>
      </c>
      <c r="V130" s="77">
        <v>43313</v>
      </c>
      <c r="W130" s="77">
        <v>43663</v>
      </c>
      <c r="X130" s="85">
        <v>0</v>
      </c>
      <c r="Y130" s="120" t="s">
        <v>983</v>
      </c>
      <c r="Z130" s="201" t="s">
        <v>641</v>
      </c>
      <c r="AA130" s="200"/>
      <c r="AB130" s="202"/>
      <c r="AC130" s="181">
        <v>43343</v>
      </c>
      <c r="AD130" s="200"/>
      <c r="AE130" s="200"/>
      <c r="AF130" s="200" t="s">
        <v>438</v>
      </c>
      <c r="AG130" s="200" t="s">
        <v>439</v>
      </c>
    </row>
    <row r="131" spans="1:33" s="208" customFormat="1" ht="69.75" customHeight="1" x14ac:dyDescent="0.3">
      <c r="A131" s="205">
        <f t="shared" si="1"/>
        <v>121</v>
      </c>
      <c r="B131" s="205" t="s">
        <v>426</v>
      </c>
      <c r="C131" s="217" t="s">
        <v>1074</v>
      </c>
      <c r="D131" s="183">
        <v>118</v>
      </c>
      <c r="E131" s="184" t="s">
        <v>633</v>
      </c>
      <c r="F131" s="184">
        <v>56</v>
      </c>
      <c r="G131" s="218" t="s">
        <v>1082</v>
      </c>
      <c r="H131" s="184" t="s">
        <v>744</v>
      </c>
      <c r="I131" s="203"/>
      <c r="J131" s="203">
        <v>1</v>
      </c>
      <c r="K131" s="203"/>
      <c r="L131" s="203"/>
      <c r="M131" s="203"/>
      <c r="N131" s="203"/>
      <c r="O131" s="185" t="s">
        <v>1010</v>
      </c>
      <c r="P131" s="186">
        <v>1</v>
      </c>
      <c r="Q131" s="194" t="s">
        <v>1084</v>
      </c>
      <c r="R131" s="219" t="s">
        <v>1008</v>
      </c>
      <c r="S131" s="185" t="s">
        <v>1009</v>
      </c>
      <c r="T131" s="185" t="s">
        <v>640</v>
      </c>
      <c r="U131" s="187">
        <v>3</v>
      </c>
      <c r="V131" s="188">
        <v>43419</v>
      </c>
      <c r="W131" s="188">
        <v>43646</v>
      </c>
      <c r="X131" s="205">
        <v>0</v>
      </c>
      <c r="Y131" s="206" t="s">
        <v>1083</v>
      </c>
      <c r="Z131" s="203" t="s">
        <v>426</v>
      </c>
      <c r="AA131" s="205"/>
      <c r="AB131" s="207"/>
      <c r="AC131" s="205"/>
      <c r="AD131" s="203"/>
      <c r="AE131" s="203"/>
      <c r="AF131" s="205"/>
      <c r="AG131" s="205"/>
    </row>
    <row r="132" spans="1:33" s="208" customFormat="1" ht="63.75" customHeight="1" x14ac:dyDescent="0.3">
      <c r="A132" s="205">
        <f t="shared" si="1"/>
        <v>122</v>
      </c>
      <c r="B132" s="205" t="s">
        <v>426</v>
      </c>
      <c r="C132" s="217" t="s">
        <v>1075</v>
      </c>
      <c r="D132" s="183">
        <v>118</v>
      </c>
      <c r="E132" s="184" t="s">
        <v>633</v>
      </c>
      <c r="F132" s="184">
        <v>56</v>
      </c>
      <c r="G132" s="218" t="s">
        <v>1082</v>
      </c>
      <c r="H132" s="184" t="s">
        <v>744</v>
      </c>
      <c r="I132" s="203"/>
      <c r="J132" s="203"/>
      <c r="K132" s="203"/>
      <c r="L132" s="203"/>
      <c r="M132" s="203"/>
      <c r="N132" s="203"/>
      <c r="O132" s="185" t="s">
        <v>1007</v>
      </c>
      <c r="P132" s="186">
        <v>2</v>
      </c>
      <c r="Q132" s="194" t="s">
        <v>1084</v>
      </c>
      <c r="R132" s="189" t="s">
        <v>1011</v>
      </c>
      <c r="S132" s="185" t="s">
        <v>1012</v>
      </c>
      <c r="T132" s="185" t="s">
        <v>1013</v>
      </c>
      <c r="U132" s="186">
        <v>3</v>
      </c>
      <c r="V132" s="188">
        <v>43437</v>
      </c>
      <c r="W132" s="188">
        <v>43661</v>
      </c>
      <c r="X132" s="205">
        <v>0</v>
      </c>
      <c r="Y132" s="206" t="s">
        <v>1083</v>
      </c>
      <c r="Z132" s="203" t="s">
        <v>426</v>
      </c>
      <c r="AA132" s="205"/>
      <c r="AB132" s="207"/>
      <c r="AC132" s="205"/>
      <c r="AD132" s="203"/>
      <c r="AE132" s="203"/>
      <c r="AF132" s="205"/>
      <c r="AG132" s="205"/>
    </row>
    <row r="133" spans="1:33" s="208" customFormat="1" ht="131.25" customHeight="1" x14ac:dyDescent="0.3">
      <c r="A133" s="205">
        <f t="shared" si="1"/>
        <v>123</v>
      </c>
      <c r="B133" s="205" t="s">
        <v>426</v>
      </c>
      <c r="C133" s="217" t="s">
        <v>1076</v>
      </c>
      <c r="D133" s="183">
        <v>118</v>
      </c>
      <c r="E133" s="184" t="s">
        <v>633</v>
      </c>
      <c r="F133" s="184">
        <v>56</v>
      </c>
      <c r="G133" s="218" t="s">
        <v>1082</v>
      </c>
      <c r="H133" s="184" t="s">
        <v>751</v>
      </c>
      <c r="I133" s="203"/>
      <c r="J133" s="203">
        <v>1</v>
      </c>
      <c r="K133" s="203"/>
      <c r="L133" s="203"/>
      <c r="M133" s="203"/>
      <c r="N133" s="203"/>
      <c r="O133" s="185" t="s">
        <v>1017</v>
      </c>
      <c r="P133" s="186">
        <v>1</v>
      </c>
      <c r="Q133" s="209" t="s">
        <v>1095</v>
      </c>
      <c r="R133" s="189" t="s">
        <v>1014</v>
      </c>
      <c r="S133" s="185" t="s">
        <v>1015</v>
      </c>
      <c r="T133" s="185" t="s">
        <v>1016</v>
      </c>
      <c r="U133" s="186">
        <v>1</v>
      </c>
      <c r="V133" s="188">
        <v>43405</v>
      </c>
      <c r="W133" s="188">
        <v>43434</v>
      </c>
      <c r="X133" s="205">
        <v>0</v>
      </c>
      <c r="Y133" s="206" t="s">
        <v>1083</v>
      </c>
      <c r="Z133" s="203" t="s">
        <v>426</v>
      </c>
      <c r="AA133" s="205"/>
      <c r="AB133" s="207"/>
      <c r="AC133" s="205"/>
      <c r="AD133" s="203"/>
      <c r="AE133" s="203"/>
      <c r="AF133" s="205"/>
      <c r="AG133" s="205"/>
    </row>
    <row r="134" spans="1:33" s="208" customFormat="1" ht="123" customHeight="1" x14ac:dyDescent="0.3">
      <c r="A134" s="205">
        <f t="shared" si="1"/>
        <v>124</v>
      </c>
      <c r="B134" s="205" t="s">
        <v>426</v>
      </c>
      <c r="C134" s="217" t="s">
        <v>1077</v>
      </c>
      <c r="D134" s="183">
        <v>118</v>
      </c>
      <c r="E134" s="184" t="s">
        <v>633</v>
      </c>
      <c r="F134" s="184">
        <v>56</v>
      </c>
      <c r="G134" s="218" t="s">
        <v>1082</v>
      </c>
      <c r="H134" s="184" t="s">
        <v>751</v>
      </c>
      <c r="I134" s="203"/>
      <c r="J134" s="203"/>
      <c r="K134" s="203"/>
      <c r="L134" s="203"/>
      <c r="M134" s="203"/>
      <c r="N134" s="203"/>
      <c r="O134" s="185" t="s">
        <v>1021</v>
      </c>
      <c r="P134" s="186">
        <v>2</v>
      </c>
      <c r="Q134" s="209" t="s">
        <v>1095</v>
      </c>
      <c r="R134" s="189" t="s">
        <v>1018</v>
      </c>
      <c r="S134" s="185" t="s">
        <v>1019</v>
      </c>
      <c r="T134" s="185" t="s">
        <v>1020</v>
      </c>
      <c r="U134" s="186">
        <v>1</v>
      </c>
      <c r="V134" s="188">
        <v>43435</v>
      </c>
      <c r="W134" s="188">
        <v>43465</v>
      </c>
      <c r="X134" s="205">
        <v>0</v>
      </c>
      <c r="Y134" s="206" t="s">
        <v>1083</v>
      </c>
      <c r="Z134" s="203" t="s">
        <v>426</v>
      </c>
      <c r="AA134" s="205"/>
      <c r="AB134" s="207"/>
      <c r="AC134" s="205"/>
      <c r="AD134" s="203"/>
      <c r="AE134" s="203"/>
      <c r="AF134" s="205"/>
      <c r="AG134" s="205"/>
    </row>
    <row r="135" spans="1:33" s="208" customFormat="1" ht="94.5" x14ac:dyDescent="0.3">
      <c r="A135" s="205">
        <f t="shared" si="1"/>
        <v>125</v>
      </c>
      <c r="B135" s="205" t="s">
        <v>426</v>
      </c>
      <c r="C135" s="217" t="s">
        <v>1078</v>
      </c>
      <c r="D135" s="183">
        <v>118</v>
      </c>
      <c r="E135" s="184" t="s">
        <v>633</v>
      </c>
      <c r="F135" s="184">
        <v>56</v>
      </c>
      <c r="G135" s="218" t="s">
        <v>1082</v>
      </c>
      <c r="H135" s="184" t="s">
        <v>1022</v>
      </c>
      <c r="I135" s="203"/>
      <c r="J135" s="203"/>
      <c r="K135" s="203">
        <v>1</v>
      </c>
      <c r="L135" s="203"/>
      <c r="M135" s="210">
        <v>1273279785</v>
      </c>
      <c r="N135" s="203"/>
      <c r="O135" s="185" t="s">
        <v>1026</v>
      </c>
      <c r="P135" s="186">
        <v>1</v>
      </c>
      <c r="Q135" s="209" t="s">
        <v>1085</v>
      </c>
      <c r="R135" s="190" t="s">
        <v>1023</v>
      </c>
      <c r="S135" s="185" t="s">
        <v>1024</v>
      </c>
      <c r="T135" s="185" t="s">
        <v>1025</v>
      </c>
      <c r="U135" s="191">
        <v>1</v>
      </c>
      <c r="V135" s="188">
        <v>43405</v>
      </c>
      <c r="W135" s="188">
        <v>43748</v>
      </c>
      <c r="X135" s="205">
        <v>0</v>
      </c>
      <c r="Y135" s="206" t="s">
        <v>1083</v>
      </c>
      <c r="Z135" s="203" t="s">
        <v>426</v>
      </c>
      <c r="AA135" s="205"/>
      <c r="AB135" s="207"/>
      <c r="AC135" s="205"/>
      <c r="AD135" s="203"/>
      <c r="AE135" s="203"/>
      <c r="AF135" s="205"/>
      <c r="AG135" s="205"/>
    </row>
    <row r="136" spans="1:33" s="208" customFormat="1" ht="86.25" customHeight="1" x14ac:dyDescent="0.3">
      <c r="A136" s="205">
        <f t="shared" si="1"/>
        <v>126</v>
      </c>
      <c r="B136" s="205" t="s">
        <v>426</v>
      </c>
      <c r="C136" s="217" t="s">
        <v>1079</v>
      </c>
      <c r="D136" s="183">
        <v>118</v>
      </c>
      <c r="E136" s="184" t="s">
        <v>633</v>
      </c>
      <c r="F136" s="184">
        <v>56</v>
      </c>
      <c r="G136" s="218" t="s">
        <v>1082</v>
      </c>
      <c r="H136" s="184" t="s">
        <v>1022</v>
      </c>
      <c r="I136" s="203"/>
      <c r="J136" s="203"/>
      <c r="K136" s="203"/>
      <c r="L136" s="203"/>
      <c r="M136" s="204"/>
      <c r="N136" s="203"/>
      <c r="O136" s="185" t="s">
        <v>1029</v>
      </c>
      <c r="P136" s="186">
        <v>2</v>
      </c>
      <c r="Q136" s="209" t="s">
        <v>1085</v>
      </c>
      <c r="R136" s="189" t="s">
        <v>1027</v>
      </c>
      <c r="S136" s="185" t="s">
        <v>1028</v>
      </c>
      <c r="T136" s="192" t="s">
        <v>367</v>
      </c>
      <c r="U136" s="193">
        <v>1</v>
      </c>
      <c r="V136" s="188">
        <v>43405</v>
      </c>
      <c r="W136" s="188">
        <v>43748</v>
      </c>
      <c r="X136" s="205">
        <v>0</v>
      </c>
      <c r="Y136" s="206" t="s">
        <v>1083</v>
      </c>
      <c r="Z136" s="203" t="s">
        <v>426</v>
      </c>
      <c r="AA136" s="205"/>
      <c r="AB136" s="207"/>
      <c r="AC136" s="205"/>
      <c r="AD136" s="203"/>
      <c r="AE136" s="203"/>
      <c r="AF136" s="205"/>
      <c r="AG136" s="205"/>
    </row>
    <row r="137" spans="1:33" s="208" customFormat="1" ht="94.5" x14ac:dyDescent="0.3">
      <c r="A137" s="205">
        <f t="shared" si="1"/>
        <v>127</v>
      </c>
      <c r="B137" s="205" t="s">
        <v>426</v>
      </c>
      <c r="C137" s="217" t="s">
        <v>1080</v>
      </c>
      <c r="D137" s="183">
        <v>118</v>
      </c>
      <c r="E137" s="184" t="s">
        <v>633</v>
      </c>
      <c r="F137" s="184">
        <v>56</v>
      </c>
      <c r="G137" s="218" t="s">
        <v>1082</v>
      </c>
      <c r="H137" s="184" t="s">
        <v>1030</v>
      </c>
      <c r="I137" s="203"/>
      <c r="J137" s="203">
        <v>1</v>
      </c>
      <c r="K137" s="203"/>
      <c r="L137" s="203"/>
      <c r="M137" s="203"/>
      <c r="N137" s="203"/>
      <c r="O137" s="185" t="s">
        <v>1026</v>
      </c>
      <c r="P137" s="195">
        <v>1</v>
      </c>
      <c r="Q137" s="209" t="s">
        <v>1086</v>
      </c>
      <c r="R137" s="190" t="s">
        <v>1023</v>
      </c>
      <c r="S137" s="185" t="s">
        <v>1024</v>
      </c>
      <c r="T137" s="185" t="s">
        <v>1025</v>
      </c>
      <c r="U137" s="191">
        <v>1</v>
      </c>
      <c r="V137" s="188">
        <v>43405</v>
      </c>
      <c r="W137" s="188">
        <v>43748</v>
      </c>
      <c r="X137" s="205">
        <v>0</v>
      </c>
      <c r="Y137" s="206" t="s">
        <v>1083</v>
      </c>
      <c r="Z137" s="203" t="s">
        <v>426</v>
      </c>
      <c r="AA137" s="205"/>
      <c r="AB137" s="207"/>
      <c r="AC137" s="205"/>
      <c r="AD137" s="203"/>
      <c r="AE137" s="203"/>
      <c r="AF137" s="205"/>
      <c r="AG137" s="205"/>
    </row>
    <row r="138" spans="1:33" s="208" customFormat="1" ht="70.5" customHeight="1" x14ac:dyDescent="0.3">
      <c r="A138" s="205">
        <f t="shared" si="1"/>
        <v>128</v>
      </c>
      <c r="B138" s="205" t="s">
        <v>426</v>
      </c>
      <c r="C138" s="217" t="s">
        <v>1081</v>
      </c>
      <c r="D138" s="183">
        <v>118</v>
      </c>
      <c r="E138" s="184" t="s">
        <v>633</v>
      </c>
      <c r="F138" s="184">
        <v>56</v>
      </c>
      <c r="G138" s="218" t="s">
        <v>1082</v>
      </c>
      <c r="H138" s="184" t="s">
        <v>1030</v>
      </c>
      <c r="I138" s="203"/>
      <c r="J138" s="203"/>
      <c r="K138" s="203"/>
      <c r="L138" s="203"/>
      <c r="M138" s="203"/>
      <c r="N138" s="203"/>
      <c r="O138" s="185" t="s">
        <v>1029</v>
      </c>
      <c r="P138" s="195">
        <v>2</v>
      </c>
      <c r="Q138" s="209" t="s">
        <v>1086</v>
      </c>
      <c r="R138" s="189" t="s">
        <v>1027</v>
      </c>
      <c r="S138" s="185" t="s">
        <v>1028</v>
      </c>
      <c r="T138" s="192" t="s">
        <v>367</v>
      </c>
      <c r="U138" s="193">
        <v>1</v>
      </c>
      <c r="V138" s="188">
        <v>43405</v>
      </c>
      <c r="W138" s="188">
        <v>43748</v>
      </c>
      <c r="X138" s="205">
        <v>0</v>
      </c>
      <c r="Y138" s="206" t="s">
        <v>1083</v>
      </c>
      <c r="Z138" s="203" t="s">
        <v>426</v>
      </c>
      <c r="AA138" s="205"/>
      <c r="AB138" s="207"/>
      <c r="AC138" s="205"/>
      <c r="AD138" s="203"/>
      <c r="AE138" s="203"/>
      <c r="AF138" s="205"/>
      <c r="AG138" s="205"/>
    </row>
    <row r="139" spans="1:33" s="208" customFormat="1" ht="89.25" customHeight="1" x14ac:dyDescent="0.3">
      <c r="A139" s="205">
        <f t="shared" si="1"/>
        <v>129</v>
      </c>
      <c r="B139" s="205" t="s">
        <v>426</v>
      </c>
      <c r="C139" s="217" t="s">
        <v>1074</v>
      </c>
      <c r="D139" s="183">
        <v>118</v>
      </c>
      <c r="E139" s="184" t="s">
        <v>633</v>
      </c>
      <c r="F139" s="184">
        <v>56</v>
      </c>
      <c r="G139" s="218" t="s">
        <v>1082</v>
      </c>
      <c r="H139" s="184" t="s">
        <v>1031</v>
      </c>
      <c r="I139" s="203">
        <v>1</v>
      </c>
      <c r="J139" s="203"/>
      <c r="K139" s="203"/>
      <c r="L139" s="203"/>
      <c r="M139" s="203"/>
      <c r="N139" s="203"/>
      <c r="O139" s="185" t="s">
        <v>1035</v>
      </c>
      <c r="P139" s="195">
        <v>1</v>
      </c>
      <c r="Q139" s="209" t="s">
        <v>1087</v>
      </c>
      <c r="R139" s="194" t="s">
        <v>1032</v>
      </c>
      <c r="S139" s="195" t="s">
        <v>1033</v>
      </c>
      <c r="T139" s="192" t="s">
        <v>1034</v>
      </c>
      <c r="U139" s="195">
        <v>11</v>
      </c>
      <c r="V139" s="188">
        <v>43405</v>
      </c>
      <c r="W139" s="188">
        <v>43748</v>
      </c>
      <c r="X139" s="205">
        <v>0</v>
      </c>
      <c r="Y139" s="206" t="s">
        <v>1083</v>
      </c>
      <c r="Z139" s="203" t="s">
        <v>426</v>
      </c>
      <c r="AA139" s="205"/>
      <c r="AB139" s="207"/>
      <c r="AC139" s="205"/>
      <c r="AD139" s="203"/>
      <c r="AE139" s="203"/>
      <c r="AF139" s="205"/>
      <c r="AG139" s="205"/>
    </row>
    <row r="140" spans="1:33" s="208" customFormat="1" ht="78.75" x14ac:dyDescent="0.3">
      <c r="A140" s="205">
        <f t="shared" si="1"/>
        <v>130</v>
      </c>
      <c r="B140" s="205" t="s">
        <v>426</v>
      </c>
      <c r="C140" s="217" t="s">
        <v>1074</v>
      </c>
      <c r="D140" s="183">
        <v>118</v>
      </c>
      <c r="E140" s="184" t="s">
        <v>633</v>
      </c>
      <c r="F140" s="184">
        <v>56</v>
      </c>
      <c r="G140" s="218" t="s">
        <v>1082</v>
      </c>
      <c r="H140" s="184" t="s">
        <v>1036</v>
      </c>
      <c r="I140" s="203">
        <v>1</v>
      </c>
      <c r="J140" s="203"/>
      <c r="K140" s="203"/>
      <c r="L140" s="203"/>
      <c r="M140" s="203"/>
      <c r="N140" s="203"/>
      <c r="O140" s="185" t="s">
        <v>1026</v>
      </c>
      <c r="P140" s="184">
        <v>1</v>
      </c>
      <c r="Q140" s="209" t="s">
        <v>1088</v>
      </c>
      <c r="R140" s="194" t="s">
        <v>1037</v>
      </c>
      <c r="S140" s="195" t="s">
        <v>1038</v>
      </c>
      <c r="T140" s="195" t="s">
        <v>1039</v>
      </c>
      <c r="U140" s="196">
        <v>10</v>
      </c>
      <c r="V140" s="188">
        <v>43405</v>
      </c>
      <c r="W140" s="188">
        <v>43555</v>
      </c>
      <c r="X140" s="205">
        <v>0</v>
      </c>
      <c r="Y140" s="206" t="s">
        <v>1083</v>
      </c>
      <c r="Z140" s="203" t="s">
        <v>426</v>
      </c>
      <c r="AA140" s="205"/>
      <c r="AB140" s="207"/>
      <c r="AC140" s="205"/>
      <c r="AD140" s="203"/>
      <c r="AE140" s="203"/>
      <c r="AF140" s="205"/>
      <c r="AG140" s="205"/>
    </row>
    <row r="141" spans="1:33" s="208" customFormat="1" ht="72.75" customHeight="1" x14ac:dyDescent="0.3">
      <c r="A141" s="205">
        <f t="shared" ref="A141:A149" si="2">+A140+1</f>
        <v>131</v>
      </c>
      <c r="B141" s="205" t="s">
        <v>426</v>
      </c>
      <c r="C141" s="217" t="s">
        <v>1074</v>
      </c>
      <c r="D141" s="183">
        <v>118</v>
      </c>
      <c r="E141" s="184" t="s">
        <v>633</v>
      </c>
      <c r="F141" s="184">
        <v>56</v>
      </c>
      <c r="G141" s="218" t="s">
        <v>1082</v>
      </c>
      <c r="H141" s="184" t="s">
        <v>1036</v>
      </c>
      <c r="I141" s="203"/>
      <c r="J141" s="203"/>
      <c r="K141" s="203"/>
      <c r="L141" s="203"/>
      <c r="M141" s="203"/>
      <c r="N141" s="203"/>
      <c r="O141" s="185" t="s">
        <v>1026</v>
      </c>
      <c r="P141" s="184">
        <v>2</v>
      </c>
      <c r="Q141" s="209" t="s">
        <v>1088</v>
      </c>
      <c r="R141" s="194" t="s">
        <v>1040</v>
      </c>
      <c r="S141" s="195" t="s">
        <v>1041</v>
      </c>
      <c r="T141" s="195" t="s">
        <v>1042</v>
      </c>
      <c r="U141" s="197">
        <v>1</v>
      </c>
      <c r="V141" s="188">
        <v>43405</v>
      </c>
      <c r="W141" s="188">
        <v>43748</v>
      </c>
      <c r="X141" s="205">
        <v>0</v>
      </c>
      <c r="Y141" s="206" t="s">
        <v>1083</v>
      </c>
      <c r="Z141" s="203" t="s">
        <v>426</v>
      </c>
      <c r="AA141" s="205"/>
      <c r="AB141" s="207"/>
      <c r="AC141" s="205"/>
      <c r="AD141" s="203"/>
      <c r="AE141" s="203"/>
      <c r="AF141" s="205"/>
      <c r="AG141" s="205"/>
    </row>
    <row r="142" spans="1:33" s="208" customFormat="1" ht="121.5" customHeight="1" x14ac:dyDescent="0.3">
      <c r="A142" s="205">
        <f t="shared" si="2"/>
        <v>132</v>
      </c>
      <c r="B142" s="205" t="s">
        <v>426</v>
      </c>
      <c r="C142" s="217" t="s">
        <v>1074</v>
      </c>
      <c r="D142" s="183">
        <v>118</v>
      </c>
      <c r="E142" s="184" t="s">
        <v>633</v>
      </c>
      <c r="F142" s="184">
        <v>56</v>
      </c>
      <c r="G142" s="218" t="s">
        <v>1082</v>
      </c>
      <c r="H142" s="184" t="s">
        <v>1043</v>
      </c>
      <c r="I142" s="203">
        <v>1</v>
      </c>
      <c r="J142" s="203"/>
      <c r="K142" s="203"/>
      <c r="L142" s="203"/>
      <c r="M142" s="203"/>
      <c r="N142" s="203"/>
      <c r="O142" s="185" t="s">
        <v>1047</v>
      </c>
      <c r="P142" s="192">
        <v>1</v>
      </c>
      <c r="Q142" s="209" t="s">
        <v>1096</v>
      </c>
      <c r="R142" s="190" t="s">
        <v>1044</v>
      </c>
      <c r="S142" s="190" t="s">
        <v>1045</v>
      </c>
      <c r="T142" s="185" t="s">
        <v>1046</v>
      </c>
      <c r="U142" s="191">
        <v>1</v>
      </c>
      <c r="V142" s="188">
        <v>43405</v>
      </c>
      <c r="W142" s="188">
        <v>43748</v>
      </c>
      <c r="X142" s="205">
        <v>0</v>
      </c>
      <c r="Y142" s="206" t="s">
        <v>1083</v>
      </c>
      <c r="Z142" s="203" t="s">
        <v>426</v>
      </c>
      <c r="AA142" s="205"/>
      <c r="AB142" s="207"/>
      <c r="AC142" s="205"/>
      <c r="AD142" s="203"/>
      <c r="AE142" s="203"/>
      <c r="AF142" s="205"/>
      <c r="AG142" s="205"/>
    </row>
    <row r="143" spans="1:33" s="208" customFormat="1" ht="103.5" customHeight="1" x14ac:dyDescent="0.3">
      <c r="A143" s="205">
        <f t="shared" si="2"/>
        <v>133</v>
      </c>
      <c r="B143" s="205" t="s">
        <v>426</v>
      </c>
      <c r="C143" s="217" t="s">
        <v>1074</v>
      </c>
      <c r="D143" s="183">
        <v>118</v>
      </c>
      <c r="E143" s="184" t="s">
        <v>633</v>
      </c>
      <c r="F143" s="184">
        <v>56</v>
      </c>
      <c r="G143" s="218" t="s">
        <v>1082</v>
      </c>
      <c r="H143" s="184" t="s">
        <v>1043</v>
      </c>
      <c r="I143" s="203"/>
      <c r="J143" s="203"/>
      <c r="K143" s="203"/>
      <c r="L143" s="203"/>
      <c r="M143" s="203"/>
      <c r="N143" s="203"/>
      <c r="O143" s="185" t="s">
        <v>1051</v>
      </c>
      <c r="P143" s="192">
        <v>2</v>
      </c>
      <c r="Q143" s="209" t="s">
        <v>1096</v>
      </c>
      <c r="R143" s="190" t="s">
        <v>1048</v>
      </c>
      <c r="S143" s="195" t="s">
        <v>1049</v>
      </c>
      <c r="T143" s="194" t="s">
        <v>1050</v>
      </c>
      <c r="U143" s="195">
        <v>1</v>
      </c>
      <c r="V143" s="188">
        <v>43405</v>
      </c>
      <c r="W143" s="188">
        <v>43748</v>
      </c>
      <c r="X143" s="205">
        <v>0</v>
      </c>
      <c r="Y143" s="206" t="s">
        <v>1083</v>
      </c>
      <c r="Z143" s="203" t="s">
        <v>426</v>
      </c>
      <c r="AA143" s="205"/>
      <c r="AB143" s="207"/>
      <c r="AC143" s="205"/>
      <c r="AD143" s="203"/>
      <c r="AE143" s="203"/>
      <c r="AF143" s="205"/>
      <c r="AG143" s="205"/>
    </row>
    <row r="144" spans="1:33" s="208" customFormat="1" ht="77.25" customHeight="1" x14ac:dyDescent="0.3">
      <c r="A144" s="205">
        <f t="shared" si="2"/>
        <v>134</v>
      </c>
      <c r="B144" s="205" t="s">
        <v>426</v>
      </c>
      <c r="C144" s="217" t="s">
        <v>1074</v>
      </c>
      <c r="D144" s="183">
        <v>118</v>
      </c>
      <c r="E144" s="184" t="s">
        <v>633</v>
      </c>
      <c r="F144" s="184">
        <v>56</v>
      </c>
      <c r="G144" s="218" t="s">
        <v>1082</v>
      </c>
      <c r="H144" s="184" t="s">
        <v>1052</v>
      </c>
      <c r="I144" s="203">
        <v>1</v>
      </c>
      <c r="J144" s="203"/>
      <c r="K144" s="203"/>
      <c r="L144" s="203"/>
      <c r="M144" s="203"/>
      <c r="N144" s="203"/>
      <c r="O144" s="185" t="s">
        <v>1026</v>
      </c>
      <c r="P144" s="184">
        <v>1</v>
      </c>
      <c r="Q144" s="209" t="s">
        <v>1089</v>
      </c>
      <c r="R144" s="198" t="s">
        <v>1053</v>
      </c>
      <c r="S144" s="195" t="s">
        <v>1054</v>
      </c>
      <c r="T144" s="195" t="s">
        <v>1055</v>
      </c>
      <c r="U144" s="184">
        <v>4</v>
      </c>
      <c r="V144" s="188">
        <v>43405</v>
      </c>
      <c r="W144" s="188">
        <v>43748</v>
      </c>
      <c r="X144" s="205">
        <v>0</v>
      </c>
      <c r="Y144" s="206" t="s">
        <v>1083</v>
      </c>
      <c r="Z144" s="203" t="s">
        <v>426</v>
      </c>
      <c r="AA144" s="205"/>
      <c r="AB144" s="207"/>
      <c r="AC144" s="205"/>
      <c r="AD144" s="203"/>
      <c r="AE144" s="203"/>
      <c r="AF144" s="205"/>
      <c r="AG144" s="205"/>
    </row>
    <row r="145" spans="1:33" s="208" customFormat="1" ht="131.25" x14ac:dyDescent="0.3">
      <c r="A145" s="205">
        <f t="shared" si="2"/>
        <v>135</v>
      </c>
      <c r="B145" s="205" t="s">
        <v>426</v>
      </c>
      <c r="C145" s="217" t="s">
        <v>1074</v>
      </c>
      <c r="D145" s="183">
        <v>118</v>
      </c>
      <c r="E145" s="184" t="s">
        <v>633</v>
      </c>
      <c r="F145" s="184">
        <v>56</v>
      </c>
      <c r="G145" s="218" t="s">
        <v>1082</v>
      </c>
      <c r="H145" s="184" t="s">
        <v>1056</v>
      </c>
      <c r="I145" s="203"/>
      <c r="J145" s="203">
        <v>1</v>
      </c>
      <c r="K145" s="203"/>
      <c r="L145" s="203"/>
      <c r="M145" s="203"/>
      <c r="N145" s="203"/>
      <c r="O145" s="185" t="s">
        <v>782</v>
      </c>
      <c r="P145" s="184">
        <v>1</v>
      </c>
      <c r="Q145" s="209" t="s">
        <v>1090</v>
      </c>
      <c r="R145" s="194" t="s">
        <v>1057</v>
      </c>
      <c r="S145" s="195" t="s">
        <v>1058</v>
      </c>
      <c r="T145" s="195" t="s">
        <v>367</v>
      </c>
      <c r="U145" s="184">
        <v>1</v>
      </c>
      <c r="V145" s="188">
        <v>43405</v>
      </c>
      <c r="W145" s="188">
        <v>43663</v>
      </c>
      <c r="X145" s="205">
        <v>0</v>
      </c>
      <c r="Y145" s="206" t="s">
        <v>1083</v>
      </c>
      <c r="Z145" s="203" t="s">
        <v>426</v>
      </c>
      <c r="AA145" s="205"/>
      <c r="AB145" s="207"/>
      <c r="AC145" s="205"/>
      <c r="AD145" s="203"/>
      <c r="AE145" s="203"/>
      <c r="AF145" s="205"/>
      <c r="AG145" s="205"/>
    </row>
    <row r="146" spans="1:33" s="208" customFormat="1" ht="106.5" customHeight="1" x14ac:dyDescent="0.3">
      <c r="A146" s="205">
        <f t="shared" si="2"/>
        <v>136</v>
      </c>
      <c r="B146" s="205" t="s">
        <v>426</v>
      </c>
      <c r="C146" s="217" t="s">
        <v>1074</v>
      </c>
      <c r="D146" s="183">
        <v>118</v>
      </c>
      <c r="E146" s="184" t="s">
        <v>633</v>
      </c>
      <c r="F146" s="184">
        <v>56</v>
      </c>
      <c r="G146" s="218" t="s">
        <v>1082</v>
      </c>
      <c r="H146" s="184" t="s">
        <v>1059</v>
      </c>
      <c r="I146" s="203">
        <v>1</v>
      </c>
      <c r="J146" s="203"/>
      <c r="K146" s="203"/>
      <c r="L146" s="203"/>
      <c r="M146" s="203"/>
      <c r="N146" s="203"/>
      <c r="O146" s="185" t="s">
        <v>1026</v>
      </c>
      <c r="P146" s="184">
        <v>1</v>
      </c>
      <c r="Q146" s="209" t="s">
        <v>1091</v>
      </c>
      <c r="R146" s="194" t="s">
        <v>1060</v>
      </c>
      <c r="S146" s="195" t="s">
        <v>1061</v>
      </c>
      <c r="T146" s="195" t="s">
        <v>1062</v>
      </c>
      <c r="U146" s="197">
        <v>1</v>
      </c>
      <c r="V146" s="188">
        <v>43405</v>
      </c>
      <c r="W146" s="188">
        <v>43663</v>
      </c>
      <c r="X146" s="205">
        <v>0</v>
      </c>
      <c r="Y146" s="206" t="s">
        <v>1083</v>
      </c>
      <c r="Z146" s="203" t="s">
        <v>426</v>
      </c>
      <c r="AA146" s="205"/>
      <c r="AB146" s="207"/>
      <c r="AC146" s="205"/>
      <c r="AD146" s="203"/>
      <c r="AE146" s="203"/>
      <c r="AF146" s="205"/>
      <c r="AG146" s="205"/>
    </row>
    <row r="147" spans="1:33" s="208" customFormat="1" ht="131.25" x14ac:dyDescent="0.3">
      <c r="A147" s="205">
        <f t="shared" si="2"/>
        <v>137</v>
      </c>
      <c r="B147" s="205" t="s">
        <v>426</v>
      </c>
      <c r="C147" s="217" t="s">
        <v>1074</v>
      </c>
      <c r="D147" s="183">
        <v>118</v>
      </c>
      <c r="E147" s="195" t="s">
        <v>633</v>
      </c>
      <c r="F147" s="184">
        <v>56</v>
      </c>
      <c r="G147" s="218" t="s">
        <v>1082</v>
      </c>
      <c r="H147" s="195" t="s">
        <v>1063</v>
      </c>
      <c r="I147" s="203"/>
      <c r="J147" s="203">
        <v>1</v>
      </c>
      <c r="K147" s="203"/>
      <c r="L147" s="203"/>
      <c r="M147" s="203"/>
      <c r="N147" s="203"/>
      <c r="O147" s="185" t="s">
        <v>1026</v>
      </c>
      <c r="P147" s="195">
        <v>1</v>
      </c>
      <c r="Q147" s="209" t="s">
        <v>1092</v>
      </c>
      <c r="R147" s="194" t="s">
        <v>1064</v>
      </c>
      <c r="S147" s="195" t="s">
        <v>1061</v>
      </c>
      <c r="T147" s="195" t="s">
        <v>1062</v>
      </c>
      <c r="U147" s="197">
        <v>1</v>
      </c>
      <c r="V147" s="188">
        <v>43405</v>
      </c>
      <c r="W147" s="188">
        <v>43663</v>
      </c>
      <c r="X147" s="205">
        <v>0</v>
      </c>
      <c r="Y147" s="206" t="s">
        <v>1083</v>
      </c>
      <c r="Z147" s="203" t="s">
        <v>426</v>
      </c>
      <c r="AA147" s="205"/>
      <c r="AB147" s="207"/>
      <c r="AC147" s="205"/>
      <c r="AD147" s="203"/>
      <c r="AE147" s="203"/>
      <c r="AF147" s="205"/>
      <c r="AG147" s="205"/>
    </row>
    <row r="148" spans="1:33" s="208" customFormat="1" ht="131.25" x14ac:dyDescent="0.3">
      <c r="A148" s="205">
        <f t="shared" si="2"/>
        <v>138</v>
      </c>
      <c r="B148" s="205" t="s">
        <v>426</v>
      </c>
      <c r="C148" s="217" t="s">
        <v>1074</v>
      </c>
      <c r="D148" s="183">
        <v>118</v>
      </c>
      <c r="E148" s="184" t="s">
        <v>633</v>
      </c>
      <c r="F148" s="184">
        <v>56</v>
      </c>
      <c r="G148" s="218" t="s">
        <v>1082</v>
      </c>
      <c r="H148" s="184" t="s">
        <v>1065</v>
      </c>
      <c r="I148" s="203"/>
      <c r="J148" s="203">
        <v>1</v>
      </c>
      <c r="K148" s="203"/>
      <c r="L148" s="203"/>
      <c r="M148" s="203"/>
      <c r="N148" s="203"/>
      <c r="O148" s="185" t="s">
        <v>1068</v>
      </c>
      <c r="P148" s="184">
        <v>1</v>
      </c>
      <c r="Q148" s="209" t="s">
        <v>1093</v>
      </c>
      <c r="R148" s="194" t="s">
        <v>1066</v>
      </c>
      <c r="S148" s="185" t="s">
        <v>819</v>
      </c>
      <c r="T148" s="185" t="s">
        <v>1067</v>
      </c>
      <c r="U148" s="184">
        <v>3</v>
      </c>
      <c r="V148" s="188">
        <v>43405</v>
      </c>
      <c r="W148" s="188">
        <v>43555</v>
      </c>
      <c r="X148" s="205">
        <v>0</v>
      </c>
      <c r="Y148" s="206" t="s">
        <v>1083</v>
      </c>
      <c r="Z148" s="203" t="s">
        <v>426</v>
      </c>
      <c r="AA148" s="205"/>
      <c r="AB148" s="207"/>
      <c r="AC148" s="205"/>
      <c r="AD148" s="203"/>
      <c r="AE148" s="203"/>
      <c r="AF148" s="205"/>
      <c r="AG148" s="205"/>
    </row>
    <row r="149" spans="1:33" s="208" customFormat="1" ht="112.5" customHeight="1" x14ac:dyDescent="0.3">
      <c r="A149" s="205">
        <f t="shared" si="2"/>
        <v>139</v>
      </c>
      <c r="B149" s="205" t="s">
        <v>426</v>
      </c>
      <c r="C149" s="217" t="s">
        <v>1074</v>
      </c>
      <c r="D149" s="183">
        <v>118</v>
      </c>
      <c r="E149" s="184" t="s">
        <v>633</v>
      </c>
      <c r="F149" s="184">
        <v>56</v>
      </c>
      <c r="G149" s="218" t="s">
        <v>1082</v>
      </c>
      <c r="H149" s="184" t="s">
        <v>1069</v>
      </c>
      <c r="I149" s="203"/>
      <c r="J149" s="203">
        <v>1</v>
      </c>
      <c r="K149" s="203"/>
      <c r="L149" s="203"/>
      <c r="M149" s="203"/>
      <c r="N149" s="203"/>
      <c r="O149" s="185" t="s">
        <v>1073</v>
      </c>
      <c r="P149" s="195">
        <v>1</v>
      </c>
      <c r="Q149" s="209" t="s">
        <v>1094</v>
      </c>
      <c r="R149" s="194" t="s">
        <v>1070</v>
      </c>
      <c r="S149" s="194" t="s">
        <v>1071</v>
      </c>
      <c r="T149" s="194" t="s">
        <v>1072</v>
      </c>
      <c r="U149" s="199">
        <v>1</v>
      </c>
      <c r="V149" s="188">
        <v>43405</v>
      </c>
      <c r="W149" s="188">
        <v>43748</v>
      </c>
      <c r="X149" s="205">
        <v>0</v>
      </c>
      <c r="Y149" s="206" t="s">
        <v>1083</v>
      </c>
      <c r="Z149" s="203" t="s">
        <v>426</v>
      </c>
      <c r="AA149" s="205"/>
      <c r="AB149" s="207"/>
      <c r="AC149" s="205"/>
      <c r="AD149" s="203"/>
      <c r="AE149" s="203"/>
      <c r="AF149" s="205"/>
      <c r="AG149" s="205"/>
    </row>
    <row r="150" spans="1:33" s="208" customFormat="1" x14ac:dyDescent="0.3">
      <c r="C150" s="211"/>
      <c r="H150" s="212"/>
      <c r="I150" s="213"/>
      <c r="J150" s="213"/>
      <c r="K150" s="213"/>
      <c r="L150" s="213"/>
      <c r="M150" s="213"/>
      <c r="N150" s="213"/>
      <c r="S150" s="214"/>
      <c r="T150" s="214"/>
      <c r="X150" s="215"/>
      <c r="Z150" s="213"/>
      <c r="AA150" s="215"/>
      <c r="AB150" s="216"/>
      <c r="AC150" s="215"/>
      <c r="AD150" s="213"/>
      <c r="AE150" s="213"/>
      <c r="AF150" s="215"/>
      <c r="AG150" s="215"/>
    </row>
    <row r="151" spans="1:33" x14ac:dyDescent="0.3">
      <c r="Z151" s="48"/>
    </row>
    <row r="152" spans="1:33" x14ac:dyDescent="0.3">
      <c r="Z152" s="48"/>
    </row>
    <row r="153" spans="1:33" x14ac:dyDescent="0.3">
      <c r="Z153" s="48"/>
    </row>
    <row r="154" spans="1:33" x14ac:dyDescent="0.3">
      <c r="Z154" s="48"/>
    </row>
    <row r="155" spans="1:33" x14ac:dyDescent="0.3">
      <c r="Z155" s="48"/>
    </row>
    <row r="156" spans="1:33" x14ac:dyDescent="0.3">
      <c r="Z156" s="48"/>
    </row>
    <row r="157" spans="1:33" x14ac:dyDescent="0.3">
      <c r="Z157" s="48"/>
    </row>
    <row r="158" spans="1:33" x14ac:dyDescent="0.3">
      <c r="Z158" s="48"/>
    </row>
    <row r="159" spans="1:33" x14ac:dyDescent="0.3">
      <c r="Z159" s="48"/>
    </row>
    <row r="160" spans="1:33" x14ac:dyDescent="0.3">
      <c r="Z160" s="48"/>
    </row>
    <row r="161" spans="26:26" x14ac:dyDescent="0.3">
      <c r="Z161" s="48"/>
    </row>
    <row r="162" spans="26:26" x14ac:dyDescent="0.3">
      <c r="Z162" s="48"/>
    </row>
    <row r="163" spans="26:26" x14ac:dyDescent="0.3">
      <c r="Z163" s="48"/>
    </row>
    <row r="164" spans="26:26" x14ac:dyDescent="0.3">
      <c r="Z164" s="48"/>
    </row>
    <row r="350542" spans="1:3" x14ac:dyDescent="0.3">
      <c r="A350542" s="46" t="s">
        <v>388</v>
      </c>
      <c r="C350542" s="135" t="s">
        <v>29</v>
      </c>
    </row>
    <row r="350543" spans="1:3" x14ac:dyDescent="0.3">
      <c r="A350543" s="46" t="s">
        <v>389</v>
      </c>
      <c r="C350543" s="135" t="s">
        <v>390</v>
      </c>
    </row>
    <row r="350544" spans="1:3" x14ac:dyDescent="0.3">
      <c r="A350544" s="46" t="s">
        <v>391</v>
      </c>
    </row>
    <row r="350545" spans="1:1" x14ac:dyDescent="0.3">
      <c r="A350545" s="46" t="s">
        <v>392</v>
      </c>
    </row>
    <row r="350546" spans="1:1" x14ac:dyDescent="0.3">
      <c r="A350546" s="46" t="s">
        <v>393</v>
      </c>
    </row>
    <row r="350547" spans="1:1" x14ac:dyDescent="0.3">
      <c r="A350547" s="46" t="s">
        <v>394</v>
      </c>
    </row>
    <row r="350548" spans="1:1" x14ac:dyDescent="0.3">
      <c r="A350548" s="46" t="s">
        <v>395</v>
      </c>
    </row>
    <row r="350549" spans="1:1" x14ac:dyDescent="0.3">
      <c r="A350549" s="46" t="s">
        <v>396</v>
      </c>
    </row>
    <row r="350550" spans="1:1" x14ac:dyDescent="0.3">
      <c r="A350550" s="46" t="s">
        <v>397</v>
      </c>
    </row>
    <row r="350551" spans="1:1" x14ac:dyDescent="0.3">
      <c r="A350551" s="46" t="s">
        <v>398</v>
      </c>
    </row>
    <row r="350552" spans="1:1" x14ac:dyDescent="0.3">
      <c r="A350552" s="46" t="s">
        <v>25</v>
      </c>
    </row>
    <row r="350553" spans="1:1" x14ac:dyDescent="0.3">
      <c r="A350553" s="46" t="s">
        <v>359</v>
      </c>
    </row>
  </sheetData>
  <autoFilter ref="A10:AG130" xr:uid="{CA5945DA-CC72-4800-A092-E09E0AD8F07B}"/>
  <mergeCells count="2">
    <mergeCell ref="C8:AE8"/>
    <mergeCell ref="AF9:AG9"/>
  </mergeCells>
  <dataValidations count="21">
    <dataValidation allowBlank="1" showInputMessage="1" showErrorMessage="1" errorTitle="Entrada no válida" error="Escriba un texto  Maximo 20 Caracteres" promptTitle="Cualquier contenido Maximo 20 Caracteres" sqref="H75:H78" xr:uid="{00000000-0002-0000-0300-000000000000}"/>
    <dataValidation type="list" allowBlank="1" showInputMessage="1" showErrorMessage="1" errorTitle="Entrada no válida" error="Por favor seleccione un elemento de la lista" promptTitle="Seleccione un elemento de la lista" sqref="E75:E78" xr:uid="{00000000-0002-0000-0300-000001000000}">
      <formula1>$A$350469:$A$350481</formula1>
    </dataValidation>
    <dataValidation type="list" allowBlank="1" showInputMessage="1" showErrorMessage="1" errorTitle="Entrada no válida" error="Por favor seleccione un elemento de la lista" promptTitle="Seleccione un elemento de la lista" sqref="E68:E74" xr:uid="{00000000-0002-0000-0300-000002000000}">
      <formula1>$A$350470:$A$350482</formula1>
    </dataValidation>
    <dataValidation type="textLength" allowBlank="1" showInputMessage="1" showErrorMessage="1" errorTitle="Entrada no válida" error="Escriba un texto  Maximo 500 Caracteres" promptTitle="Cualquier contenido Maximo 500 Caracteres" sqref="T11 T75 Q34:Q35 R68:R72 R75:R78 R35:R37 R39:R40 R42 R49:R51 R27:R29 R53:R56 R44 R47 R11:R14 R86 Q37:Q64 R31:R32 R17:R25 Q11:Q31 R140:R141" xr:uid="{00000000-0002-0000-0300-000003000000}">
      <formula1>0</formula1>
      <formula2>500</formula2>
    </dataValidation>
    <dataValidation type="textLength" allowBlank="1" showInputMessage="1" showErrorMessage="1" errorTitle="Entrada no válida" error="Escriba un texto  Maximo 100 Caracteres" promptTitle="Cualquier contenido Maximo 100 Caracteres" sqref="T54 S28:T28 S43:T43 O68:O78 S75:S78 T76 S14:T14 S11:S13 T63 S35:S37 S39:S40 S41:T41 S42 S49:S51 O11:O15 T17:T18 S17:S19 S29 S27 S53:S56 S44 S47 S20:T20 S21:S25 S62:S64 O90:O97 O101:O103 S92 S86 O86 S31:S32 O17:O64 S15 O143 S140:S141 S143" xr:uid="{00000000-0002-0000-0300-000004000000}">
      <formula1>0</formula1>
      <formula2>100</formula2>
    </dataValidation>
    <dataValidation type="textLength" allowBlank="1" showInputMessage="1" showErrorMessage="1" errorTitle="Entrada no válida" error="Escriba un texto  Maximo 200 Caracteres" promptTitle="Cualquier contenido Maximo 200 Caracteres" sqref="T77:T78 T29 T53 S68:S73 T64 T12:T13 T35:T37 T39:T40 T42 T49:T51 T31:T32 T27 T55:T56 T44 T47 T19:T25 T62 T92 T95 T86 T15 T140:T141 T143" xr:uid="{00000000-0002-0000-0300-000005000000}">
      <formula1>0</formula1>
      <formula2>200</formula2>
    </dataValidation>
    <dataValidation type="whole" allowBlank="1" showInputMessage="1" showErrorMessage="1" errorTitle="Entrada no válida" error="Por favor escriba un número entero" promptTitle="Escriba un número entero en esta casilla" sqref="AA59:AA64 AA47 AA49:AA57 AA25:AA29 AA31:AA32 P75:P76 P68:P72 P86 AA35:AA44 P41:P64 AA17:AA23 AA11:AA14 P11:P39 P140:P141" xr:uid="{00000000-0002-0000-0300-000006000000}">
      <formula1>-999</formula1>
      <formula2>999</formula2>
    </dataValidation>
    <dataValidation type="list" allowBlank="1" showInputMessage="1" showErrorMessage="1" errorTitle="Entrada no válida" error="Por favor seleccione un elemento de la lista" promptTitle="Seleccione un elemento de la lista" sqref="E66 E11:E64" xr:uid="{00000000-0002-0000-0300-000007000000}">
      <formula1>$A$350545:$A$350557</formula1>
    </dataValidation>
    <dataValidation type="decimal" allowBlank="1" showInputMessage="1" showErrorMessage="1" errorTitle="Entrada no válida" error="Por favor escriba un número" promptTitle="Escriba un número en esta casilla" sqref="F68:F149 F11:F64"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sqref="AE11 V68:W78 V86 V90:V97 V101:V103 V129:V130 AC75 V11:W64 AC11:AC48 AC50:AC65" xr:uid="{00000000-0002-0000-0300-000009000000}">
      <formula1>1900/1/1</formula1>
      <formula2>3000/1/1</formula2>
    </dataValidation>
    <dataValidation type="textLength" allowBlank="1" showInputMessage="1" error="Escriba un texto  Maximo 100 Caracteres" promptTitle="Cualquier contenido Maximo 100 Caracteres" sqref="S30 S38 S16 S45 S33:S34 S26" xr:uid="{00000000-0002-0000-0300-00000A000000}">
      <formula1>0</formula1>
      <formula2>100</formula2>
    </dataValidation>
    <dataValidation type="list" allowBlank="1" showInputMessage="1" showErrorMessage="1" errorTitle="Entrada no válida" error="Por favor seleccione un elemento de la lista" promptTitle="Seleccione un elemento de la lista" sqref="AB49:AB57 AB11:AB32 AB35:AB44 AB47 AB59:AB64" xr:uid="{00000000-0002-0000-0300-00000B000000}">
      <formula1>$C$350541:$C$350543</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AD11" xr:uid="{00000000-0002-0000-0300-00000C000000}">
      <formula1>-9999</formula1>
      <formula2>9999</formula2>
    </dataValidation>
    <dataValidation type="decimal" allowBlank="1" showInputMessage="1" showErrorMessage="1" errorTitle="Entrada no válida" error="Por favor escriba un número" promptTitle="Escriba un número en esta casilla" sqref="U68:U73 X50 U11:U15 X31 AA24 U75:U78 U29 U35:U37 U49:U51 U17 U31:U32 U27 U53:U56 U47 U19:U25 U62:U64 U90:U96 U86 U101:U103 U39:U44 X40 U140:U141 U143:U148" xr:uid="{00000000-0002-0000-0300-00000D000000}">
      <formula1>-999999</formula1>
      <formula2>999999</formula2>
    </dataValidation>
    <dataValidation type="textLength" allowBlank="1" showInputMessage="1" showErrorMessage="1" errorTitle="Entrada no válida" error="Escriba un texto  Maximo 20 Caracteres" promptTitle="Cualquier contenido Maximo 20 Caracteres" sqref="H68:H72 Q68:Q72 H86:H130 H21:M64 H11:M19 H140:H149" xr:uid="{00000000-0002-0000-0300-00000E000000}">
      <formula1>0</formula1>
      <formula2>20</formula2>
    </dataValidation>
    <dataValidation type="list" allowBlank="1" showInputMessage="1" showErrorMessage="1" errorTitle="Entrada no válida" error="Por favor seleccione un elemento de la lista" promptTitle="Seleccione un elemento de la lista" sqref="E79:E130" xr:uid="{00000000-0002-0000-0300-00000F000000}">
      <formula1>$A$350736:$A$350749</formula1>
    </dataValidation>
    <dataValidation type="textLength" allowBlank="1" showInputMessage="1" showErrorMessage="1" errorTitle="Entrada no válida" error="Escriba un texto  Maximo 9 Caracteres" promptTitle="Cualquier contenido Maximo 9 Caracteres" sqref="D11:D78" xr:uid="{00000000-0002-0000-0300-000010000000}">
      <formula1>0</formula1>
      <formula2>9</formula2>
    </dataValidation>
    <dataValidation type="list" allowBlank="1" showInputMessage="1" showErrorMessage="1" errorTitle="Entrada no válida" error="Por favor seleccione un elemento de la lista" promptTitle="Seleccione un elemento de la lista" sqref="E144:E149 E133 E135:E142" xr:uid="{486D8508-AC76-4F09-9476-5DE650700FFB}">
      <formula1>$A$350987:$A$351000</formula1>
    </dataValidation>
    <dataValidation type="list" allowBlank="1" showInputMessage="1" showErrorMessage="1" errorTitle="Entrada no válida" error="Por favor seleccione un elemento de la lista" promptTitle="Seleccione un elemento de la lista" sqref="E143" xr:uid="{3BFAD495-8653-43D9-9085-5ACE36A6F64B}">
      <formula1>$A$350990:$A$351003</formula1>
    </dataValidation>
    <dataValidation type="list" allowBlank="1" showInputMessage="1" showErrorMessage="1" errorTitle="Entrada no válida" error="Por favor seleccione un elemento de la lista" promptTitle="Seleccione un elemento de la lista" sqref="E131:E132" xr:uid="{914207E5-E533-4794-A4CA-8FF8445E8FC7}">
      <formula1>$A$350966:$A$350979</formula1>
    </dataValidation>
    <dataValidation type="list" allowBlank="1" showInputMessage="1" showErrorMessage="1" errorTitle="Entrada no válida" error="Por favor seleccione un elemento de la lista" promptTitle="Seleccione un elemento de la lista" sqref="E134" xr:uid="{83F45574-9FC7-4C16-B5AF-24B00BACD797}">
      <formula1>$A$350971:$A$350984</formula1>
    </dataValidation>
  </dataValidations>
  <pageMargins left="0.70866141732283472" right="0.70866141732283472" top="0.74803149606299213" bottom="0.74803149606299213" header="0.31496062992125984" footer="0.31496062992125984"/>
  <pageSetup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CB-0402S  PM SEGUIMIENTO</vt:lpstr>
      <vt:lpstr>PM CB Sgmnto 31082018</vt:lpstr>
      <vt:lpstr>'PM CB Sgmnto 31082018'!Área_de_impresión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2018-10-19T20:13:25Z</cp:lastPrinted>
  <dcterms:created xsi:type="dcterms:W3CDTF">2016-09-04T17:23:54Z</dcterms:created>
  <dcterms:modified xsi:type="dcterms:W3CDTF">2018-11-09T21:49:31Z</dcterms:modified>
  <cp:category/>
  <cp:contentStatus/>
</cp:coreProperties>
</file>