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ivia\Documents\SDHT\"/>
    </mc:Choice>
  </mc:AlternateContent>
  <bookViews>
    <workbookView xWindow="0" yWindow="0" windowWidth="20490" windowHeight="7350" tabRatio="854"/>
  </bookViews>
  <sheets>
    <sheet name="PAAC 2018" sheetId="14" r:id="rId1"/>
  </sheets>
  <definedNames>
    <definedName name="_xlnm._FilterDatabase" localSheetId="0" hidden="1">'PAAC 2018'!$A$2:$AC$62</definedName>
  </definedNames>
  <calcPr calcId="162913"/>
</workbook>
</file>

<file path=xl/calcChain.xml><?xml version="1.0" encoding="utf-8"?>
<calcChain xmlns="http://schemas.openxmlformats.org/spreadsheetml/2006/main">
  <c r="AB17" i="14" l="1"/>
  <c r="AB61" i="14" l="1"/>
  <c r="AB60" i="14"/>
  <c r="AB59" i="14"/>
  <c r="AB58" i="14"/>
  <c r="AB57" i="14"/>
  <c r="AB56" i="14"/>
  <c r="AB55" i="14"/>
  <c r="AB54" i="14"/>
  <c r="AB53" i="14"/>
  <c r="AB51" i="14"/>
  <c r="AB50" i="14"/>
  <c r="AB49" i="14"/>
  <c r="AB48" i="14"/>
  <c r="AB47" i="14"/>
  <c r="AB46" i="14"/>
  <c r="AB45" i="14"/>
  <c r="AB44" i="14"/>
  <c r="AB43" i="14"/>
  <c r="AB42" i="14"/>
  <c r="AB41" i="14"/>
  <c r="AB39" i="14"/>
  <c r="AB38" i="14"/>
  <c r="AB37" i="14"/>
  <c r="AB35" i="14"/>
  <c r="AB33" i="14"/>
  <c r="AB32" i="14"/>
  <c r="AB29" i="14"/>
  <c r="AB28" i="14"/>
  <c r="AB27" i="14"/>
  <c r="AB26" i="14"/>
  <c r="AB25" i="14"/>
  <c r="AB24" i="14"/>
  <c r="AB23" i="14"/>
  <c r="AB22" i="14"/>
  <c r="AB21" i="14"/>
  <c r="AB20" i="14"/>
  <c r="AB19" i="14"/>
  <c r="AB18" i="14"/>
  <c r="AB14" i="14"/>
  <c r="AB13" i="14"/>
  <c r="AB8" i="14"/>
  <c r="AB7" i="14"/>
  <c r="AB6" i="14"/>
  <c r="AB5" i="14"/>
  <c r="AB4" i="14"/>
  <c r="AB3" i="14"/>
</calcChain>
</file>

<file path=xl/sharedStrings.xml><?xml version="1.0" encoding="utf-8"?>
<sst xmlns="http://schemas.openxmlformats.org/spreadsheetml/2006/main" count="891" uniqueCount="464">
  <si>
    <t>Subdirección Administrativa</t>
  </si>
  <si>
    <t>Subdirección de Programas y Proyectos</t>
  </si>
  <si>
    <t>Subsecretaría de Gestión Financiera</t>
  </si>
  <si>
    <t>Subdirección de Programas y proyectos</t>
  </si>
  <si>
    <t>Secretaría Distrital del Hábitat 
Plan Anticorrupción y de Atención al Ciudadano 2018</t>
  </si>
  <si>
    <t>Proceso</t>
  </si>
  <si>
    <t>Subcomponente/Proceso</t>
  </si>
  <si>
    <t>Meta/Producto</t>
  </si>
  <si>
    <t>Actividad</t>
  </si>
  <si>
    <t>Indicador</t>
  </si>
  <si>
    <t>Responsable de la Actividad</t>
  </si>
  <si>
    <t>Área que lidera la meta</t>
  </si>
  <si>
    <t>Fecha Inicio</t>
  </si>
  <si>
    <t>Fecha de Finalización</t>
  </si>
  <si>
    <t>Recursos Asociados</t>
  </si>
  <si>
    <t>GESTION Y RESULTATOS</t>
  </si>
  <si>
    <t>ENERO</t>
  </si>
  <si>
    <t>FEBRERO</t>
  </si>
  <si>
    <t>MARZO</t>
  </si>
  <si>
    <t>ABRIL</t>
  </si>
  <si>
    <t>MAYO</t>
  </si>
  <si>
    <t>JUNIO</t>
  </si>
  <si>
    <t>JULIO</t>
  </si>
  <si>
    <t>AGOSTO</t>
  </si>
  <si>
    <t>SEPTIEMBRE</t>
  </si>
  <si>
    <t>OCTUBRE</t>
  </si>
  <si>
    <t>NOVIEMBRE</t>
  </si>
  <si>
    <t>DICIEMBRE</t>
  </si>
  <si>
    <t>% DE CUMPLIMIENTO POR ACTIVIDAD  EN EL PERÍODO</t>
  </si>
  <si>
    <t>Subdirección de programas y Proyectos.</t>
  </si>
  <si>
    <t>F1</t>
  </si>
  <si>
    <t>COMPONENTE 1: GESTIÓN DEL RIESGO DE CORRUPCIÓN – MAPA DE RIESGOS DE CORRUPCIÓN</t>
  </si>
  <si>
    <t xml:space="preserve">SUBCOMPONENTE /PROCESO 1 POLÍTICA DE ADMINISTRACIÓN DE RIESGOS
</t>
  </si>
  <si>
    <t>Realizar 2 jornadas de socialización de la política de administración de riesgos con los líderes de procesos de la entidad</t>
  </si>
  <si>
    <t>Socialización de la política de administración de riesgo con los líderes de proceso de la entidad</t>
  </si>
  <si>
    <t>Jornadas de socialización de la política de administración de riesgos realizadas</t>
  </si>
  <si>
    <t xml:space="preserve">Subdirección de Programas y Proyectos </t>
  </si>
  <si>
    <t>Febrero 19 de 2018</t>
  </si>
  <si>
    <t>Febrero 28 de 2018</t>
  </si>
  <si>
    <t>Equipo de Profesionales de la Subdirección de Programas y Proyectos</t>
  </si>
  <si>
    <t>EN EJECUCION</t>
  </si>
  <si>
    <t>F2</t>
  </si>
  <si>
    <t xml:space="preserve">SUBCOMPONENTE /PROCESO 2
CONSTRUCCIÓN O ACTUALIZACIÓN DEL MAPA DE RIESGOS DE CORRUPCIÓN
</t>
  </si>
  <si>
    <t>Revisar y/o actualizar el mapa de riesgos de la entidad.</t>
  </si>
  <si>
    <t>Actualización del mapa de riesgos de los procesos de la entidad, de acuerdo a los resultados del seguimiento  a la gestión de riesgos de cada proceso.</t>
  </si>
  <si>
    <t>Número de procesos con el mapa de riesgos revisado y/o actualizado.</t>
  </si>
  <si>
    <t>Subdirección de Programas y Proyectos - Responsables de proceso -   Equipo de líderes SIG.</t>
  </si>
  <si>
    <t>Febrero  5  de 2018</t>
  </si>
  <si>
    <t>Marzo 30 de 2018</t>
  </si>
  <si>
    <t>Equipo de Profesionales de la Subdirección de Programas y Proyectos- Líderes SIG</t>
  </si>
  <si>
    <t>F3</t>
  </si>
  <si>
    <t xml:space="preserve">SUBCOMPONENTE/PROCESO 3
CONSULTA Y DIVULGACIÓN
</t>
  </si>
  <si>
    <t>Publicar las actualizaciones del mapa de riesgo en portal institucional</t>
  </si>
  <si>
    <t xml:space="preserve">Publicar las actualizaciones del mapa de riesgos en el portal institucional e intranet
</t>
  </si>
  <si>
    <t>Mapa de riesgo publicado en portal web e intranet</t>
  </si>
  <si>
    <t>Subdirección de Programas y proyectos - Oficina Asesora de Comunicaciones- Líderes de Procesos</t>
  </si>
  <si>
    <t>Abril 6 de 2018</t>
  </si>
  <si>
    <t>Equipo de profesionales Oficina Asesora de Comunicaciones</t>
  </si>
  <si>
    <t>Líderes de proceso-Subdirección de Programas y proyectos</t>
  </si>
  <si>
    <t>F4</t>
  </si>
  <si>
    <t xml:space="preserve">SUBCOMPONENTE/PROCESO 4 
MONITOREO Y REVISIÓN 
</t>
  </si>
  <si>
    <t>Realizar 3 revisiones de monitoreo a los riesgos de corrupción</t>
  </si>
  <si>
    <t>Desarrollar el informe de revisión de monitoreo de riesgos en el que se identifique: Eficacia en los controles- Análisis de lecciones aprendidas Identificación de riesgos emergentes,  por parte de los líderes de los procesos en conjunto con sus equipos de trabajo</t>
  </si>
  <si>
    <t xml:space="preserve">Revisiones de monitoreo de riesgos de corrupción realizadas </t>
  </si>
  <si>
    <t>Líderes de proceso</t>
  </si>
  <si>
    <t>Febrero  5  de 2018
Junio 26 de 2018
Septiembre 26 de 2018</t>
  </si>
  <si>
    <t>Septiembre 26 de 2018</t>
  </si>
  <si>
    <t>F5</t>
  </si>
  <si>
    <t>Realizar un informe de análisis de gestión de riesgo en la entidad.</t>
  </si>
  <si>
    <t>Documentar las actualizaciones de el mapa de riesgo institucional, identificando riesgos emergentes, lecciones aprendidas, planes de contingencia aplicados.</t>
  </si>
  <si>
    <t>Informe de Gestión de Riesgo.</t>
  </si>
  <si>
    <t xml:space="preserve">Febrero  5  de 2018
</t>
  </si>
  <si>
    <t>Oficina de Control Interno</t>
  </si>
  <si>
    <t>F6</t>
  </si>
  <si>
    <t xml:space="preserve">SUBCOMPONENTE/PROCESO 5
SEGUIMIENTO
</t>
  </si>
  <si>
    <t>Realizar 3 seguimientos al Mapa de Riesgos de Corrupción</t>
  </si>
  <si>
    <t>Realizar el seguimiento oportuno al mapa de riesgos, presentar el informe de seguimiento al Comité Directivo</t>
  </si>
  <si>
    <t>Seguimiento cuatrimestral del mapa de riesgos realizado</t>
  </si>
  <si>
    <t>Enero 2
Mayo 2
Septiembre 3</t>
  </si>
  <si>
    <t>Enero 16
Mayo 16
Septiembre 14</t>
  </si>
  <si>
    <t xml:space="preserve">SUBCOMPONENTE 1
ESTRATEGIA DE RACIONALIZACIÓN DE TRÁMITES 2016 - 2019
</t>
  </si>
  <si>
    <t>Nombre del trámite, proceso o procedimiento</t>
  </si>
  <si>
    <t>Tipo de racionalización</t>
  </si>
  <si>
    <t>Acción específica</t>
  </si>
  <si>
    <t>Situación actual</t>
  </si>
  <si>
    <t>Descripción de la mejora a realizar al trámite, proceso o procedimiento</t>
  </si>
  <si>
    <t>Beneficio ciudadano y/o entidad</t>
  </si>
  <si>
    <t>Dependencia responsable</t>
  </si>
  <si>
    <t>Subsecretaría de Inspección, Vigilancia y Control de Vivienda</t>
  </si>
  <si>
    <t>F7</t>
  </si>
  <si>
    <t>Registro de activiades relacionadas con la enajenación de inmuebles destinados a vivienda</t>
  </si>
  <si>
    <t>Tecnológica</t>
  </si>
  <si>
    <t xml:space="preserve">Virtualizar la totalidad del trámite </t>
  </si>
  <si>
    <t>Es una actividad que deben realizar los interesados de manera personalizada en las instalaciones de la Secretaría Distrital de Hábitat.</t>
  </si>
  <si>
    <t>Establecerlo como un servicio virtualizado a través de la Ventanilla Única de la Construcción.</t>
  </si>
  <si>
    <t>Disponibilidad las 24 horas todos los días del año a través de la web</t>
  </si>
  <si>
    <t>Febrero de 2017</t>
  </si>
  <si>
    <t>Diciembre de 2017</t>
  </si>
  <si>
    <t>Recursos de desarrollo web Subsecretaría de Coordinación Operativa</t>
  </si>
  <si>
    <t>F8</t>
  </si>
  <si>
    <t>Radicación de documentos para adelantar actividades de construcción y najenación de inmuebles destinados a vivienda</t>
  </si>
  <si>
    <t>Recursos de desarrollo web Subsecretaría de Inspección, Vigilancia y Control de Vivienda</t>
  </si>
  <si>
    <t>Subsecretaría de Inspección, Vigilancia y Control de Vivienda.</t>
  </si>
  <si>
    <t>F9</t>
  </si>
  <si>
    <t>Solicitud de matrícula de arrendador.</t>
  </si>
  <si>
    <t xml:space="preserve">1) El trámite se realiza 100% presencial en el edificio de la SDHT. 2) En los demás puntos y vía telefónica solo se accede a asesoría. 3) Los términos de norma se cumplen pero el resultado final llega al solicitante de manera tardía por fallas en la correspondencia. 4) Existe un horario específico de atención que condiciona al ciudadano. </t>
  </si>
  <si>
    <t>Virtualizar la totalidad del trámite de manera que el ciudadano interesado no se vea restringido en horarios y canales de acceso y respuestas.</t>
  </si>
  <si>
    <t>Diciembre de 2019</t>
  </si>
  <si>
    <t>F10</t>
  </si>
  <si>
    <t>Cancelación de matrícula de arrendador</t>
  </si>
  <si>
    <t>Virtualizar la totalidad del trámite</t>
  </si>
  <si>
    <t>1) El trámite se realiza 100% presencial en el edificio de la SDHT. 2) En los demás puntos y vía telefónica solo se accede a asesoría. 3) Los términos de norma se cumplen pero el resultado final llega al solicitante de manera tardía por fallas en la correspondencia. 4) Existe un horario específico de atención que condiciona al ciudadano.</t>
  </si>
  <si>
    <t>F11</t>
  </si>
  <si>
    <t>Solicitud de cancelación de registros de enajenadores y OPV</t>
  </si>
  <si>
    <t xml:space="preserve">Virtualización </t>
  </si>
  <si>
    <t>F12</t>
  </si>
  <si>
    <t>Certificación de Ocupaciones</t>
  </si>
  <si>
    <t>Creación de la actividad como un servicio virtualizado</t>
  </si>
  <si>
    <t xml:space="preserve">Creación </t>
  </si>
  <si>
    <t>Establecerlo como un servicio virtualizado.</t>
  </si>
  <si>
    <t>Diciembre de 2018</t>
  </si>
  <si>
    <t>Equipo de profesionales  Subsecretaría de Inspección, Vigilancia y Control del Vivienda.</t>
  </si>
  <si>
    <t xml:space="preserve">Subsecretaría de Coordinación Operativa </t>
  </si>
  <si>
    <t>F13</t>
  </si>
  <si>
    <t>Legalización urbanística de asentamientos humanos</t>
  </si>
  <si>
    <t>Normativa/
Administrativa</t>
  </si>
  <si>
    <t>Actualización de información del trámite.</t>
  </si>
  <si>
    <t>No se cuenta con información de requisitos, canales y tiempos de respuesta actualizados.</t>
  </si>
  <si>
    <t>Actualización de la información de requisitos, canales y tiempos de respuesta en el trámite.</t>
  </si>
  <si>
    <t>Garantizar al usuario, la información necesaria para inicio del trámite.</t>
  </si>
  <si>
    <t>Agosto de 2016</t>
  </si>
  <si>
    <t>Septiembre de 2018</t>
  </si>
  <si>
    <t>Equipo de profesionales Subsecretaría de Coodinación Operativa</t>
  </si>
  <si>
    <t>F14</t>
  </si>
  <si>
    <t>Regularización de desarrollos legalizados</t>
  </si>
  <si>
    <t>Abril de 2018</t>
  </si>
  <si>
    <t>Marzo de 2019</t>
  </si>
  <si>
    <t>F15</t>
  </si>
  <si>
    <t xml:space="preserve">Servicio: Servicio otorgamiento de los aportes del Distrito Capital para la generación de vivienda de interés prioritario en el marco de los programas de vivienda de la SDHT
</t>
  </si>
  <si>
    <t>Administrativa</t>
  </si>
  <si>
    <t xml:space="preserve">Revisión y/o actualización de cada uno de los procedimientos que componen el servicio.
</t>
  </si>
  <si>
    <t>Revisar y/o actualizar los procedimientos para el otorgamiento de los aportes del Distrito Capital para la generación de vivienda de interés prioritario, en el marco de los programas de vivienda de la SDHT.</t>
  </si>
  <si>
    <t>Número de precedimientos actualizados</t>
  </si>
  <si>
    <t>Subdirección de Recursos Públicos</t>
  </si>
  <si>
    <t>Equipo de profesionales de la Subsecretaría de Gestión Financiera.</t>
  </si>
  <si>
    <t>F16</t>
  </si>
  <si>
    <t>Generación de la carta de movilización de recursos en diferentes puntos de atención de la SDHT</t>
  </si>
  <si>
    <t>Expedir la carta de movilización de recursos financieros a traves del sistema de información del programa de vivienda de la SDHT, para los solicitantes que esten inscritos en el programa de vivienda de la SDHT.</t>
  </si>
  <si>
    <t xml:space="preserve">Optimizar el procedimiento en el sistema de información para que dicho servicio pueda ser adelantado totalmente en cualquier punto de atención dispuesto por la SDHT. </t>
  </si>
  <si>
    <t>% de implementación</t>
  </si>
  <si>
    <t>Julio de 2016</t>
  </si>
  <si>
    <t>Recursos de desarrollo sistema de información.
Equipo de profesionales de la Subsecretaría de Gestión Financiera.</t>
  </si>
  <si>
    <t>F17</t>
  </si>
  <si>
    <t>Expedir la carta de movilización de recursos financieros a traves de la página web de la SDHT.</t>
  </si>
  <si>
    <t>Automatizar  de manera que por internet las personas puedan obtener la carta de manera directa sin la intermediación de personas de la SDHT.</t>
  </si>
  <si>
    <t>El solicitante podrá obtener la carta directamente vía internet</t>
  </si>
  <si>
    <t>Junio de 2018</t>
  </si>
  <si>
    <t>Subsecretaría de Gestión Corporativa Atención al Ciudadano</t>
  </si>
  <si>
    <t>Oficina Asesora de Comunicaciones</t>
  </si>
  <si>
    <t>F18</t>
  </si>
  <si>
    <t>COMPONENTE 3: RENDICIÓN DE CUENTAS</t>
  </si>
  <si>
    <t xml:space="preserve">SUBCOMPONENTE 1
INFORMACIÓN DE CALIDAD Y EN LENGUAJE COMPRENSIBLE
</t>
  </si>
  <si>
    <t>Articular  una campaña de divulgación de servicios a nivel sectorial</t>
  </si>
  <si>
    <t>Desarrollar una pieza de comunicación para divulgar en los servicios y canales de atención de las entidades del sector Hábitat.</t>
  </si>
  <si>
    <t>Pieza de comunicación para divulgación de canales y servicios del sector hábitat.</t>
  </si>
  <si>
    <t>Oficina Asesora de Comunicaciones- Subsecretaría de Gestión Corporativa Atención al Ciudadano</t>
  </si>
  <si>
    <t>Marzo de 2018</t>
  </si>
  <si>
    <t>Agosto de 2018</t>
  </si>
  <si>
    <t>Equipo de Trabajo Oficina Asesora de Comunicaciones</t>
  </si>
  <si>
    <t>F19</t>
  </si>
  <si>
    <t xml:space="preserve">SUBCOMPONENTE 2
DIÁLOGO DE DOBLE VÍA CON LA CIUDADANÍA Y SUS ORGANIZACIONES
</t>
  </si>
  <si>
    <t>Entregar el 100% de la información requerida por las Mesas de Pactos convocadas por la Veeduría Distrital y Alcaldías Locales</t>
  </si>
  <si>
    <t>Participar en las mesas de Pactos con la entrega de información de acuerdo a los contenidos y plazos definidos por los Observatorios ciudadanos y la Veeduría Distrital</t>
  </si>
  <si>
    <t>Porcentaje de información  requerida por la mesa de pactos de la Veeduría Distrital entregada</t>
  </si>
  <si>
    <t>Enero de 2018</t>
  </si>
  <si>
    <t>Equipo de trabajo Subdirección de Programas y Proyectos.</t>
  </si>
  <si>
    <t>Subdirección de Participación y Relación con la Ciudadanía</t>
  </si>
  <si>
    <t>F20</t>
  </si>
  <si>
    <t>Estructurar el plan estratégico de participación ciudadana del sector Hábitat</t>
  </si>
  <si>
    <t>Definir a. Inventario de necesidades de participación por entidad, b. Priorización de las necesidades de participación asociados a los proyectos del sector, c. Definición de los lineamientos generales de participación del sector, sobre los cuales será necesario desarrollar estrategias diferenciadas y estrategias de posicionamiento local, d.  Definición de los mecanismos de seguimiento sectorial.</t>
  </si>
  <si>
    <t>Cronograma de participación definido.</t>
  </si>
  <si>
    <t xml:space="preserve">Asesoras de asuntos políticos, misionales, OAC, Subdirección de  Participación y relaciones con la comunidad, Subdirección de Programas y Proyectos, Participación de procesos misionales </t>
  </si>
  <si>
    <t>Febrero de 2018</t>
  </si>
  <si>
    <t>Mayo  de 2018</t>
  </si>
  <si>
    <t xml:space="preserve">Equipos de trabajo Subdirección de Participación </t>
  </si>
  <si>
    <t>F21</t>
  </si>
  <si>
    <t>Desarrollar tres espacios de diálogo con enfoque territorial o temático.</t>
  </si>
  <si>
    <t>Desarrollo de tres espacios con grupos de interés, presenciales o virtuales para adelantar ejercicios de rendición de cuentas con enfoque territorial o temático.</t>
  </si>
  <si>
    <t>Porcentaje de espacios de diálogo programados.</t>
  </si>
  <si>
    <t>Subdirección de  Participación y relaciones con la comunidad- Oficina Asesora de Comunicaciones - Subdirección de Programas y Proyectos, Participación procesos misionales</t>
  </si>
  <si>
    <t>Octubre de 2018</t>
  </si>
  <si>
    <t>Equipos de trabajo Subdirección de Participación y Programas y Proyectos</t>
  </si>
  <si>
    <t>F22</t>
  </si>
  <si>
    <t xml:space="preserve">SUBCOMPONENTE 3
INCENTIVOS PARA MOTIVAR LA CULTURA DE LA RENDICIÓN Y PETICIÓN DE CUENTAS
</t>
  </si>
  <si>
    <t>Desarrollar 2 jornadas de sensibilización a servidores de la entidad sobre control social y rendición de cuentas.</t>
  </si>
  <si>
    <t>Desarrollar dos sensibilizaciones sobre control social y rendición de cuentas dirigido a funcionarios y contratistas de la entidad.</t>
  </si>
  <si>
    <t>Número de jornadas de sensibilización  desarrolladas</t>
  </si>
  <si>
    <t>Subdirección de  Participación y relaciones con la comunidad-  Subdirección de Programas y proyectos- Oficina Asesora de Comunicaciones</t>
  </si>
  <si>
    <t>Julio de 2018</t>
  </si>
  <si>
    <t>Equipos de trabajo Subdirección de Programas y Proyectos y Oficina Asesora de Comunicaciones</t>
  </si>
  <si>
    <t>F23</t>
  </si>
  <si>
    <t xml:space="preserve">Realizar un espacio de intercambio de información con  los usuarios externos de la entidad </t>
  </si>
  <si>
    <t xml:space="preserve">Realizar el foro virtual de intercambio de información  y la mesa de intercambio de información
</t>
  </si>
  <si>
    <t>Número de espacios de intercambio de información con  los usuarios externos de la entidad realizados</t>
  </si>
  <si>
    <t xml:space="preserve">Oficina Asesora de Comunicaciones- Subdirección de  Participación y relaciones con la comunidad- Subdirección Administrativa - Subdirección de Programas y proyectos </t>
  </si>
  <si>
    <t>F24</t>
  </si>
  <si>
    <t xml:space="preserve">SUBCOMPONENTE 4
EVALUACIÓN Y RETROALIMENTACIÓN A LA GESTIÓN INSTITUCIONAL
</t>
  </si>
  <si>
    <t xml:space="preserve">Publicar 1 documento con la evaluación de los ejercicios de rendición de cuentas </t>
  </si>
  <si>
    <t>Analizar las principales observaciones y  resultados de los ejercicios de rendición de cuentas definidos por la entidad.</t>
  </si>
  <si>
    <t>Documento de evaluación de rendición de cuentas publicados</t>
  </si>
  <si>
    <t>Subdirección de Programas y Proyectos, Subdirección de  Participación y relaciones con la comunidad- Oficina Asesora de Comunicaciones</t>
  </si>
  <si>
    <t>Equipo de trabajo Subdirección de Programas y Proyectos</t>
  </si>
  <si>
    <t>F25</t>
  </si>
  <si>
    <t xml:space="preserve">COMPONENTE 4: MECANISMOS PARA MEJORAR LA ATENCIÓN AL CIUDADANO </t>
  </si>
  <si>
    <t>SUBCOMPONENTE 1
ESTRUCTURA ADMINISTRATIVA Y DIRECCIONAMIENTO ESTRATÉGICO</t>
  </si>
  <si>
    <t>Presentar 3 informes de seguimiento al proceso de gestión de servicio al ciudadano en el Comité Directivo</t>
  </si>
  <si>
    <t xml:space="preserve">Realizar trimestralmente  reuniones  de seguimiento al desempeño del proceso de Gestión de Servicio al Ciudadano. Generar informe de seguimiento identificando acciones y oportunidades de mejora y presentarlas en el Comité Directivo </t>
  </si>
  <si>
    <t>Número de informes de seguimiento al proceso de gestión de servicio al ciudadano presentados en el Comité Directivo</t>
  </si>
  <si>
    <t>Subdirección Administrativa - Atención al ciudadano</t>
  </si>
  <si>
    <t>abr-18
jul-18
dic-18</t>
  </si>
  <si>
    <t>Equipo de trabajo Coordinación de Atención al Ciudadano</t>
  </si>
  <si>
    <t>F26</t>
  </si>
  <si>
    <t>SUBCOMPONENTE 2
FORTALECIMIENTO DE LOS CANALES DE ATENCIÓN</t>
  </si>
  <si>
    <t xml:space="preserve">Presentar 4 informes con el estado de aplicación  del Protocolo de Atención al Ciudadano en los diferentes canales de atención </t>
  </si>
  <si>
    <t>Diseñar esquema de seguimiento de la directrices del protocolo de atención y Realizar el informe de seguimiento trimestral de atención al ciudadano por los canales habilitados</t>
  </si>
  <si>
    <t xml:space="preserve">Número de informes con el estado de aplicación  del Protocolo de Atención al Ciudadano en los diferentes canales de atención </t>
  </si>
  <si>
    <t>Noviembre de 2018</t>
  </si>
  <si>
    <t>F27</t>
  </si>
  <si>
    <t>Fortalecer los canales de atención presencial de la entidad</t>
  </si>
  <si>
    <t>Integrar la oferta de servicios de la entidad a través del esquema de CADES</t>
  </si>
  <si>
    <t>F28</t>
  </si>
  <si>
    <t>Fortalecer los canales de atención virtual en la entidad</t>
  </si>
  <si>
    <t>Integrar la oferta de servicios de la entidad a través de la línea 195</t>
  </si>
  <si>
    <t>Habilitación de oferta de servicios de la entidad en la línea 195.</t>
  </si>
  <si>
    <t>F29</t>
  </si>
  <si>
    <t>Habilitar un Chat de atención al usuario desde la página web de la SDHT.</t>
  </si>
  <si>
    <t>Habilitación de Chat en el portal web.</t>
  </si>
  <si>
    <t>F30</t>
  </si>
  <si>
    <t>SUBCOMPONENTE 3 TALENTO HUMANO</t>
  </si>
  <si>
    <t xml:space="preserve">Realizar el 100% de las capacitaciones incluidas en el Plan Institucional de Capacitaciones relacionadas con las buenas prácticas de atención al ciudadano  </t>
  </si>
  <si>
    <t xml:space="preserve">Definir el contenido temático de las necesidades de capacitación a los servidores de la entidad para incluir el PIC y realizar las capacitaciones
</t>
  </si>
  <si>
    <t xml:space="preserve">Porcentaje de las capacitaciones incluidas en el Plan Institucional de Capacitaciones relacionadas con las buenas prácticas de atención al ciudadano realizadas </t>
  </si>
  <si>
    <t>Recursos de fortalecimiento institucional Subdirección Administrativa</t>
  </si>
  <si>
    <t>F31</t>
  </si>
  <si>
    <t>Realizar una jornada de reconocimiento a los servidores de la entidad</t>
  </si>
  <si>
    <t>Adelantar la jornada de reconocimiento a los servidores con los mejores desempeños en atención al ciudadano</t>
  </si>
  <si>
    <t>Jornada de reconocimiento a los servidores de la entidad realizada</t>
  </si>
  <si>
    <t>Subdirección Administrativa 
Subdirección de Programas y Proyectos
OAC</t>
  </si>
  <si>
    <t>Subdirección Administrativa- Atención al ciudadano</t>
  </si>
  <si>
    <t>F32</t>
  </si>
  <si>
    <t>SUBCOMPONENTE 4
NORMATIVO Y PROCEDIMENTAL</t>
  </si>
  <si>
    <t>Realizar el 100% de las actividades definidas en el plan de trabajo en gestión de servicio al ciudadano</t>
  </si>
  <si>
    <t xml:space="preserve">Realizar seguimiento a las actividades que se deben gestionar desde del Proceso de Gestión de Servicio al Ciudadano de acuerdo con los requerimientos realizados por la Dirección Distrital de Calidad del Servicio de la Alcaldía Mayor de Bogotá y lo establecido en la ley 1712 de 2014, el Decreto 103 de 2015 y el PG06-PR01 Procedimiento Trámite PQRS ,con el fin de garantizar la oportunidad en el cumplimiento de las actividades </t>
  </si>
  <si>
    <t>Porcentaje de actividades definidas en el plan de trabajo en gestión de servicio al ciudadano realizadas</t>
  </si>
  <si>
    <t>Subdirección Administrativa - Subsecretaría de Gestión Corporativa y CID</t>
  </si>
  <si>
    <t>F33</t>
  </si>
  <si>
    <t>Actualizar y difundir la Carta de Trato Digno</t>
  </si>
  <si>
    <t>Actualizar la carta de trato digno y realizar una campaña para la divulgación con usuarios internos y externos.</t>
  </si>
  <si>
    <t>Campañas de divulgación de la carta de trato digno realizadas</t>
  </si>
  <si>
    <t>Subdirección de Programas y Proyectos- Subdirección Administrativa- Oficina Asesora de Comunicaciones</t>
  </si>
  <si>
    <t>F34</t>
  </si>
  <si>
    <t>SUBCOMPONENTE 5
RELACIONAMIENTO CON EL CIUDADANO</t>
  </si>
  <si>
    <t xml:space="preserve">Publicar 1 campaña de comunicación en canales externos, con información relacionada con los servicios, canales, y quehacer institucional </t>
  </si>
  <si>
    <t xml:space="preserve">Publicar la campaña de comunicación con información relacionada con los servicios, canales, y quehacer institucional </t>
  </si>
  <si>
    <t>Porcentaje  de ejecución de la campaña de comunicación publicadas en canales externos.</t>
  </si>
  <si>
    <t>Oficina Asesora de Comunicaciones- Subdirección Administrativa</t>
  </si>
  <si>
    <t>Mayo de 2018</t>
  </si>
  <si>
    <t>Recursos de publicación  Oficina Asesora de Comunicaciones</t>
  </si>
  <si>
    <t>F35</t>
  </si>
  <si>
    <t>Actualizar la caracterización de usuarios.</t>
  </si>
  <si>
    <t>Documentar los resultados de la caracterización de usuarios a través del acceso a servicios de la entidad.</t>
  </si>
  <si>
    <t>Documento caracterización actualizado.</t>
  </si>
  <si>
    <t>Subdirección de participación y relación con la comunidad- Subdirección de Programas y proyectos- Coordinación de Atención al Ciudadano</t>
  </si>
  <si>
    <t>Subdirección de participación y relación con la comunidad</t>
  </si>
  <si>
    <t>Equipo de profesionales Subdirección de Participación.</t>
  </si>
  <si>
    <t>F36</t>
  </si>
  <si>
    <t>Presentar 2 informes con los resultados de la encuesta de satisfacción y percepción del servicio en el nivel directivo</t>
  </si>
  <si>
    <t>Realizar semestralmente la encuesta de satisfacción y percepción del servicio y socializar los resultados con el nivel directivo</t>
  </si>
  <si>
    <t>Número de informes con los resultados de la encuesta de satisfacción y percepción del servicio en el nivel directivo presentados</t>
  </si>
  <si>
    <t>F37</t>
  </si>
  <si>
    <t>Revisar y ajustar el contenido y  estructura de la encuesta de satisfacción y percepción del servicio</t>
  </si>
  <si>
    <t>Revisar el contenido de la encuesta para identificar y caracterizar los usuarios atendidos y la calidad del servicio prestado</t>
  </si>
  <si>
    <t>Encuesta de satisfacción y percepción del servicio revisada y ajustada</t>
  </si>
  <si>
    <t>Subdirección de Programas y Proyectos - Subdirección Administrativa</t>
  </si>
  <si>
    <t>Subdirección de Programas y proyectos - Oficina Asesora de Comunicaciones</t>
  </si>
  <si>
    <t>F38</t>
  </si>
  <si>
    <t>COMPONENTE 5: MECANISMOS PARA LA TRANSPARENCIA Y ACCESO A LA INFORMACIÓN</t>
  </si>
  <si>
    <t>SUBCOMPONENTE 1
LINEAMIENTOS DE TRANSPARENCIA ACTIVA</t>
  </si>
  <si>
    <t>Realizar 12 reportes del contenido del botón de transparencia en el portal institucional</t>
  </si>
  <si>
    <t>Remitir mensualmente el estado de los contenidos estándar a publicar en el portal institucional</t>
  </si>
  <si>
    <t>Número de reporte del contenido del botón de transparencia realizadas</t>
  </si>
  <si>
    <t>F39</t>
  </si>
  <si>
    <t>Realizar 3 mesas de priorización temática para la divulgación de contenidos, involucra la participación de los procesos de la entidad y  grupos de valor.</t>
  </si>
  <si>
    <t>Realizar tres espacios de priorización temática para la divulgación de contenidos  con un enfoque centrado en el usuario.</t>
  </si>
  <si>
    <t>Nùmero de espacios de priorización realizados</t>
  </si>
  <si>
    <t>Subsecretaría de Planeación- Subdirección de Información Sectorial</t>
  </si>
  <si>
    <t>F40</t>
  </si>
  <si>
    <t xml:space="preserve">Publicar 2 conjuntos de datos estratégicos en los portales nacional y distrital </t>
  </si>
  <si>
    <t xml:space="preserve">Publicar datos estratégicos en los portales nacional y distrital </t>
  </si>
  <si>
    <t>Conjuntos de datos estratégicos publicados</t>
  </si>
  <si>
    <t>Subdirección de Información Sectorial</t>
  </si>
  <si>
    <t>Equipo de trabajo Subdirección de Información Sectorial</t>
  </si>
  <si>
    <t>F41</t>
  </si>
  <si>
    <t>Certificar 1 conjunto de datos  con el sello de Excelencia de Gobierno en línea- Categoría Datos Abiertos en nivel 2</t>
  </si>
  <si>
    <t>Certificación del conjunto de datos publicado  con el sello de Excelencia de Gobierno en línea- Categoría Datos Abiertos</t>
  </si>
  <si>
    <t>Conjunto de datos abiertos certificado</t>
  </si>
  <si>
    <t>Subdirección de Programas y proyectos- Subdirección de Información Sectorial</t>
  </si>
  <si>
    <t>F42</t>
  </si>
  <si>
    <t>Actualizar la información de trámites y Servicios en el Sistema Único de Información de Trámites SUIT y el Catálogo de Servicios del Distrito</t>
  </si>
  <si>
    <t>Actualizar la información de canales, formatos, requisitos para los trámites y servicios que se encuentran registrados en el Sistema Único de Información de Trámites SUIT y en el Catálogo de Servicios Distritales</t>
  </si>
  <si>
    <t>Trámites y servicios registrados en SUIT con información actualizada.</t>
  </si>
  <si>
    <t>Subdirección Adminsitrativa- Atención al Ciudadano
Subsecretaría de Inspección Vigilancia y Control
Subsecretaría de Gestión Financiera
Subsecretaría de Coordinación Operativa</t>
  </si>
  <si>
    <t>Equipo de trabajo Subdirección de Programas y Proyectos, Atención al Ciudadano y Líderes de trámites.</t>
  </si>
  <si>
    <t>F43</t>
  </si>
  <si>
    <t>SUBCOMPONENTE 2
LINEAMIENTOS DE TRANSPARENCIA PASIVA</t>
  </si>
  <si>
    <t>Desarrollar 3 jornadas de sensibilización a los servidores de la entidad sobre oportunidad, calidad, reporte y cierre de solicitudes</t>
  </si>
  <si>
    <t>Consolidar en la cultura organizacional la importancia de la entrega oportuna de información a partir de la sensibilización de servidores</t>
  </si>
  <si>
    <t>Jornadas de sensibilización desarrolladas</t>
  </si>
  <si>
    <t>Subdirección Administrativa- Subsecretaría de Gestión Corporativa y CID</t>
  </si>
  <si>
    <t>Recursos de Fortalecimiento institucional Subdirección Administrativa</t>
  </si>
  <si>
    <t>F44</t>
  </si>
  <si>
    <t>Realizar 2 Informes con el seguimiento a las demandas recibidas por la entidad.</t>
  </si>
  <si>
    <t>Realizar el seguimiento a las demandas interpuestas en contra de la entidad.</t>
  </si>
  <si>
    <t>Número de informes con el seguimiento a las demandas interpuestas en contra de la entidad.</t>
  </si>
  <si>
    <t>Subsecretaría Jurídica</t>
  </si>
  <si>
    <t>Equipo de trabajo Subsecretaría Jurídica</t>
  </si>
  <si>
    <t>F45</t>
  </si>
  <si>
    <t>Realizar 2 informes con el seguimiento de solicitudes de acceso a la información recibidas por los diferentes canales de atención</t>
  </si>
  <si>
    <t>Realizar el seguimiento de solicitudes de información como insumo para la actualización de contenidos en portal web</t>
  </si>
  <si>
    <t>Número de informes con el seguimiento de solicitudes de acceso a la información realizadas</t>
  </si>
  <si>
    <t>Subsecretaría de Gestión Corporativa y CID Atención al ciudadano- OAC</t>
  </si>
  <si>
    <t>Subsecretaría de Gestión Corporativa y CID</t>
  </si>
  <si>
    <t>Equipo de trabajo Atención al ciudadano y correspondencia</t>
  </si>
  <si>
    <t>F46</t>
  </si>
  <si>
    <t>SUBCOMPONENTE 3
ELABORACIÓN DE LOS INSTRUMENTOS DE GESTIÓN DE LA INFORMACIÓN</t>
  </si>
  <si>
    <t>Articulación de instrumentos de información con el Programa de Gestión Documental</t>
  </si>
  <si>
    <t>Articular los instrumentos de gestión de la información con el Programa de Gestión Documental.</t>
  </si>
  <si>
    <t>Documento de lineamientos de instrumentos de gestión de la información</t>
  </si>
  <si>
    <t>Subsecretaría de Gestión Corporativa y CID, Tecnologías de la Información- Gestión Documental- Subsecretaría Jurídica- Sudirección de Información Sectorial.</t>
  </si>
  <si>
    <t>Equipo de trabajo de gestión documental</t>
  </si>
  <si>
    <t>F47</t>
  </si>
  <si>
    <t>Revisión y/o actualización del inventario de activos de información</t>
  </si>
  <si>
    <t>Documento de inventario de activos de información actualizado y publicado</t>
  </si>
  <si>
    <t>Equipo de trabajo Oficina de TI</t>
  </si>
  <si>
    <t>F48</t>
  </si>
  <si>
    <t>Revisión y/o actualización del índice de información clasificada y reservada</t>
  </si>
  <si>
    <t>Documento del índice de información clasificada y reservada actualizado y publicado</t>
  </si>
  <si>
    <t>Subsecretaría de Gestión Corporativa y CID. Subdirección de información sectorial
Subsecretaría Jurídica
Subdirección de Programas y Proyectos</t>
  </si>
  <si>
    <t>F49</t>
  </si>
  <si>
    <t>Revisión y/o actualización del esquema de publicación de la información</t>
  </si>
  <si>
    <t>Documento esquema de publicación de la información actualizado y publicado</t>
  </si>
  <si>
    <t xml:space="preserve">Oficina Asesora de Comunicaciones- Subdirección de Programas y proyectos </t>
  </si>
  <si>
    <t>Equipo de trabajo equipo de Información Sectorial.</t>
  </si>
  <si>
    <t>F50</t>
  </si>
  <si>
    <t>SUBCOMPONENTE 4 CRITERIO DIFERENCIAL DE ACCESIBILIDAD</t>
  </si>
  <si>
    <t xml:space="preserve">Desarrollar 1 video institucionales para web y puntos de servicio </t>
  </si>
  <si>
    <t>Desarrollo de un video institucional para web y puntos de servicio  que faciliten el acceso a usuarios con discapacidad visual y auditiva</t>
  </si>
  <si>
    <t>Número de videos institucionales para web y puntos de servicio desarrollados</t>
  </si>
  <si>
    <t>Recursos de diseño y publicación OAC</t>
  </si>
  <si>
    <t>F51</t>
  </si>
  <si>
    <t>Desarrollar 1 vídeo con la descripción de servicio y canales en lenguas indígenas</t>
  </si>
  <si>
    <t>Desarrollo de un vídeo institucional con la oferta de servicios y canales para las poblaciones indígenas caracterizadas como usuarios de la entidad.</t>
  </si>
  <si>
    <t>Video divulgado en lenguas indígenas.</t>
  </si>
  <si>
    <t>Oficina Asesora de Comunicaciones- Subdirección de Programas y proyectos- Subdirección de Participación- Atención al Ciudadano.</t>
  </si>
  <si>
    <t>F52</t>
  </si>
  <si>
    <t>SUBCOMPONENTE 5
MONITOREO DEL ACCESO A LA INFORMACIÓN PÚBLICA</t>
  </si>
  <si>
    <t>Presentar 2 informes de solicitudes de información radicadas por diferentes canales.</t>
  </si>
  <si>
    <t>Presentar un informe semestral de solicitudes de acceso a la información para fortalecer el seguimiento de las solicitudes de información presentadas por diferentes canales.</t>
  </si>
  <si>
    <t>Informes de solicitudes de información radicadas por diferentes canales presentados</t>
  </si>
  <si>
    <t>Subsecretaría de Gestión Corporativa y CID-  Subdirección de Programas y Proyectos</t>
  </si>
  <si>
    <t>Subdirección Adminsitrativa- Atención al ciudadano</t>
  </si>
  <si>
    <t>F53</t>
  </si>
  <si>
    <t>COMPONENTE 6: FORTALECIMIENTO DE LA CULTURA DE LA TRANSPARENCIA, PROBIDAD Y ETICA DE LO PÚBLICO</t>
  </si>
  <si>
    <t>SUBCOMPONENTE 1
FORTALECIMIENTO DE LA CULTURA DE LA TRANSPARENCIA</t>
  </si>
  <si>
    <t>Realizar una campaña de divulgación del Plan Anticorrupción y de Atención al Ciudadano 2018</t>
  </si>
  <si>
    <t>Socializar los compromisos de la entidad en la estrategia de fortalecimiento de la transparencia y lucha contra la corrupción</t>
  </si>
  <si>
    <t>Campaña de divulgación del Plan Anticorrupción y de Atención al Ciudadano 2017 realizada</t>
  </si>
  <si>
    <t>Subdirección de Programas y Proyectos- Oficina Asesora de Comunicaciones</t>
  </si>
  <si>
    <t xml:space="preserve">Recursos Plan de Gestión Ética </t>
  </si>
  <si>
    <t>F54</t>
  </si>
  <si>
    <t>Elaborar una cartilla digital del Código de Ética para la publicación en portal web e intranet</t>
  </si>
  <si>
    <t xml:space="preserve">Cartilla digital del código de ética elaborada </t>
  </si>
  <si>
    <t>Oficina Asesora de Comunicaciones 
Subdirección de Programas y Proyectos</t>
  </si>
  <si>
    <t>F55</t>
  </si>
  <si>
    <t>Realizar 1 campaña de divulgación del contenido del Código de Ética en cartilla digital</t>
  </si>
  <si>
    <t>Divulgación del contenido del Código de Ética en cartilla digital</t>
  </si>
  <si>
    <t>Campaña de divulgación del contenido del Código de Ética en cartilla digital realizada</t>
  </si>
  <si>
    <t>Abril  de 2018</t>
  </si>
  <si>
    <t>F56</t>
  </si>
  <si>
    <t>SUBCOMPONENTE 2
BUENAS PRÁCTICAS INSTITUCIONALES</t>
  </si>
  <si>
    <t>Formulación ejecución y seguimiento al Plan de Integridad de la SDHT</t>
  </si>
  <si>
    <t>Formular, implementar y hacer seguimiento al Plan de Integridad de la SDHT</t>
  </si>
  <si>
    <t>Acciones del Plan de Integridad ejecutadas</t>
  </si>
  <si>
    <t>Líderes de proceso, Líderes SIG, Gestores de Ética</t>
  </si>
  <si>
    <t>F57</t>
  </si>
  <si>
    <t>Desarrollar el 100% de la estrategia de gamificación de transparencia 2018</t>
  </si>
  <si>
    <t>Desarrollar una  estrategia de gamificación en la que se promueva la implementación y apropiación de buenas prácticas de transparencia que involucre a todos los procesos de la entidad.</t>
  </si>
  <si>
    <t>Porcentaje de avance en la estrategia de gamificación desarrollada</t>
  </si>
  <si>
    <t>Líderes de Proceso</t>
  </si>
  <si>
    <t>El Plan Anticorrupción y de Atención al Ciudadano (PAAC) 2018, es resultado de una estrategia colaborativa en la cual se recibieron los aportes para cada componente de los procesos de la Secretaría Distrital del Hábitat, así como de los ciudadanos a través del formulario habilitado en la página web. Este documento recopila las actividades de los seis componentes del PAAC y que se enfocan en la estrategia de Gobierno Abierto a partir de: la prevención de riesgos de corrupción, el  servicio centrado en el usuario, iniciativas de control social y fortalecimiento de prácticas de gestión transparente. La aprobación de este documento se realizó a través de la sesión del Comité Directivo del día 29 de  enero de 2018 y se publica por la Subsecretaría de Planeación y Política como responsable de la consolidación y seguimiento a las acciones aquí consignadas.
Las modificaciones al Plan Anticorrupción y de Atención al Ciudadano 2018, fueron validadas y aprobadas por los miembros del Comité de Transparencia, Antitrámites y de Gobierno en línea, el día 9 de abril de 2018.</t>
  </si>
  <si>
    <t>CLAUDIA</t>
  </si>
  <si>
    <t>GIOVANNY</t>
  </si>
  <si>
    <t>ANGELICA</t>
  </si>
  <si>
    <t>VIVIANA</t>
  </si>
  <si>
    <t>MARCELA</t>
  </si>
  <si>
    <t>MARCELA Y GIOVANNY</t>
  </si>
  <si>
    <t>EJECUTADO</t>
  </si>
  <si>
    <t>ATRASADO</t>
  </si>
  <si>
    <r>
      <t xml:space="preserve">Habilitación de puntos de atención en la entidad en </t>
    </r>
    <r>
      <rPr>
        <sz val="11"/>
        <color rgb="FFFF0000"/>
        <rFont val="Arial"/>
        <family val="2"/>
      </rPr>
      <t>XXX</t>
    </r>
    <r>
      <rPr>
        <sz val="11"/>
        <color theme="1"/>
        <rFont val="Arial"/>
        <family val="2"/>
      </rPr>
      <t xml:space="preserve"> Cades</t>
    </r>
  </si>
  <si>
    <t>Todods los procesos de la entidad</t>
  </si>
  <si>
    <t>SIN AVANCE</t>
  </si>
  <si>
    <r>
      <rPr>
        <b/>
        <sz val="11"/>
        <rFont val="Arial"/>
        <family val="2"/>
      </rPr>
      <t xml:space="preserve">Abril 2018: </t>
    </r>
    <r>
      <rPr>
        <sz val="11"/>
        <rFont val="Arial"/>
        <family val="2"/>
      </rPr>
      <t xml:space="preserve">El area responsable anexa agenda propuesta para la presentación del informe ante Comité Directivo, no obstante no se evidencia informes de seguimiento al proceso de gestión de servicio al ciudadano presentados en el Comité Directivo .
</t>
    </r>
    <r>
      <rPr>
        <b/>
        <sz val="11"/>
        <rFont val="Arial"/>
        <family val="2"/>
      </rPr>
      <t>Recomendación:</t>
    </r>
    <r>
      <rPr>
        <sz val="11"/>
        <rFont val="Arial"/>
        <family val="2"/>
      </rPr>
      <t xml:space="preserve"> Establecer las actuaciones pertinentes que permitan contar con informes de seguimiento al proceso de servicio al ciudadno, a fin de evitar incumplimiento como se evidencio en el PAAC vigencia 2017.</t>
    </r>
  </si>
  <si>
    <r>
      <rPr>
        <b/>
        <sz val="11"/>
        <color theme="1"/>
        <rFont val="Arial"/>
        <family val="2"/>
      </rPr>
      <t>Abril de 2018</t>
    </r>
    <r>
      <rPr>
        <sz val="11"/>
        <color theme="1"/>
        <rFont val="Arial"/>
        <family val="2"/>
      </rPr>
      <t xml:space="preserve">: Se realizan dos jornadas de socialización  de la política de administración de riesgos  a los líderes de procesos de la entidad en el desarrollo del Comité Directivo realizado el 22 de febrero de 2018 y Comité de Transparencia realizado el 19 de abril de 2018
</t>
    </r>
    <r>
      <rPr>
        <b/>
        <sz val="11"/>
        <color theme="1"/>
        <rFont val="Arial"/>
        <family val="2"/>
      </rPr>
      <t>Soportes:</t>
    </r>
    <r>
      <rPr>
        <sz val="11"/>
        <color theme="1"/>
        <rFont val="Arial"/>
        <family val="2"/>
      </rPr>
      <t xml:space="preserve"> Presentaciòn Comite Directivo 02 de 22 de febrero de 2018 y acta de comite directivo No. 002 de 2018
Listado de asistencia comite de transparencia y presentaciòn comite de transparencia del 9 de abril de 2018, acta No. 01 de comite de transparencia, antitramites y gobierno en línea (09 de abril de 2018)
</t>
    </r>
    <r>
      <rPr>
        <b/>
        <sz val="10"/>
        <color theme="1"/>
        <rFont val="Calibri"/>
        <family val="2"/>
        <scheme val="minor"/>
      </rPr>
      <t/>
    </r>
  </si>
  <si>
    <r>
      <rPr>
        <b/>
        <sz val="11"/>
        <rFont val="Arial"/>
        <family val="2"/>
      </rPr>
      <t>Abril de 2018</t>
    </r>
    <r>
      <rPr>
        <sz val="11"/>
        <rFont val="Arial"/>
        <family val="2"/>
      </rPr>
      <t xml:space="preserve">: Se realizo seguimiento a Mapa de riesgos de corrupcion con corte a diciembre de 2017 y se publico en la pagina web
</t>
    </r>
    <r>
      <rPr>
        <b/>
        <sz val="11"/>
        <rFont val="Arial"/>
        <family val="2"/>
      </rPr>
      <t>Soporte</t>
    </r>
    <r>
      <rPr>
        <sz val="11"/>
        <rFont val="Arial"/>
        <family val="2"/>
      </rPr>
      <t>:Seguimiento mapa de riesgos de corrupción 2017, en https://www.habitatbogota.gov.co/transparencia/control/reportes-control-interno</t>
    </r>
  </si>
  <si>
    <r>
      <rPr>
        <b/>
        <sz val="11"/>
        <color theme="1"/>
        <rFont val="Arial"/>
        <family val="2"/>
      </rPr>
      <t>Abril 2018</t>
    </r>
    <r>
      <rPr>
        <sz val="11"/>
        <color theme="1"/>
        <rFont val="Arial"/>
        <family val="2"/>
      </rPr>
      <t>: Según seguimiento realizado con corte al 30 de diciembre de 2017, la actividad de este proceso fue cumplido en la vigencia 2017.</t>
    </r>
  </si>
  <si>
    <r>
      <rPr>
        <b/>
        <sz val="11"/>
        <rFont val="Arial"/>
        <family val="2"/>
      </rPr>
      <t xml:space="preserve">Abril 2018: </t>
    </r>
    <r>
      <rPr>
        <sz val="11"/>
        <rFont val="Arial"/>
        <family val="2"/>
      </rPr>
      <t xml:space="preserve">El responsable informa que esta actividad es liderada por la Veeduría Distrital a través del Nodo intersectorial del sector hábitat, el diseño de dicha pieza depende de la consolidación de información remitida por las demás entidades del sector. A la fecha no se ha generado la consolidación  del total de la información, por ende no se ha presentado  pieza de comunicación para divulgación.
</t>
    </r>
    <r>
      <rPr>
        <b/>
        <sz val="11"/>
        <rFont val="Arial"/>
        <family val="2"/>
      </rPr>
      <t xml:space="preserve">Recomendaciòn: </t>
    </r>
    <r>
      <rPr>
        <sz val="11"/>
        <rFont val="Arial"/>
        <family val="2"/>
      </rPr>
      <t>Establecer las acciones pertinentes que permitan dar cumplimiento de la actividad en las fechas establecidas.</t>
    </r>
  </si>
  <si>
    <r>
      <rPr>
        <b/>
        <sz val="11"/>
        <rFont val="Arial"/>
        <family val="2"/>
      </rPr>
      <t xml:space="preserve">Abril 2018: </t>
    </r>
    <r>
      <rPr>
        <sz val="11"/>
        <rFont val="Arial"/>
        <family val="2"/>
      </rPr>
      <t xml:space="preserve">Se cuenta con 3 documentos que muestran la participación de la Secretarìa  Distrital del Habitat en referencia a  mesa de pactos en las localidades de Ciudad Bolivar y Santa Fe , como a su vez la participacn en los temas relacionados con vivienda como los relacionados con el acompañamiento tècnico de acueductos y sobre las actividades de mejoramiento integral en la localidad de Santa Fe , correspondiente a la vigencia 2017. Estos documentos se entregaron en el mes de enero de 2018, a los respectivos Alcaldes. Hace falta la participación de  entidad en las mesas de verificación que complementan las Mesas de Pactos.
</t>
    </r>
    <r>
      <rPr>
        <b/>
        <sz val="11"/>
        <rFont val="Arial"/>
        <family val="2"/>
      </rPr>
      <t>Recomendaciòn:</t>
    </r>
    <r>
      <rPr>
        <sz val="11"/>
        <rFont val="Arial"/>
        <family val="2"/>
      </rPr>
      <t xml:space="preserve"> Contar con informe de Mesa de Pactos que se hayan realizado en la vigencia 2018.
</t>
    </r>
    <r>
      <rPr>
        <b/>
        <sz val="11"/>
        <rFont val="Arial"/>
        <family val="2"/>
      </rPr>
      <t xml:space="preserve">Soportes: </t>
    </r>
    <r>
      <rPr>
        <sz val="11"/>
        <rFont val="Arial"/>
        <family val="2"/>
      </rPr>
      <t>Documentos de mesa de pactos de las localidades de Santa Fe y Ciudad Bolivar.</t>
    </r>
  </si>
  <si>
    <r>
      <rPr>
        <b/>
        <sz val="11"/>
        <rFont val="Arial"/>
        <family val="2"/>
      </rPr>
      <t xml:space="preserve">Abril de 2018: </t>
    </r>
    <r>
      <rPr>
        <sz val="11"/>
        <rFont val="Arial"/>
        <family val="2"/>
      </rPr>
      <t xml:space="preserve"> Se realizò una jornada de sensibilizaciòn a servidores sobre control social y rendición de cuentas el pasado 23 de febrero de 2018.  (Esta actividad esta asociada con el desarrollo del reto de gamificación mejor explorador de rendición de cuentas).
</t>
    </r>
    <r>
      <rPr>
        <b/>
        <sz val="11"/>
        <rFont val="Arial"/>
        <family val="2"/>
      </rPr>
      <t xml:space="preserve">Soportes:  </t>
    </r>
    <r>
      <rPr>
        <sz val="11"/>
        <rFont val="Arial"/>
        <family val="2"/>
      </rPr>
      <t>Documentos de ejecuciòn de la jornada de sensibilizaciòn del 23 de febrero de 2018.</t>
    </r>
  </si>
  <si>
    <r>
      <rPr>
        <b/>
        <sz val="11"/>
        <rFont val="Arial"/>
        <family val="2"/>
      </rPr>
      <t>Abril 2018:</t>
    </r>
    <r>
      <rPr>
        <sz val="11"/>
        <rFont val="Arial"/>
        <family val="2"/>
      </rPr>
      <t xml:space="preserve"> El responsable informa que se realizó una encuesta de priorización temática que fue publicada en la página Web de la Entidad, documento que es Insumo para realizar la actividad.  
</t>
    </r>
    <r>
      <rPr>
        <b/>
        <sz val="11"/>
        <rFont val="Arial"/>
        <family val="2"/>
      </rPr>
      <t>Recomendación:</t>
    </r>
    <r>
      <rPr>
        <sz val="11"/>
        <rFont val="Arial"/>
        <family val="2"/>
      </rPr>
      <t xml:space="preserve"> Establecer las acciones que permitan cumplir con las actividades  en los tiempos oportunos, toda vez que esta actividad en la vigencia 2017 no fue cumplida.</t>
    </r>
  </si>
  <si>
    <r>
      <rPr>
        <b/>
        <sz val="11"/>
        <rFont val="Arial"/>
        <family val="2"/>
      </rPr>
      <t xml:space="preserve">Abril 2018: </t>
    </r>
    <r>
      <rPr>
        <sz val="11"/>
        <rFont val="Arial"/>
        <family val="2"/>
      </rPr>
      <t xml:space="preserve">El area responsable informa que se esta adelantado las gestiones correspondientes  a cotizacion del servicio con la empresa ETB, no obstante no se cuenta con soportes de gestion de la actividad.
</t>
    </r>
    <r>
      <rPr>
        <b/>
        <sz val="11"/>
        <rFont val="Arial"/>
        <family val="2"/>
      </rPr>
      <t xml:space="preserve">Recomendación: </t>
    </r>
    <r>
      <rPr>
        <sz val="11"/>
        <rFont val="Arial"/>
        <family val="2"/>
      </rPr>
      <t>Establecer las actuaciones pertinentes que permitan contar la habilitación de ofertas de servicios a traves de la linea 195.</t>
    </r>
  </si>
  <si>
    <r>
      <rPr>
        <b/>
        <sz val="11"/>
        <rFont val="Arial"/>
        <family val="2"/>
      </rPr>
      <t>Abril 2018:</t>
    </r>
    <r>
      <rPr>
        <sz val="11"/>
        <rFont val="Arial"/>
        <family val="2"/>
      </rPr>
      <t xml:space="preserve"> El area informa que se reportara en las fechas establecidas.</t>
    </r>
  </si>
  <si>
    <r>
      <rPr>
        <b/>
        <sz val="11"/>
        <rFont val="Arial"/>
        <family val="2"/>
      </rPr>
      <t>Abril 2018:</t>
    </r>
    <r>
      <rPr>
        <sz val="11"/>
        <rFont val="Arial"/>
        <family val="2"/>
      </rPr>
      <t xml:space="preserve"> El àrea responsable darà inicio a la actividd en las fechas establecidas.</t>
    </r>
  </si>
  <si>
    <r>
      <rPr>
        <b/>
        <sz val="11"/>
        <rFont val="Arial"/>
        <family val="2"/>
      </rPr>
      <t xml:space="preserve">Abril 2018: </t>
    </r>
    <r>
      <rPr>
        <sz val="11"/>
        <rFont val="Arial"/>
        <family val="2"/>
      </rPr>
      <t xml:space="preserve">El proceso responsable manifiesta que reportará avance de la actividad en el segundo semestre de la vigencia 2018.
</t>
    </r>
    <r>
      <rPr>
        <b/>
        <sz val="11"/>
        <rFont val="Arial"/>
        <family val="2"/>
      </rPr>
      <t xml:space="preserve">Recomendaciòn: </t>
    </r>
    <r>
      <rPr>
        <sz val="11"/>
        <rFont val="Arial"/>
        <family val="2"/>
      </rPr>
      <t>Establecer las acciones necesarias para dar celeridad al desarrollo de la actividad.</t>
    </r>
  </si>
  <si>
    <r>
      <rPr>
        <b/>
        <sz val="11"/>
        <rFont val="Arial"/>
        <family val="2"/>
      </rPr>
      <t xml:space="preserve">Abril 2018: </t>
    </r>
    <r>
      <rPr>
        <sz val="11"/>
        <rFont val="Arial"/>
        <family val="2"/>
      </rPr>
      <t xml:space="preserve">Se evidenció la "MATRIZ DE ACTIVOS DE INFORMACIÓN" ubicada en la ruta ttp://www.habitatbogota.gov.co/transparencia/instrumentos-gestion-informacion-publica/relacionados-la-informaci%C3%B3n/inventario-activos-informaci%C3%B3n; este instrumento cuenta con una  Fecha de elaboración / validación de  Agosto de 2017.
</t>
    </r>
    <r>
      <rPr>
        <b/>
        <sz val="11"/>
        <rFont val="Arial"/>
        <family val="2"/>
      </rPr>
      <t>Soporte :</t>
    </r>
    <r>
      <rPr>
        <sz val="11"/>
        <rFont val="Arial"/>
        <family val="2"/>
      </rPr>
      <t xml:space="preserve"> Matriz de Activos de información.
</t>
    </r>
    <r>
      <rPr>
        <b/>
        <sz val="11"/>
        <rFont val="Arial"/>
        <family val="2"/>
      </rPr>
      <t xml:space="preserve">Recomendación: </t>
    </r>
    <r>
      <rPr>
        <sz val="11"/>
        <rFont val="Arial"/>
        <family val="2"/>
      </rPr>
      <t>Implementar un campo donde se registre la fecha de actualización.</t>
    </r>
  </si>
  <si>
    <r>
      <rPr>
        <b/>
        <sz val="11"/>
        <rFont val="Arial"/>
        <family val="2"/>
      </rPr>
      <t>Abril 2018:</t>
    </r>
    <r>
      <rPr>
        <sz val="11"/>
        <rFont val="Arial"/>
        <family val="2"/>
      </rPr>
      <t xml:space="preserve"> El àrea responsable està realizando las tareas para elaborar documento del indice de información clasificada y reservada.
</t>
    </r>
    <r>
      <rPr>
        <b/>
        <sz val="11"/>
        <rFont val="Arial"/>
        <family val="2"/>
      </rPr>
      <t>Recomendación:</t>
    </r>
    <r>
      <rPr>
        <sz val="11"/>
        <rFont val="Arial"/>
        <family val="2"/>
      </rPr>
      <t xml:space="preserve"> Establecer las acciones pertinentes a fin de cumplir en los tiempos la actividad definida.</t>
    </r>
  </si>
  <si>
    <r>
      <rPr>
        <b/>
        <sz val="11"/>
        <rFont val="Arial"/>
        <family val="2"/>
      </rPr>
      <t>Abril 2018:</t>
    </r>
    <r>
      <rPr>
        <sz val="11"/>
        <rFont val="Arial"/>
        <family val="2"/>
      </rPr>
      <t xml:space="preserve">  Se evidenció que se realizó un video institucional, el cual se encuentra en proceso de traduccion al lenguaje de señas. 
</t>
    </r>
    <r>
      <rPr>
        <b/>
        <sz val="11"/>
        <rFont val="Arial"/>
        <family val="2"/>
      </rPr>
      <t>Soportes:</t>
    </r>
    <r>
      <rPr>
        <sz val="11"/>
        <rFont val="Arial"/>
        <family val="2"/>
      </rPr>
      <t xml:space="preserve"> Video institucional. 
</t>
    </r>
    <r>
      <rPr>
        <b/>
        <sz val="11"/>
        <rFont val="Arial"/>
        <family val="2"/>
      </rPr>
      <t>Recomendación:</t>
    </r>
    <r>
      <rPr>
        <sz val="11"/>
        <rFont val="Arial"/>
        <family val="2"/>
      </rPr>
      <t xml:space="preserve"> Establecer las acciones que permitan cumplir con las actividades  en los tiempos oportunos, toda vez que esta actividad en la vigencia 2017 no fue cumplida.</t>
    </r>
  </si>
  <si>
    <r>
      <rPr>
        <b/>
        <sz val="11"/>
        <rFont val="Arial"/>
        <family val="2"/>
      </rPr>
      <t>Abril 2018:</t>
    </r>
    <r>
      <rPr>
        <sz val="11"/>
        <rFont val="Arial"/>
        <family val="2"/>
      </rPr>
      <t xml:space="preserve"> El área responsable informa que se encuentra realizando gestiones en referencia a resultados de estudios con las comunidades indigenas que premita traducir en dichas lenguas el video institucional. 
</t>
    </r>
    <r>
      <rPr>
        <b/>
        <sz val="11"/>
        <rFont val="Arial"/>
        <family val="2"/>
      </rPr>
      <t>Recomendación:</t>
    </r>
    <r>
      <rPr>
        <sz val="11"/>
        <rFont val="Arial"/>
        <family val="2"/>
      </rPr>
      <t xml:space="preserve"> Establecer las acciones que permitan cumplir con las actividades en los tiempos oportunos, toda vez que a la fecha no se evidencia avance.
Realizar los ajustes pertinentes en cuanto a las fechas de cumplimiento de acuerdo con el acta No 01 del 9 de abril 2018 del Comité de Transparencia, Antitramites y Gobierno en Línea.</t>
    </r>
  </si>
  <si>
    <r>
      <rPr>
        <b/>
        <sz val="11"/>
        <color theme="1"/>
        <rFont val="Arial"/>
        <family val="2"/>
      </rPr>
      <t>Abril de 2018:</t>
    </r>
    <r>
      <rPr>
        <sz val="11"/>
        <color theme="1"/>
        <rFont val="Arial"/>
        <family val="2"/>
      </rPr>
      <t xml:space="preserve">  Se presenta como soporte las certificaciones de actualización de los mapas de riesgos adelantado por los procesos en el primer trimestre 2018. De 19 procesos no se evidencia las certificaciones de los siguientes procesos: GestiònTecnològica, Gestiòn Financiera, Evaluaciòn, Asesorìa y mejoramiento y Control Disciplinario.
</t>
    </r>
    <r>
      <rPr>
        <b/>
        <sz val="11"/>
        <color theme="1"/>
        <rFont val="Arial"/>
        <family val="2"/>
      </rPr>
      <t xml:space="preserve">Soportes: </t>
    </r>
    <r>
      <rPr>
        <sz val="11"/>
        <color theme="1"/>
        <rFont val="Arial"/>
        <family val="2"/>
      </rPr>
      <t xml:space="preserve">Certificaciones de actualización de mapas de riesgos de los procesos mencionados 
</t>
    </r>
    <r>
      <rPr>
        <b/>
        <sz val="11"/>
        <color theme="1"/>
        <rFont val="Arial"/>
        <family val="2"/>
      </rPr>
      <t xml:space="preserve">Recomendación: </t>
    </r>
    <r>
      <rPr>
        <sz val="11"/>
        <color theme="1"/>
        <rFont val="Arial"/>
        <family val="2"/>
      </rPr>
      <t>Elaborar informe de revisión de monitoreo de riesgos como lo establece la actividad.</t>
    </r>
  </si>
  <si>
    <r>
      <rPr>
        <b/>
        <sz val="11"/>
        <color theme="1"/>
        <rFont val="Arial"/>
        <family val="2"/>
      </rPr>
      <t xml:space="preserve">Abril de 2018: </t>
    </r>
    <r>
      <rPr>
        <sz val="11"/>
        <color theme="1"/>
        <rFont val="Arial"/>
        <family val="2"/>
      </rPr>
      <t xml:space="preserve">Se observa como soporte el  Informe de Gestión de Riesgo, el cual fue presentado en Comité de Transparencia, Antitramites y Gobierno en línea realizado el 9 de abril de 2018. No es claro dentro del informe la identificación de los riesgos emergentes, las lecciones aprendidas y los planes de contingencia aplicados como se precisa en la actividad. 
</t>
    </r>
    <r>
      <rPr>
        <b/>
        <sz val="11"/>
        <color theme="1"/>
        <rFont val="Arial"/>
        <family val="2"/>
      </rPr>
      <t>Recomendación</t>
    </r>
    <r>
      <rPr>
        <sz val="11"/>
        <color theme="1"/>
        <rFont val="Arial"/>
        <family val="2"/>
      </rPr>
      <t xml:space="preserve">: Ampliar el informe teniendo en cuenta los criterios que se definió en la actividad como son: Identificación de riesgos emergentes, lecciones aprendidas y planes de contingencia aplicados.
</t>
    </r>
    <r>
      <rPr>
        <b/>
        <sz val="11"/>
        <color theme="1"/>
        <rFont val="Arial"/>
        <family val="2"/>
      </rPr>
      <t>Soporte:</t>
    </r>
    <r>
      <rPr>
        <sz val="11"/>
        <color theme="1"/>
        <rFont val="Arial"/>
        <family val="2"/>
      </rPr>
      <t xml:space="preserve"> Informe  de Gestión de Riesgo presentado en Comite de Transparencia, Antitrámites y Gobierno en Línea del 9 de abril de 2018. </t>
    </r>
  </si>
  <si>
    <r>
      <rPr>
        <b/>
        <sz val="11"/>
        <color theme="1"/>
        <rFont val="Arial"/>
        <family val="2"/>
      </rPr>
      <t xml:space="preserve">Abril 2018:  </t>
    </r>
    <r>
      <rPr>
        <sz val="11"/>
        <color theme="1"/>
        <rFont val="Arial"/>
        <family val="2"/>
      </rPr>
      <t>En la vigencia 2017 se cumplió con la virtualización de los tramites los cuales se cuenta con pantallazo y URL de acceso a través de la VUC.</t>
    </r>
    <r>
      <rPr>
        <b/>
        <sz val="11"/>
        <color theme="1"/>
        <rFont val="Arial"/>
        <family val="2"/>
      </rPr>
      <t xml:space="preserve">
Recomendaciòn: </t>
    </r>
    <r>
      <rPr>
        <sz val="11"/>
        <color theme="1"/>
        <rFont val="Arial"/>
        <family val="2"/>
      </rPr>
      <t xml:space="preserve">Teniendo en cuenta los lineamientos  definidos por el Departamento Administrativo de la Función Pública, la acción de racionalización termina cuando la entidad desarrolle las siguientes actividades: 
1. ¿Se ha realizado la socialización de la mejora tanto en la entidad como con los usuarios?
2. ¿El usuario está recibiendo los beneficios de la mejora del trámite?
3. ¿La entidad cuenta con mecanismos para medir los beneficios generados al usuario en términos de: reducción de costos, tiempos, documentos, requisitos, aumentos de vigencia y uso de tecnologías de la información y las comunicaciones, como producto de la mejora del trámite?. Por lo que se recomienda establecer acciones en ese aspecto. 
Hasta tanto los líderes de proceso desarrollen estas actividades no se pueden dar por finalizada la acción de racionalización del Plan Anticorrupción y su registro en el Sistema Único de Información de Trámites SUIT.
</t>
    </r>
    <r>
      <rPr>
        <b/>
        <sz val="11"/>
        <color theme="1"/>
        <rFont val="Arial"/>
        <family val="2"/>
      </rPr>
      <t>Soporte:</t>
    </r>
    <r>
      <rPr>
        <sz val="11"/>
        <color theme="1"/>
        <rFont val="Arial"/>
        <family val="2"/>
      </rPr>
      <t xml:space="preserve"> http://vuc.habitatbogota.gov.co/tramites/tramites-por-entidad.</t>
    </r>
  </si>
  <si>
    <r>
      <rPr>
        <b/>
        <sz val="11"/>
        <color theme="1"/>
        <rFont val="Arial"/>
        <family val="2"/>
      </rPr>
      <t xml:space="preserve">Abril 2018: </t>
    </r>
    <r>
      <rPr>
        <sz val="11"/>
        <color theme="1"/>
        <rFont val="Arial"/>
        <family val="2"/>
      </rPr>
      <t xml:space="preserve">El área no remite soportes de avance ni cumplimiento, de acuerdo a la información dada por el responsable que se incluirá en el presupuesto vigencia 2019
</t>
    </r>
    <r>
      <rPr>
        <b/>
        <sz val="11"/>
        <color theme="1"/>
        <rFont val="Arial"/>
        <family val="2"/>
      </rPr>
      <t xml:space="preserve">Soporte: </t>
    </r>
    <r>
      <rPr>
        <sz val="11"/>
        <color theme="1"/>
        <rFont val="Arial"/>
        <family val="2"/>
      </rPr>
      <t>No aplica</t>
    </r>
  </si>
  <si>
    <r>
      <rPr>
        <b/>
        <sz val="11"/>
        <color theme="1"/>
        <rFont val="Arial"/>
        <family val="2"/>
      </rPr>
      <t xml:space="preserve">Abril 2018: </t>
    </r>
    <r>
      <rPr>
        <sz val="11"/>
        <color theme="1"/>
        <rFont val="Arial"/>
        <family val="2"/>
      </rPr>
      <t xml:space="preserve">En diciembre de 2017 se recomendó diseñar y ejecutar un plan de acción que contribuyera al cumplimiento de esta actividad en la vigencia 2018, toda vez que se aprobó  mediante acta de comité de Transparencia, antitramites y Gobierno en Línea No. 02 del 11 de septiembre de 2017 ampliar la fecha de cumplimiento hasta el 2018.  En la vigencia 2017, el estado de avance fue del 10% .
</t>
    </r>
    <r>
      <rPr>
        <b/>
        <sz val="11"/>
        <color theme="1"/>
        <rFont val="Arial"/>
        <family val="2"/>
      </rPr>
      <t>Recomendación:</t>
    </r>
    <r>
      <rPr>
        <sz val="11"/>
        <color theme="1"/>
        <rFont val="Arial"/>
        <family val="2"/>
      </rPr>
      <t xml:space="preserve"> Dar claridad de las gestiones que se han desarrollado para el cumplimiento  de la meta.</t>
    </r>
  </si>
  <si>
    <r>
      <rPr>
        <b/>
        <sz val="11"/>
        <rFont val="Arial"/>
        <family val="2"/>
      </rPr>
      <t>Abril 2018</t>
    </r>
    <r>
      <rPr>
        <sz val="11"/>
        <rFont val="Arial"/>
        <family val="2"/>
      </rPr>
      <t xml:space="preserve">:Se evidenció que el proceso de generación de la carta de movilización de recursos financieros, esta disponible y funcionando adecuadamente en los puntos de atención al ciudadano dispuestos por la SDHT. (PM06-IN47 Instructivo para la generación de carta de autorización de movilización de recursos en entidad financiera)
</t>
    </r>
    <r>
      <rPr>
        <b/>
        <sz val="11"/>
        <rFont val="Arial"/>
        <family val="2"/>
      </rPr>
      <t xml:space="preserve">Soportes: 
</t>
    </r>
    <r>
      <rPr>
        <sz val="11"/>
        <rFont val="Arial"/>
        <family val="2"/>
      </rPr>
      <t>Reporte de generación de cartas de movilización del Sistema de Información SIPIVE, con corte a diciembre de 2017.</t>
    </r>
    <r>
      <rPr>
        <b/>
        <sz val="11"/>
        <rFont val="Arial"/>
        <family val="2"/>
      </rPr>
      <t xml:space="preserve">
</t>
    </r>
  </si>
  <si>
    <r>
      <rPr>
        <b/>
        <sz val="11"/>
        <rFont val="Arial"/>
        <family val="2"/>
      </rPr>
      <t>Abril 2018:</t>
    </r>
    <r>
      <rPr>
        <sz val="11"/>
        <rFont val="Arial"/>
        <family val="2"/>
      </rPr>
      <t xml:space="preserve"> Se cuenta con la validación de la solicitud de la carta de movilización por parte del hogar, se está trabajando en la interfaz en la página web de la entidad y las consideraciones de seguridad en el manejo de la información.
</t>
    </r>
    <r>
      <rPr>
        <b/>
        <sz val="11"/>
        <rFont val="Arial"/>
        <family val="2"/>
      </rPr>
      <t xml:space="preserve">
Soportes</t>
    </r>
    <r>
      <rPr>
        <sz val="11"/>
        <rFont val="Arial"/>
        <family val="2"/>
      </rPr>
      <t>: No aplica</t>
    </r>
  </si>
  <si>
    <r>
      <rPr>
        <b/>
        <sz val="11"/>
        <rFont val="Arial"/>
        <family val="2"/>
      </rPr>
      <t>Abril 2018:</t>
    </r>
    <r>
      <rPr>
        <sz val="11"/>
        <rFont val="Arial"/>
        <family val="2"/>
      </rPr>
      <t xml:space="preserve"> Se presenta avances en la construcción del plan estratégico de participación.
Desde el mes de febrero de 2018 se han  realizado reuniones con las areas sociales de las entidades del Sector Hábitat: 
ERU  y AUESP- 6 de febrero de 2018,
EAAB- 13 de Febrero de 2018
CAJA DE LA VIVIENDA POPULAR - 5 de febrero de 2018. 
A partir de estas reuniones se ha venido construyendo una propuesta de plan para trabajar con los referentes de esas entidades. 
Se ajustó la meta y la actividad de acuerdo a lo aprobado en el Comité de Transparencia, Antitramites y Gobierno en línea del 09 de abril del 2018.
</t>
    </r>
    <r>
      <rPr>
        <b/>
        <sz val="11"/>
        <rFont val="Arial"/>
        <family val="2"/>
      </rPr>
      <t xml:space="preserve">Soportes: </t>
    </r>
    <r>
      <rPr>
        <sz val="11"/>
        <rFont val="Arial"/>
        <family val="2"/>
      </rPr>
      <t xml:space="preserve">Avances Plan Estratégico de Participación: 1. Ayudas de memoria y registro de asistencia de reuniones con entidades. 2. Borrador de propuesta PLAN ESTRATEGICO. 3. Borrador de matriz de información para enviar a las entidades del sector y áreas de la Secretaria Distrital del Habitat
</t>
    </r>
    <r>
      <rPr>
        <b/>
        <sz val="11"/>
        <rFont val="Arial"/>
        <family val="2"/>
      </rPr>
      <t xml:space="preserve">Recomendaciones: </t>
    </r>
    <r>
      <rPr>
        <sz val="11"/>
        <rFont val="Arial"/>
        <family val="2"/>
      </rPr>
      <t xml:space="preserve">Establecer un plan de choque a fin de cumplir en los tiempos establecidos la meta, toda vez que en el PAAC 2017 no se cumplio meta. </t>
    </r>
  </si>
  <si>
    <t>NO INICIADA</t>
  </si>
  <si>
    <r>
      <rPr>
        <b/>
        <sz val="11"/>
        <rFont val="Arial"/>
        <family val="2"/>
      </rPr>
      <t>Abril de 2018:</t>
    </r>
    <r>
      <rPr>
        <sz val="11"/>
        <rFont val="Arial"/>
        <family val="2"/>
      </rPr>
      <t xml:space="preserve"> Se cuenta con Convenio suscrito con la Secretaría General para la habilitación de puntos de servicio en la red cade para la oferta de servicios de la SDHT.
</t>
    </r>
    <r>
      <rPr>
        <b/>
        <sz val="11"/>
        <rFont val="Arial"/>
        <family val="2"/>
      </rPr>
      <t xml:space="preserve">Soportes: </t>
    </r>
    <r>
      <rPr>
        <sz val="11"/>
        <rFont val="Arial"/>
        <family val="2"/>
      </rPr>
      <t xml:space="preserve">Convenio Interadministrarivo No. 4220000-371-2018 del 28 de enero de 2018, suscrito entre la Secretaria General de la Alcaldia y la Secretaría Distrital del Habitat.
</t>
    </r>
    <r>
      <rPr>
        <b/>
        <sz val="11"/>
        <rFont val="Arial"/>
        <family val="2"/>
      </rPr>
      <t>Recomendación:</t>
    </r>
    <r>
      <rPr>
        <sz val="11"/>
        <rFont val="Arial"/>
        <family val="2"/>
      </rPr>
      <t xml:space="preserve"> Contar en el proximo seguimiento con soportes que validen que la entidad esta atendiendo en los CADES y realizar los ajustes del indicador en el plan anticorrupción  a fin de determinar el número de CADES a los cuales la entidad atendera los temas.</t>
    </r>
  </si>
  <si>
    <r>
      <rPr>
        <b/>
        <sz val="11"/>
        <rFont val="Arial"/>
        <family val="2"/>
      </rPr>
      <t xml:space="preserve">Abril 2018: </t>
    </r>
    <r>
      <rPr>
        <sz val="11"/>
        <rFont val="Arial"/>
        <family val="2"/>
      </rPr>
      <t xml:space="preserve">Se cuenta con informe de seguimiento a la aplicación del  protocolo de atención y servicio al ciudadano I Trimestre 2018.
</t>
    </r>
    <r>
      <rPr>
        <b/>
        <sz val="11"/>
        <rFont val="Arial"/>
        <family val="2"/>
      </rPr>
      <t>Soporte:</t>
    </r>
    <r>
      <rPr>
        <sz val="11"/>
        <rFont val="Arial"/>
        <family val="2"/>
      </rPr>
      <t xml:space="preserve"> Informe de seguimiento a la aplicación del  protocolo de atención y servicio al ciudadano I Trimestre 2018.
</t>
    </r>
    <r>
      <rPr>
        <b/>
        <sz val="11"/>
        <rFont val="Arial"/>
        <family val="2"/>
      </rPr>
      <t>Recomendación:</t>
    </r>
    <r>
      <rPr>
        <sz val="11"/>
        <rFont val="Arial"/>
        <family val="2"/>
      </rPr>
      <t xml:space="preserve"> Verificar el valor de la meta frente a los seguimientos trimestrales en las fechas programadas</t>
    </r>
  </si>
  <si>
    <r>
      <rPr>
        <b/>
        <sz val="11"/>
        <rFont val="Arial"/>
        <family val="2"/>
      </rPr>
      <t xml:space="preserve">Abril 2018: </t>
    </r>
    <r>
      <rPr>
        <sz val="11"/>
        <rFont val="Arial"/>
        <family val="2"/>
      </rPr>
      <t xml:space="preserve">El area responsable informa que se esta adelantado las gestiones correspondientes  a cotizacion del servicio con la empresa ETB, no obstante no se cuentan con soportes de gestion de la actividad.
</t>
    </r>
    <r>
      <rPr>
        <b/>
        <sz val="11"/>
        <rFont val="Arial"/>
        <family val="2"/>
      </rPr>
      <t xml:space="preserve">Recomendación: </t>
    </r>
    <r>
      <rPr>
        <sz val="11"/>
        <rFont val="Arial"/>
        <family val="2"/>
      </rPr>
      <t>Establecer las actuaciones pertinentes que permitan contar la habilitación de un Chat de atención al usuario desde la página web de la SDHT.</t>
    </r>
  </si>
  <si>
    <r>
      <rPr>
        <b/>
        <sz val="11"/>
        <rFont val="Arial"/>
        <family val="2"/>
      </rPr>
      <t xml:space="preserve">Abril 2018: </t>
    </r>
    <r>
      <rPr>
        <sz val="11"/>
        <rFont val="Arial"/>
        <family val="2"/>
      </rPr>
      <t xml:space="preserve"> La entidad informa que se definió el contenido temático de las necesidades de capacitación a los servidores de la entidad para incluir el Plan Institucional de Capacitación-PIC
</t>
    </r>
    <r>
      <rPr>
        <b/>
        <sz val="11"/>
        <rFont val="Arial"/>
        <family val="2"/>
      </rPr>
      <t>Soportes:</t>
    </r>
    <r>
      <rPr>
        <sz val="11"/>
        <rFont val="Arial"/>
        <family val="2"/>
      </rPr>
      <t xml:space="preserve"> Resolución de adopción del Plan Institucional de Capacitación 2018.
</t>
    </r>
    <r>
      <rPr>
        <b/>
        <sz val="11"/>
        <rFont val="Arial"/>
        <family val="2"/>
      </rPr>
      <t>Recomendación:</t>
    </r>
    <r>
      <rPr>
        <sz val="11"/>
        <rFont val="Arial"/>
        <family val="2"/>
      </rPr>
      <t xml:space="preserve"> Realizar monitoreo y seguimiento al PIC, donde se cuente con soportes que valida su cumplimiento no solo en capacitaciones de buenas practicas de atención al ciudadano sino en todo el plan, toda vez que en el PAAC 2017 no se fue cumplida la meta por cuanto no se contaron con dichos soportes que validaran su cumplimineto.</t>
    </r>
  </si>
  <si>
    <r>
      <rPr>
        <b/>
        <sz val="11"/>
        <rFont val="Arial"/>
        <family val="2"/>
      </rPr>
      <t xml:space="preserve">Abril 2018: </t>
    </r>
    <r>
      <rPr>
        <sz val="11"/>
        <rFont val="Arial"/>
        <family val="2"/>
      </rPr>
      <t xml:space="preserve">  El responsable informa que el estado de avance se dara en el segundo semestre de la vigencia 2018.
</t>
    </r>
    <r>
      <rPr>
        <b/>
        <sz val="11"/>
        <rFont val="Arial"/>
        <family val="2"/>
      </rPr>
      <t>Recomendación:</t>
    </r>
    <r>
      <rPr>
        <sz val="11"/>
        <rFont val="Arial"/>
        <family val="2"/>
      </rPr>
      <t xml:space="preserve"> Realizar las actuaciones pertinentes; toda vez que en el PAAC 2017 no se fue cumplida la meta.</t>
    </r>
  </si>
  <si>
    <r>
      <rPr>
        <b/>
        <sz val="11"/>
        <rFont val="Arial"/>
        <family val="2"/>
      </rPr>
      <t>Abril 2018:</t>
    </r>
    <r>
      <rPr>
        <sz val="11"/>
        <rFont val="Arial"/>
        <family val="2"/>
      </rPr>
      <t xml:space="preserve"> Se evidenció con informe de seguimiento PQRS enero -abril 2018 publicado en la web. Radicados remitidos por Alcaldía mayor y cierre en forest por ser de información. 
</t>
    </r>
    <r>
      <rPr>
        <b/>
        <sz val="11"/>
        <rFont val="Arial"/>
        <family val="2"/>
      </rPr>
      <t>Soporte:</t>
    </r>
    <r>
      <rPr>
        <sz val="11"/>
        <rFont val="Arial"/>
        <family val="2"/>
      </rPr>
      <t xml:space="preserve"> Informe trimestral 2018. Certificado confiabilidad marzo 2018. Radicados Alcaldia Mayor sobre estado PQRS.
</t>
    </r>
    <r>
      <rPr>
        <b/>
        <sz val="11"/>
        <rFont val="Arial"/>
        <family val="2"/>
      </rPr>
      <t>Recomendación</t>
    </r>
    <r>
      <rPr>
        <sz val="11"/>
        <rFont val="Arial"/>
        <family val="2"/>
      </rPr>
      <t>: Remitir el plan de trabajo en gestión de servicio al ciudadano a fin de establecer el porcentaje de avance de actividades definidas en el plan de trabajo en gestión de servicio al ciudadano. Establecer acciones pertinentes y oportunas a fin de evitar incumplimiento como se evidencia en el PAAC vigencia 2017</t>
    </r>
  </si>
  <si>
    <r>
      <rPr>
        <b/>
        <sz val="11"/>
        <rFont val="Arial"/>
        <family val="2"/>
      </rPr>
      <t xml:space="preserve">Abril 2018:  </t>
    </r>
    <r>
      <rPr>
        <sz val="11"/>
        <rFont val="Arial"/>
        <family val="2"/>
      </rPr>
      <t xml:space="preserve">Se cuenta con una propuesta de moficación de la carta de trata digno de la SDHT. 
</t>
    </r>
    <r>
      <rPr>
        <b/>
        <sz val="11"/>
        <rFont val="Arial"/>
        <family val="2"/>
      </rPr>
      <t>Soportes:</t>
    </r>
    <r>
      <rPr>
        <sz val="11"/>
        <rFont val="Arial"/>
        <family val="2"/>
      </rPr>
      <t xml:space="preserve"> Documento propuesta de carta de trato Digno.
</t>
    </r>
    <r>
      <rPr>
        <b/>
        <sz val="11"/>
        <rFont val="Arial"/>
        <family val="2"/>
      </rPr>
      <t>Recomendación</t>
    </r>
    <r>
      <rPr>
        <sz val="11"/>
        <rFont val="Arial"/>
        <family val="2"/>
      </rPr>
      <t>: Contar en el proximo seguimiento con el documento oficial de Carta de Trato Digno y  la campaña de divulgación, a fin de evitar incumplimiento de la actividad teniendo en cuenta los tiempos establecidos.</t>
    </r>
  </si>
  <si>
    <r>
      <rPr>
        <b/>
        <sz val="11"/>
        <rFont val="Arial"/>
        <family val="2"/>
      </rPr>
      <t>Abril 2018:</t>
    </r>
    <r>
      <rPr>
        <sz val="11"/>
        <rFont val="Arial"/>
        <family val="2"/>
      </rPr>
      <t xml:space="preserve"> El área responsable dará inicio a la actividad en las fechas establecidas, la cual se encuentra programada para inicio en mayo de 2018.</t>
    </r>
  </si>
  <si>
    <r>
      <rPr>
        <b/>
        <sz val="11"/>
        <rFont val="Arial"/>
        <family val="2"/>
      </rPr>
      <t>Abril de 2018:</t>
    </r>
    <r>
      <rPr>
        <sz val="11"/>
        <rFont val="Arial"/>
        <family val="2"/>
      </rPr>
      <t xml:space="preserve"> Se presenta el Informe de Rendición de Cuentas correspondiente a las vigencia 2017.Esta actividad se dara inicio a partir del mes de junio de 2018, toda vez que a la fecha no se cuenta con informe de rendiciòn de cuentas de vigencia 2018.
</t>
    </r>
    <r>
      <rPr>
        <b/>
        <sz val="11"/>
        <rFont val="Arial"/>
        <family val="2"/>
      </rPr>
      <t xml:space="preserve">Soportes: </t>
    </r>
    <r>
      <rPr>
        <sz val="11"/>
        <rFont val="Arial"/>
        <family val="2"/>
      </rPr>
      <t xml:space="preserve">Informe de Rendiciòn de Cuentas vig 2017 y pantallazo de publicaciòn en la WEB de la Entidad.
</t>
    </r>
    <r>
      <rPr>
        <b/>
        <sz val="11"/>
        <rFont val="Arial"/>
        <family val="2"/>
      </rPr>
      <t xml:space="preserve">Recomendación: </t>
    </r>
    <r>
      <rPr>
        <sz val="11"/>
        <rFont val="Arial"/>
        <family val="2"/>
      </rPr>
      <t>Realizar actividades con el fin de cumplir en los tiempos establecidos la meta propuesta, toda vez que en el PAAC 2017 su estado de avance estaba en ejecución y la fecha de finalizacion era hasta enero de 2018 ( Porcentaje de avance vigencia 2017 del 60%)</t>
    </r>
  </si>
  <si>
    <r>
      <rPr>
        <b/>
        <sz val="11"/>
        <rFont val="Arial"/>
        <family val="2"/>
      </rPr>
      <t>Abril 2018:</t>
    </r>
    <r>
      <rPr>
        <sz val="11"/>
        <rFont val="Arial"/>
        <family val="2"/>
      </rPr>
      <t xml:space="preserve"> Se presenta documentos preliminares de construcción de la caracterización de usuarios.
Se ajustó la fecha de finalización de acuerdo a lo aprobado en el Comité de Transparencia, Antitramites y Gobierno en línea del 09 de abril del 2018.
</t>
    </r>
    <r>
      <rPr>
        <b/>
        <sz val="11"/>
        <rFont val="Arial"/>
        <family val="2"/>
      </rPr>
      <t>Recomendación:</t>
    </r>
    <r>
      <rPr>
        <sz val="11"/>
        <rFont val="Arial"/>
        <family val="2"/>
      </rPr>
      <t xml:space="preserve"> Establecer un plan de choque a fin de dar cumplimiento a la meta y actividad definida, teniendo en cuenta que solamente faltan 2 meses para su cumplimiento y no se cuenta con documento oficial de caracterización. Ajustar la actividad como fue aprobado en comité de transparencia.
</t>
    </r>
    <r>
      <rPr>
        <b/>
        <sz val="11"/>
        <rFont val="Arial"/>
        <family val="2"/>
      </rPr>
      <t>Soporte:</t>
    </r>
    <r>
      <rPr>
        <sz val="11"/>
        <rFont val="Arial"/>
        <family val="2"/>
      </rPr>
      <t xml:space="preserve"> Proyecto de modelo de construcción de caracterización de usuarios.</t>
    </r>
  </si>
  <si>
    <r>
      <rPr>
        <b/>
        <sz val="11"/>
        <rFont val="Arial"/>
        <family val="2"/>
      </rPr>
      <t xml:space="preserve">Abril 2018: </t>
    </r>
    <r>
      <rPr>
        <sz val="11"/>
        <rFont val="Arial"/>
        <family val="2"/>
      </rPr>
      <t xml:space="preserve">Según tabulación de encuestas, durante el mes de marzo ha registrado 348 encuestas, no obstante no se cuenta con soporte que valide la presentación de esta encuesta al Comité Directivo.
</t>
    </r>
    <r>
      <rPr>
        <b/>
        <sz val="11"/>
        <rFont val="Arial"/>
        <family val="2"/>
      </rPr>
      <t xml:space="preserve">Soporte: </t>
    </r>
    <r>
      <rPr>
        <sz val="11"/>
        <rFont val="Arial"/>
        <family val="2"/>
      </rPr>
      <t xml:space="preserve">Archivo encuestas tabuladas por mes vigencia 2018
</t>
    </r>
    <r>
      <rPr>
        <b/>
        <sz val="11"/>
        <rFont val="Arial"/>
        <family val="2"/>
      </rPr>
      <t>Recomendación:</t>
    </r>
    <r>
      <rPr>
        <sz val="11"/>
        <rFont val="Arial"/>
        <family val="2"/>
      </rPr>
      <t xml:space="preserve"> Ejecutar las acciones pertinentes a fin de dar cumplimiento en los tiempos oportunos esta actividad, toda vez que en el PAAC vigencia 2017 esta no fue cumplida.</t>
    </r>
  </si>
  <si>
    <r>
      <rPr>
        <b/>
        <sz val="11"/>
        <rFont val="Arial"/>
        <family val="2"/>
      </rPr>
      <t xml:space="preserve">Abril 2018: </t>
    </r>
    <r>
      <rPr>
        <sz val="11"/>
        <rFont val="Arial"/>
        <family val="2"/>
      </rPr>
      <t xml:space="preserve">Se presenta propuesta de modificación de encuesta de satisfacción y percepción del servicio, el formato no se encuentra integrado al Sistema Integrado de Gestión.
</t>
    </r>
    <r>
      <rPr>
        <b/>
        <sz val="11"/>
        <rFont val="Arial"/>
        <family val="2"/>
      </rPr>
      <t xml:space="preserve">Soporte: </t>
    </r>
    <r>
      <rPr>
        <sz val="11"/>
        <rFont val="Arial"/>
        <family val="2"/>
      </rPr>
      <t xml:space="preserve">Documento borrador de modificación de encuesta de satisfacción y percepción del servicio.
</t>
    </r>
    <r>
      <rPr>
        <b/>
        <sz val="11"/>
        <rFont val="Arial"/>
        <family val="2"/>
      </rPr>
      <t>Recomendación:</t>
    </r>
    <r>
      <rPr>
        <sz val="11"/>
        <rFont val="Arial"/>
        <family val="2"/>
      </rPr>
      <t xml:space="preserve"> Establecer un plan de choque que permita cumplir con la encuesta ajustada y aprobada antes del mes de mayo de esta vigencia, a fin de evitar incumplimiento. Esta actividad no fue cumplida en la vigencia 2017.</t>
    </r>
  </si>
  <si>
    <r>
      <rPr>
        <b/>
        <sz val="11"/>
        <rFont val="Arial"/>
        <family val="2"/>
      </rPr>
      <t xml:space="preserve">Abril 2018: </t>
    </r>
    <r>
      <rPr>
        <sz val="11"/>
        <rFont val="Arial"/>
        <family val="2"/>
      </rPr>
      <t xml:space="preserve">Se cuenta con 1 revisión mensual desde el mes de enero a abril de 2018 al contenido del botorn de transparencia.
</t>
    </r>
    <r>
      <rPr>
        <b/>
        <sz val="11"/>
        <rFont val="Arial"/>
        <family val="2"/>
      </rPr>
      <t xml:space="preserve">Soporte: </t>
    </r>
    <r>
      <rPr>
        <sz val="11"/>
        <rFont val="Arial"/>
        <family val="2"/>
      </rPr>
      <t xml:space="preserve">Registros de revisión del boton de transparencia de los meses de enero a a abril de 2018 y correos electronicos de divulgación de revisión.
</t>
    </r>
    <r>
      <rPr>
        <b/>
        <sz val="11"/>
        <rFont val="Arial"/>
        <family val="2"/>
      </rPr>
      <t xml:space="preserve">Recomendación: </t>
    </r>
    <r>
      <rPr>
        <sz val="11"/>
        <rFont val="Arial"/>
        <family val="2"/>
      </rPr>
      <t>Los responsables de las categorias y subcategorias de la información, tener en cuenta las observaciones y realizar los ajustes pertinentes a fin de cumplir con el contenido estandar a publicar en el portal institucional.</t>
    </r>
  </si>
  <si>
    <r>
      <rPr>
        <b/>
        <sz val="11"/>
        <rFont val="Arial"/>
        <family val="2"/>
      </rPr>
      <t xml:space="preserve">Abril 2018: </t>
    </r>
    <r>
      <rPr>
        <sz val="11"/>
        <rFont val="Arial"/>
        <family val="2"/>
      </rPr>
      <t xml:space="preserve">Existe un registro del estado de los tramites para actualizar, de los cuales en esta vigencia se encuentran en 
</t>
    </r>
    <r>
      <rPr>
        <b/>
        <u/>
        <sz val="11"/>
        <rFont val="Arial"/>
        <family val="2"/>
      </rPr>
      <t>Revisión</t>
    </r>
    <r>
      <rPr>
        <sz val="11"/>
        <rFont val="Arial"/>
        <family val="2"/>
      </rPr>
      <t xml:space="preserve">: Cancelación de Registro de Enajenador y  Otorgar los aportes del distrito capital para la generación de vivienda de interés prioritario en el marco del programa integral de Vivienda Efectiva.
</t>
    </r>
    <r>
      <rPr>
        <b/>
        <u/>
        <sz val="11"/>
        <rFont val="Arial"/>
        <family val="2"/>
      </rPr>
      <t>Actualización:</t>
    </r>
    <r>
      <rPr>
        <sz val="11"/>
        <rFont val="Arial"/>
        <family val="2"/>
      </rPr>
      <t xml:space="preserve">  Radicación de documentos para adelantar actividades de construcción y enajenación de inmuebles destinados a vivienda
</t>
    </r>
    <r>
      <rPr>
        <b/>
        <u/>
        <sz val="11"/>
        <rFont val="Arial"/>
        <family val="2"/>
      </rPr>
      <t>Corrección</t>
    </r>
    <r>
      <rPr>
        <sz val="11"/>
        <rFont val="Arial"/>
        <family val="2"/>
      </rPr>
      <t xml:space="preserve">: Solicitud de carta de autorización de movilización de recursos en entidades financieras 
</t>
    </r>
    <r>
      <rPr>
        <b/>
        <sz val="11"/>
        <rFont val="Arial"/>
        <family val="2"/>
      </rPr>
      <t>Soporte:</t>
    </r>
    <r>
      <rPr>
        <sz val="11"/>
        <rFont val="Arial"/>
        <family val="2"/>
      </rPr>
      <t xml:space="preserve">  Documento de relacion de tramites y estado en que se encuentran y tramites que se encuentran en la pagina institucional. Listado de Tramites de la Entidad 
</t>
    </r>
    <r>
      <rPr>
        <b/>
        <sz val="11"/>
        <rFont val="Arial"/>
        <family val="2"/>
      </rPr>
      <t xml:space="preserve">Recomendación: </t>
    </r>
    <r>
      <rPr>
        <sz val="11"/>
        <rFont val="Arial"/>
        <family val="2"/>
      </rPr>
      <t>En el proximo sequimiento contar con el detalle de los tramites que se han actualizado y que se deben actualizar esta vigencia, con su respectivo justificaciones, lo que permite establecer de manera clara el estado de los tramistes y sus respectivas actualizaciones.</t>
    </r>
  </si>
  <si>
    <r>
      <rPr>
        <b/>
        <sz val="11"/>
        <rFont val="Arial"/>
        <family val="2"/>
      </rPr>
      <t xml:space="preserve">Abril 2018: </t>
    </r>
    <r>
      <rPr>
        <sz val="11"/>
        <rFont val="Arial"/>
        <family val="2"/>
      </rPr>
      <t xml:space="preserve">  El responsable informa que el estado de avance se dara en el segundo semestre de la vigencia 2018.
</t>
    </r>
    <r>
      <rPr>
        <b/>
        <sz val="11"/>
        <color theme="1"/>
        <rFont val="Arial"/>
        <family val="2"/>
      </rPr>
      <t/>
    </r>
  </si>
  <si>
    <r>
      <rPr>
        <b/>
        <sz val="11"/>
        <rFont val="Arial"/>
        <family val="2"/>
      </rPr>
      <t xml:space="preserve">Abril 2018: </t>
    </r>
    <r>
      <rPr>
        <sz val="11"/>
        <rFont val="Arial"/>
        <family val="2"/>
      </rPr>
      <t xml:space="preserve">El proceso responsable manifiesta que reportará avance de la actividad en el segundo semestre de la vigencia 2018.
</t>
    </r>
    <r>
      <rPr>
        <b/>
        <sz val="11"/>
        <rFont val="Arial"/>
        <family val="2"/>
      </rPr>
      <t xml:space="preserve">Recomendación: </t>
    </r>
    <r>
      <rPr>
        <sz val="11"/>
        <rFont val="Arial"/>
        <family val="2"/>
      </rPr>
      <t>Establecer las acciones necesarias para dar celeridad al desarrollo de la actividad a fin de evitar incumplimiento de la meta.</t>
    </r>
  </si>
  <si>
    <r>
      <rPr>
        <b/>
        <sz val="11"/>
        <rFont val="Arial"/>
        <family val="2"/>
      </rPr>
      <t>Abril 2018:</t>
    </r>
    <r>
      <rPr>
        <sz val="11"/>
        <rFont val="Arial"/>
        <family val="2"/>
      </rPr>
      <t xml:space="preserve"> Se presenta pieza de campaña de comunicación usada para la divulgación del PAAC 2018  en canales virtuales de la entidad.
</t>
    </r>
    <r>
      <rPr>
        <b/>
        <sz val="11"/>
        <rFont val="Arial"/>
        <family val="2"/>
      </rPr>
      <t>Soportes:</t>
    </r>
    <r>
      <rPr>
        <sz val="11"/>
        <rFont val="Arial"/>
        <family val="2"/>
      </rPr>
      <t xml:space="preserve"> Pantallazo de divulgacion del Plan Anticorrupción y Atención al Ciudadano -PAAC vigencia 2018 en pagina WEB.
</t>
    </r>
    <r>
      <rPr>
        <b/>
        <sz val="11"/>
        <rFont val="Arial"/>
        <family val="2"/>
      </rPr>
      <t xml:space="preserve">Recomendación: </t>
    </r>
    <r>
      <rPr>
        <sz val="11"/>
        <rFont val="Arial"/>
        <family val="2"/>
      </rPr>
      <t>Ajustar el indicador, toda vez que se precisa campaña de divulgación PAAC vigencia 2017 y en la actividad se define al PAAC 2018.</t>
    </r>
  </si>
  <si>
    <r>
      <rPr>
        <b/>
        <sz val="11"/>
        <rFont val="Arial"/>
        <family val="2"/>
      </rPr>
      <t xml:space="preserve">Abril 2018: </t>
    </r>
    <r>
      <rPr>
        <sz val="11"/>
        <rFont val="Arial"/>
        <family val="2"/>
      </rPr>
      <t xml:space="preserve">El responsable informa que se encuentra pendiente desarrollo de actividad de divulgación del código de integridad en evento institucional programado para el mes de junio.
</t>
    </r>
    <r>
      <rPr>
        <b/>
        <sz val="11"/>
        <rFont val="Arial"/>
        <family val="2"/>
      </rPr>
      <t>Recomendación:</t>
    </r>
    <r>
      <rPr>
        <sz val="11"/>
        <rFont val="Arial"/>
        <family val="2"/>
      </rPr>
      <t xml:space="preserve"> Establecer plan de choque a fin de cumplir a la mayor brevedad posible con el indicador, teniendo en cuante que a la fecha de corte se encuentra vencida. Tener en cuenta que esta actividad no fue cumplida en PAAC 2017.</t>
    </r>
  </si>
  <si>
    <r>
      <rPr>
        <b/>
        <sz val="11"/>
        <rFont val="Arial"/>
        <family val="2"/>
      </rPr>
      <t xml:space="preserve">Abril 2018: </t>
    </r>
    <r>
      <rPr>
        <sz val="11"/>
        <rFont val="Arial"/>
        <family val="2"/>
      </rPr>
      <t xml:space="preserve">Se cuenta con un proyecto de propuesta de gamificación a desarrollar,  esta propuesta integra acciones definidas en el Plan de Integirdad, Plan Anticorrupción y la Dimensión de Gestión con Valores del MIPG.
</t>
    </r>
    <r>
      <rPr>
        <b/>
        <sz val="11"/>
        <rFont val="Arial"/>
        <family val="2"/>
      </rPr>
      <t xml:space="preserve">Soporte </t>
    </r>
    <r>
      <rPr>
        <sz val="11"/>
        <rFont val="Arial"/>
        <family val="2"/>
      </rPr>
      <t xml:space="preserve">: Propuesta de Gamificación 
</t>
    </r>
    <r>
      <rPr>
        <b/>
        <sz val="11"/>
        <rFont val="Arial"/>
        <family val="2"/>
      </rPr>
      <t>Recomendación:</t>
    </r>
    <r>
      <rPr>
        <sz val="11"/>
        <rFont val="Arial"/>
        <family val="2"/>
      </rPr>
      <t>Presentar en el próximo Comité de Transparencia la propuesta para su aprobación y dar inicio a la mayor brevedad posible su ejecución.</t>
    </r>
  </si>
  <si>
    <r>
      <rPr>
        <b/>
        <sz val="11"/>
        <rFont val="Arial"/>
        <family val="2"/>
      </rPr>
      <t>Abril 2018:</t>
    </r>
    <r>
      <rPr>
        <sz val="11"/>
        <rFont val="Arial"/>
        <family val="2"/>
      </rPr>
      <t xml:space="preserve"> El àrea responsable no reporto avance de esta actividad.
</t>
    </r>
    <r>
      <rPr>
        <b/>
        <sz val="11"/>
        <rFont val="Arial"/>
        <family val="2"/>
      </rPr>
      <t xml:space="preserve">Recomendación: </t>
    </r>
    <r>
      <rPr>
        <sz val="11"/>
        <rFont val="Arial"/>
        <family val="2"/>
      </rPr>
      <t>Realizar las actuaciones pertinente a fin de evitar incumplimiento de la actividad</t>
    </r>
  </si>
  <si>
    <r>
      <rPr>
        <b/>
        <sz val="11"/>
        <color theme="1"/>
        <rFont val="Arial"/>
        <family val="2"/>
      </rPr>
      <t xml:space="preserve">Abril de 2018: </t>
    </r>
    <r>
      <rPr>
        <sz val="11"/>
        <color theme="1"/>
        <rFont val="Arial"/>
        <family val="2"/>
      </rPr>
      <t xml:space="preserve"> Se observa en el mapa interactivo que de 19 procesos adoptados en la entidad, en 18 procesos se han actualizado el mapa de riesgos, no obstante no se evidencia actualización del manejo del riesgo en cuanto acciones,  fechas inicio y terminación, toda vez que las fechas registradas son de vigencia 2017, en los siguientes procesos: Gestión de servicio al ciudadano, gestión documental, gestión del talento humano, gestión bienes, servicios e infraestructura, gestión financiera, gestión contractual, control disciplinario.
En cuanto al mapa de riesgos de corrupción de 15 procesos donde se identifican,se observó en 4 procesos en tratamiento y opciones de manejo de riesgo desactualizada las fechas ya que son de vigencia 2017: Gestion de talento humano, Gestión de servicio al ciudadano, gestión financiera y gestión de soluciones habitacionales.
</t>
    </r>
    <r>
      <rPr>
        <b/>
        <sz val="11"/>
        <color theme="1"/>
        <rFont val="Arial"/>
        <family val="2"/>
      </rPr>
      <t xml:space="preserve">Soportes: </t>
    </r>
    <r>
      <rPr>
        <sz val="11"/>
        <color theme="1"/>
        <rFont val="Arial"/>
        <family val="2"/>
      </rPr>
      <t xml:space="preserve">Mapa de Riesgos por procesos, pantallazo de publicación de mapa de riesgo consolidado de la entidad.
</t>
    </r>
    <r>
      <rPr>
        <b/>
        <sz val="11"/>
        <color theme="1"/>
        <rFont val="Arial"/>
        <family val="2"/>
      </rPr>
      <t>Recomendación:</t>
    </r>
    <r>
      <rPr>
        <sz val="11"/>
        <color theme="1"/>
        <rFont val="Arial"/>
        <family val="2"/>
      </rPr>
      <t xml:space="preserve"> Actualizar el mapa de riesgos del proceso de Gestión Tecnológica, y actualizar las acciones relacionadas con manejo de riesgo en los procesos de Gestión de servicio al ciudadano, gestión documental, gestión del talento humano, gestión bienes, servicios e infraestructura, gestión financiera, gestión contractual, control disciplinario y actualizar el tratamiento y opciones de manejo de riesgo en el mapa de riesgo de corrupcion de los siguientes procesos: Gestion de talento humano, Gestión de servicio al ciudadano, gestión financiera y gestión de soluciones habitacionales.</t>
    </r>
  </si>
  <si>
    <r>
      <rPr>
        <b/>
        <sz val="11"/>
        <color theme="1"/>
        <rFont val="Arial"/>
        <family val="2"/>
      </rPr>
      <t xml:space="preserve">Abril de 2018: </t>
    </r>
    <r>
      <rPr>
        <sz val="11"/>
        <color theme="1"/>
        <rFont val="Arial"/>
        <family val="2"/>
      </rPr>
      <t xml:space="preserve"> En la pagina institucional se cuenta con el consolidado del Mapa de Riesgos de la entidad a 2 de marzo de 2018.
</t>
    </r>
    <r>
      <rPr>
        <b/>
        <sz val="11"/>
        <color theme="1"/>
        <rFont val="Arial"/>
        <family val="2"/>
      </rPr>
      <t xml:space="preserve">Soportes: </t>
    </r>
    <r>
      <rPr>
        <sz val="11"/>
        <color theme="1"/>
        <rFont val="Arial"/>
        <family val="2"/>
      </rPr>
      <t xml:space="preserve">Mapa de Riesgos actualizados por procesos, pantallazo de publicaciòn de mapa de riesgo consolidado de la entidad.
</t>
    </r>
    <r>
      <rPr>
        <b/>
        <sz val="11"/>
        <color theme="1"/>
        <rFont val="Arial"/>
        <family val="2"/>
      </rPr>
      <t>Recomendación</t>
    </r>
    <r>
      <rPr>
        <sz val="11"/>
        <color theme="1"/>
        <rFont val="Arial"/>
        <family val="2"/>
      </rPr>
      <t>:Publicar el mapa de riesgos del proceso de Gestión Tecnológica, y publicar las acciones relacionadas con manejo de riesgo en los procesos de Gestión de servicio al ciudadano, gestión documental, gestión del talento humano, gestión bienes, servicios e infraestructura, gestión financiera, gestión contractual, control disciplinario y publicar el tratamiento y opciones de manejo de riesgo en el mapa de riesgo de corrupcion de los siguientes procesos: Gestion de talento humano, Gestión de servicio al ciudadano, gestión financiera y gestión de soluciones habitacionales.</t>
    </r>
  </si>
  <si>
    <r>
      <rPr>
        <b/>
        <sz val="11"/>
        <rFont val="Arial"/>
        <family val="2"/>
      </rPr>
      <t>Abril 2018</t>
    </r>
    <r>
      <rPr>
        <sz val="11"/>
        <rFont val="Arial"/>
        <family val="2"/>
      </rPr>
      <t xml:space="preserve">: De acuerdo a lo informado por el área responsable, Los tiempos, datos y esquemas son los establecidos por el Departamento Administrativo de la Función Pública (DAFP) y el cumplimiento de las metas establecidas en la implementación de la Estrategia de Gobierno en línea. En la actualidad se encuentrta en revisión del Sistema Único de Información de Trámites (SUIT) para la inscripción del mismo.
En el Distrito Capital, este es un trámite en cadena que de acuerdo a la normatividad que hace referencia a la regularización, intervienen las Secretarías Distritales del Hábitat y de Planeación.
</t>
    </r>
    <r>
      <rPr>
        <b/>
        <sz val="11"/>
        <rFont val="Arial"/>
        <family val="2"/>
      </rPr>
      <t xml:space="preserve">Soportes:
</t>
    </r>
    <r>
      <rPr>
        <sz val="11"/>
        <rFont val="Arial"/>
        <family val="2"/>
      </rPr>
      <t>Pantallazos SUIT</t>
    </r>
  </si>
  <si>
    <r>
      <rPr>
        <b/>
        <sz val="11"/>
        <rFont val="Arial"/>
        <family val="2"/>
      </rPr>
      <t>Abril 2018 :</t>
    </r>
    <r>
      <rPr>
        <sz val="11"/>
        <rFont val="Arial"/>
        <family val="2"/>
      </rPr>
      <t xml:space="preserve"> De acuerdo a lo informado por el área responsable, este es un trámite único, los tiempos, datos y esquemas son los establecidos por el Departamento Administrativo de la Función Pública (DAFP) y el cumplimiento de las metas establecidas en la implementación de la Estrategia de Gobierno en línea.
En el Distrito Capital, este es un trámite en cadena que de acuerdo a la normatividad que hace referencia a la legalización urbanística de asentamientos humanos, en este trámite intervienen las Secretarías Distritales del Hábitat y de Planeación. La Secretaría Distrital del Hábitat realizará, a solicitud de parte o de oficio, la etapa previa de gestión en la conformación del expediente para la solicitud de legalización de asentamientos humanos y la Secretaría Distrital de Planeación adelantará el trámite de legalización y expedirá el acto administrativo.
Este tramite se encuentra en proceso de actualización del SUIT y en revisión por parte del DAFP
Se evidencia ajuste de fecha de finalizacion como se aprobó  en Comité de Transparencia, Antitrámites y Gobierno en Línea del 09 de abril de 2018.
</t>
    </r>
    <r>
      <rPr>
        <b/>
        <sz val="11"/>
        <rFont val="Arial"/>
        <family val="2"/>
      </rPr>
      <t xml:space="preserve">Soportes: 
</t>
    </r>
    <r>
      <rPr>
        <sz val="11"/>
        <rFont val="Arial"/>
        <family val="2"/>
      </rPr>
      <t>Pantallazos SUIT</t>
    </r>
    <r>
      <rPr>
        <b/>
        <sz val="11"/>
        <rFont val="Arial"/>
        <family val="2"/>
      </rPr>
      <t xml:space="preserve">
</t>
    </r>
    <r>
      <rPr>
        <sz val="11"/>
        <rFont val="Arial"/>
        <family val="2"/>
      </rPr>
      <t/>
    </r>
  </si>
  <si>
    <r>
      <rPr>
        <b/>
        <sz val="11"/>
        <rFont val="Arial"/>
        <family val="2"/>
      </rPr>
      <t>Abril 2018:</t>
    </r>
    <r>
      <rPr>
        <sz val="11"/>
        <rFont val="Arial"/>
        <family val="2"/>
      </rPr>
      <t xml:space="preserve"> El responsable no reporta avance, toda vez que se dara inicio de la actividad a partir del mes de octubre de 2018.
Se ajustó la meta y las fechas de acuerdo a lo aprobado en el Comité de Transparencia, Antitramites y Gobierno en línea del 09 de abril del 2018.
</t>
    </r>
    <r>
      <rPr>
        <b/>
        <sz val="11"/>
        <rFont val="Arial"/>
        <family val="2"/>
      </rPr>
      <t xml:space="preserve">Soportes: </t>
    </r>
    <r>
      <rPr>
        <sz val="11"/>
        <rFont val="Arial"/>
        <family val="2"/>
      </rPr>
      <t>Acta No. 001 del Comité de Transparencia, Antitramites y Gobierno en línea del 09 de abril de 2018
.</t>
    </r>
  </si>
  <si>
    <r>
      <rPr>
        <b/>
        <sz val="11"/>
        <rFont val="Arial"/>
        <family val="2"/>
      </rPr>
      <t xml:space="preserve">Abril 2018: </t>
    </r>
    <r>
      <rPr>
        <sz val="11"/>
        <rFont val="Arial"/>
        <family val="2"/>
      </rPr>
      <t xml:space="preserve">Se presenta vídeo aprobado del Código de Integridad, en el que se difunden los prinicipios adoptados por las entidades distritales.
</t>
    </r>
    <r>
      <rPr>
        <b/>
        <sz val="11"/>
        <rFont val="Arial"/>
        <family val="2"/>
      </rPr>
      <t>Soporte:</t>
    </r>
    <r>
      <rPr>
        <sz val="11"/>
        <rFont val="Arial"/>
        <family val="2"/>
      </rPr>
      <t xml:space="preserve"> Video de Codigo de integridad.
</t>
    </r>
    <r>
      <rPr>
        <b/>
        <sz val="11"/>
        <rFont val="Arial"/>
        <family val="2"/>
      </rPr>
      <t/>
    </r>
  </si>
  <si>
    <r>
      <rPr>
        <b/>
        <sz val="11"/>
        <rFont val="Arial"/>
        <family val="2"/>
      </rPr>
      <t xml:space="preserve">Abril 2018: </t>
    </r>
    <r>
      <rPr>
        <sz val="11"/>
        <rFont val="Arial"/>
        <family val="2"/>
      </rPr>
      <t>Se cuenta con un documento borrador del</t>
    </r>
    <r>
      <rPr>
        <b/>
        <sz val="11"/>
        <rFont val="Arial"/>
        <family val="2"/>
      </rPr>
      <t xml:space="preserve"> </t>
    </r>
    <r>
      <rPr>
        <sz val="11"/>
        <rFont val="Arial"/>
        <family val="2"/>
      </rPr>
      <t xml:space="preserve">Plan de integridad formulado.
</t>
    </r>
    <r>
      <rPr>
        <b/>
        <sz val="11"/>
        <rFont val="Arial"/>
        <family val="2"/>
      </rPr>
      <t>Soporte:</t>
    </r>
    <r>
      <rPr>
        <sz val="11"/>
        <rFont val="Arial"/>
        <family val="2"/>
      </rPr>
      <t xml:space="preserve"> Documento preliminar de Plan de Integralidad formulado.
</t>
    </r>
    <r>
      <rPr>
        <b/>
        <sz val="11"/>
        <rFont val="Arial"/>
        <family val="2"/>
      </rPr>
      <t>Recomendación:</t>
    </r>
    <r>
      <rPr>
        <sz val="11"/>
        <rFont val="Arial"/>
        <family val="2"/>
      </rPr>
      <t xml:space="preserve"> Contra con un documento oficial donde se establezcan fechas de cada una de las actividades que conforman El Plan de Integralidad y presentarlo en Comite de Transparencia como lo informó el responsable de esta actividad </t>
    </r>
  </si>
  <si>
    <r>
      <rPr>
        <b/>
        <sz val="11"/>
        <rFont val="Arial"/>
        <family val="2"/>
      </rPr>
      <t xml:space="preserve">Abril 2018: </t>
    </r>
    <r>
      <rPr>
        <sz val="11"/>
        <rFont val="Arial"/>
        <family val="2"/>
      </rPr>
      <t xml:space="preserve">Se cuenta con la habilitación de consulta de priorización temática en portal institucional. Con el cierre de la consulta se enlistan los temas sobre los cuales los usuarios demandan información.
</t>
    </r>
    <r>
      <rPr>
        <b/>
        <sz val="11"/>
        <rFont val="Arial"/>
        <family val="2"/>
      </rPr>
      <t>Soporte:</t>
    </r>
    <r>
      <rPr>
        <sz val="11"/>
        <rFont val="Arial"/>
        <family val="2"/>
      </rPr>
      <t xml:space="preserve"> visualización del pantallazo del banner principal de la página web, Soportes de resultado de encuenta de priorización tematica y ejecución de la misma en pagina institucional
</t>
    </r>
    <r>
      <rPr>
        <b/>
        <sz val="11"/>
        <rFont val="Arial"/>
        <family val="2"/>
      </rPr>
      <t xml:space="preserve">Recomendación: </t>
    </r>
    <r>
      <rPr>
        <sz val="11"/>
        <rFont val="Arial"/>
        <family val="2"/>
      </rPr>
      <t>Contar con soportes que permitan validar la divulgación de la encuesta a fin de establecer su efectividad.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</si>
</sst>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quot;$&quot;\ * #,##0.00_);_(&quot;$&quot;\ * \(#,##0.00\);_(&quot;$&quot;\ * &quot;-&quot;??_);_(@_)"/>
  </numFmts>
  <fonts count="19" x14ac:knownFonts="1">
    <font>
      <sz val="11"/>
      <color theme="1"/>
      <name val="Calibri"/>
      <family val="2"/>
      <scheme val="minor"/>
    </font>
    <font>
      <sz val="10"/>
      <name val="Arial"/>
      <family val="2"/>
    </font>
    <font>
      <sz val="11"/>
      <color theme="1"/>
      <name val="Calibri"/>
      <family val="2"/>
      <scheme val="minor"/>
    </font>
    <font>
      <sz val="11"/>
      <color indexed="8"/>
      <name val="Calibri"/>
      <family val="2"/>
      <scheme val="minor"/>
    </font>
    <font>
      <sz val="10"/>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11"/>
      <color theme="1"/>
      <name val="Arial"/>
      <family val="2"/>
    </font>
    <font>
      <u/>
      <sz val="11"/>
      <color theme="10"/>
      <name val="Arial"/>
      <family val="2"/>
    </font>
    <font>
      <sz val="11"/>
      <name val="Arial"/>
      <family val="2"/>
    </font>
    <font>
      <b/>
      <sz val="11"/>
      <color theme="1"/>
      <name val="Arial"/>
      <family val="2"/>
    </font>
    <font>
      <b/>
      <sz val="11"/>
      <color theme="0"/>
      <name val="Arial"/>
      <family val="2"/>
    </font>
    <font>
      <sz val="11"/>
      <color rgb="FFFF0000"/>
      <name val="Arial"/>
      <family val="2"/>
    </font>
    <font>
      <sz val="12"/>
      <color rgb="FFFF0000"/>
      <name val="Arial"/>
      <family val="2"/>
    </font>
    <font>
      <b/>
      <sz val="11"/>
      <name val="Arial"/>
      <family val="2"/>
    </font>
    <font>
      <sz val="11"/>
      <color rgb="FF000000"/>
      <name val="Calibri"/>
      <family val="2"/>
      <scheme val="minor"/>
    </font>
    <font>
      <b/>
      <u/>
      <sz val="11"/>
      <name val="Arial"/>
      <family val="2"/>
    </font>
    <font>
      <sz val="12"/>
      <name val="Arial"/>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002060"/>
        <bgColor indexed="64"/>
      </patternFill>
    </fill>
    <fill>
      <patternFill patternType="solid">
        <fgColor rgb="FF0070C0"/>
        <bgColor indexed="64"/>
      </patternFill>
    </fill>
    <fill>
      <patternFill patternType="solid">
        <fgColor rgb="FF00FF00"/>
        <bgColor indexed="64"/>
      </patternFill>
    </fill>
    <fill>
      <patternFill patternType="solid">
        <fgColor theme="8" tint="-0.49998474074526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00B050"/>
        <bgColor indexed="64"/>
      </patternFill>
    </fill>
  </fills>
  <borders count="12">
    <border>
      <left/>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1">
    <xf numFmtId="0" fontId="0" fillId="0" borderId="0"/>
    <xf numFmtId="0" fontId="1" fillId="0" borderId="0"/>
    <xf numFmtId="0" fontId="3" fillId="0" borderId="0"/>
    <xf numFmtId="0" fontId="1" fillId="0" borderId="0"/>
    <xf numFmtId="9" fontId="3" fillId="0" borderId="0" applyFont="0" applyFill="0" applyBorder="0" applyAlignment="0" applyProtection="0"/>
    <xf numFmtId="165" fontId="2" fillId="0" borderId="0" applyFont="0" applyFill="0" applyBorder="0" applyAlignment="0" applyProtection="0"/>
    <xf numFmtId="0" fontId="1" fillId="0" borderId="0"/>
    <xf numFmtId="164" fontId="3" fillId="0" borderId="0" applyFont="0" applyFill="0" applyBorder="0" applyAlignment="0" applyProtection="0"/>
    <xf numFmtId="9" fontId="2" fillId="0" borderId="0" applyFont="0" applyFill="0" applyBorder="0" applyAlignment="0" applyProtection="0"/>
    <xf numFmtId="0" fontId="2" fillId="0" borderId="0"/>
    <xf numFmtId="0" fontId="7" fillId="0" borderId="0" applyNumberFormat="0" applyFill="0" applyBorder="0" applyAlignment="0" applyProtection="0"/>
  </cellStyleXfs>
  <cellXfs count="114">
    <xf numFmtId="0" fontId="0" fillId="0" borderId="0" xfId="0"/>
    <xf numFmtId="0" fontId="8" fillId="0" borderId="0" xfId="0" applyFont="1"/>
    <xf numFmtId="0" fontId="8" fillId="0" borderId="0" xfId="0" applyFont="1" applyAlignment="1">
      <alignment horizontal="center"/>
    </xf>
    <xf numFmtId="0" fontId="8" fillId="0" borderId="0" xfId="0" applyFont="1" applyAlignment="1">
      <alignment horizontal="center" vertical="center"/>
    </xf>
    <xf numFmtId="9" fontId="8" fillId="0" borderId="2" xfId="8"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Fill="1" applyAlignment="1">
      <alignment wrapText="1"/>
    </xf>
    <xf numFmtId="0" fontId="8" fillId="0" borderId="0" xfId="0" applyFont="1" applyFill="1"/>
    <xf numFmtId="0" fontId="12" fillId="5" borderId="6"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6" borderId="2" xfId="6"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vertical="center" wrapText="1"/>
    </xf>
    <xf numFmtId="0" fontId="12" fillId="6" borderId="2"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8" fillId="2" borderId="3" xfId="0" applyFont="1" applyFill="1" applyBorder="1" applyAlignment="1">
      <alignment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vertical="center" wrapText="1"/>
    </xf>
    <xf numFmtId="0" fontId="15" fillId="9"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vertical="center" wrapText="1"/>
    </xf>
    <xf numFmtId="0" fontId="8" fillId="2" borderId="7" xfId="0" applyFont="1" applyFill="1" applyBorder="1" applyAlignment="1">
      <alignment horizontal="left" vertical="center" wrapText="1"/>
    </xf>
    <xf numFmtId="0" fontId="8" fillId="2" borderId="0" xfId="0" applyFont="1" applyFill="1"/>
    <xf numFmtId="0" fontId="8" fillId="2" borderId="0" xfId="0" applyFont="1" applyFill="1" applyAlignment="1">
      <alignment horizontal="center" vertical="center"/>
    </xf>
    <xf numFmtId="0" fontId="8" fillId="2" borderId="3" xfId="0" applyFont="1" applyFill="1" applyBorder="1" applyAlignment="1">
      <alignment horizontal="center" vertical="center"/>
    </xf>
    <xf numFmtId="0" fontId="10"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 xfId="0" applyFont="1" applyFill="1" applyBorder="1" applyAlignment="1">
      <alignment horizontal="justify" vertical="center" wrapText="1"/>
    </xf>
    <xf numFmtId="9" fontId="8" fillId="2" borderId="3" xfId="8" applyFont="1" applyFill="1" applyBorder="1" applyAlignment="1">
      <alignment horizontal="center" vertical="center"/>
    </xf>
    <xf numFmtId="0" fontId="10" fillId="2" borderId="3" xfId="0" applyFont="1" applyFill="1" applyBorder="1" applyAlignment="1">
      <alignment horizontal="justify" vertical="center" wrapText="1"/>
    </xf>
    <xf numFmtId="0" fontId="10" fillId="2" borderId="3" xfId="0" applyFont="1" applyFill="1" applyBorder="1" applyAlignment="1">
      <alignment horizontal="left" vertical="center" wrapText="1"/>
    </xf>
    <xf numFmtId="9" fontId="8" fillId="2" borderId="2" xfId="8" applyFont="1" applyFill="1" applyBorder="1" applyAlignment="1">
      <alignment horizontal="center" vertical="center"/>
    </xf>
    <xf numFmtId="0" fontId="9" fillId="2" borderId="3" xfId="10" applyFont="1" applyFill="1" applyBorder="1" applyAlignment="1">
      <alignment vertical="center" wrapText="1"/>
    </xf>
    <xf numFmtId="0" fontId="8" fillId="2" borderId="1"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3" fillId="2" borderId="8" xfId="0" applyFont="1" applyFill="1" applyBorder="1" applyAlignment="1">
      <alignment horizontal="left" vertical="center" wrapText="1"/>
    </xf>
    <xf numFmtId="9" fontId="10" fillId="2" borderId="2" xfId="8" applyFont="1" applyFill="1" applyBorder="1" applyAlignment="1">
      <alignment horizontal="center" vertical="center"/>
    </xf>
    <xf numFmtId="9" fontId="10" fillId="2" borderId="3" xfId="8" applyFont="1" applyFill="1" applyBorder="1" applyAlignment="1">
      <alignment horizontal="center" vertical="center"/>
    </xf>
    <xf numFmtId="9" fontId="13" fillId="2" borderId="2" xfId="8" applyFont="1" applyFill="1" applyBorder="1" applyAlignment="1">
      <alignment horizontal="center" vertical="center"/>
    </xf>
    <xf numFmtId="0" fontId="8"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10" fillId="2" borderId="0" xfId="0" applyFont="1" applyFill="1"/>
    <xf numFmtId="0" fontId="11" fillId="2" borderId="4" xfId="0" applyFont="1" applyFill="1" applyBorder="1" applyAlignment="1">
      <alignment horizontal="center" vertical="center" wrapText="1"/>
    </xf>
    <xf numFmtId="0" fontId="8" fillId="2" borderId="8" xfId="0" applyFont="1" applyFill="1" applyBorder="1" applyAlignment="1">
      <alignment horizontal="justify" vertical="center" wrapText="1"/>
    </xf>
    <xf numFmtId="0" fontId="8" fillId="2" borderId="6" xfId="0" applyFont="1" applyFill="1" applyBorder="1" applyAlignment="1">
      <alignment vertical="center" wrapText="1"/>
    </xf>
    <xf numFmtId="0" fontId="4" fillId="2" borderId="7" xfId="0" applyFont="1" applyFill="1" applyBorder="1" applyAlignment="1">
      <alignment horizontal="center" vertical="center" wrapText="1"/>
    </xf>
    <xf numFmtId="0" fontId="7" fillId="2" borderId="7" xfId="10" applyFill="1" applyBorder="1" applyAlignment="1">
      <alignment horizontal="justify" vertical="center" wrapText="1"/>
    </xf>
    <xf numFmtId="0" fontId="8" fillId="2" borderId="1" xfId="0" applyFont="1" applyFill="1" applyBorder="1" applyAlignment="1">
      <alignment vertical="center" wrapText="1"/>
    </xf>
    <xf numFmtId="0" fontId="16" fillId="2" borderId="0" xfId="0" applyFont="1" applyFill="1" applyAlignment="1">
      <alignment horizontal="justify" vertical="center"/>
    </xf>
    <xf numFmtId="0" fontId="5" fillId="2" borderId="3" xfId="0" applyFont="1" applyFill="1" applyBorder="1" applyAlignment="1">
      <alignment vertical="center" wrapText="1"/>
    </xf>
    <xf numFmtId="9" fontId="5" fillId="2" borderId="3"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9" fontId="13" fillId="2" borderId="3" xfId="8" applyFont="1" applyFill="1" applyBorder="1" applyAlignment="1">
      <alignment horizontal="center" vertical="center"/>
    </xf>
    <xf numFmtId="0" fontId="8" fillId="2" borderId="7" xfId="0" applyFont="1" applyFill="1" applyBorder="1" applyAlignment="1">
      <alignment horizontal="justify" vertical="center" wrapText="1"/>
    </xf>
    <xf numFmtId="0" fontId="8" fillId="2" borderId="2" xfId="0" applyFont="1" applyFill="1" applyBorder="1" applyAlignment="1">
      <alignment horizontal="justify"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justify" vertical="center" wrapText="1"/>
    </xf>
    <xf numFmtId="0" fontId="11" fillId="10" borderId="4" xfId="0" applyFont="1" applyFill="1" applyBorder="1" applyAlignment="1">
      <alignment horizontal="center" vertical="center" wrapText="1"/>
    </xf>
    <xf numFmtId="0" fontId="10" fillId="1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Font="1" applyFill="1" applyBorder="1" applyAlignment="1">
      <alignmen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17" fontId="8" fillId="0" borderId="2" xfId="0" applyNumberFormat="1" applyFont="1" applyFill="1" applyBorder="1" applyAlignment="1">
      <alignment horizontal="center" vertical="center" wrapText="1"/>
    </xf>
    <xf numFmtId="9" fontId="8" fillId="0" borderId="2" xfId="8" applyFont="1" applyFill="1" applyBorder="1" applyAlignment="1">
      <alignment horizontal="center" vertical="center"/>
    </xf>
    <xf numFmtId="0" fontId="10"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vertical="center" wrapText="1"/>
    </xf>
    <xf numFmtId="17" fontId="10" fillId="0" borderId="2" xfId="0" applyNumberFormat="1" applyFont="1" applyFill="1" applyBorder="1" applyAlignment="1">
      <alignment horizontal="center" vertical="center" wrapText="1"/>
    </xf>
    <xf numFmtId="0" fontId="8" fillId="0" borderId="3" xfId="0" applyFont="1" applyFill="1" applyBorder="1" applyAlignment="1">
      <alignment horizontal="justify" vertical="center" wrapText="1"/>
    </xf>
    <xf numFmtId="0" fontId="15" fillId="10" borderId="4" xfId="0" applyFont="1" applyFill="1" applyBorder="1" applyAlignment="1">
      <alignment horizontal="center" vertical="center" wrapText="1"/>
    </xf>
    <xf numFmtId="0" fontId="10" fillId="0" borderId="3" xfId="0" applyFont="1" applyFill="1" applyBorder="1" applyAlignment="1">
      <alignment horizontal="justify" vertical="center" wrapText="1"/>
    </xf>
    <xf numFmtId="0" fontId="10" fillId="0" borderId="3" xfId="0" applyFont="1" applyFill="1" applyBorder="1" applyAlignment="1">
      <alignment horizontal="center" vertical="center"/>
    </xf>
    <xf numFmtId="0" fontId="10" fillId="10" borderId="0" xfId="0" applyFont="1" applyFill="1"/>
    <xf numFmtId="9" fontId="10" fillId="0" borderId="2" xfId="8" applyFont="1" applyFill="1" applyBorder="1" applyAlignment="1">
      <alignment horizontal="center" vertical="center"/>
    </xf>
    <xf numFmtId="0" fontId="10" fillId="0" borderId="3" xfId="0" applyFont="1" applyFill="1" applyBorder="1" applyAlignment="1">
      <alignment horizontal="left" vertical="center" wrapText="1"/>
    </xf>
    <xf numFmtId="0" fontId="10" fillId="2" borderId="1" xfId="0" applyFont="1" applyFill="1" applyBorder="1" applyAlignment="1">
      <alignment horizontal="justify" vertical="center" wrapText="1"/>
    </xf>
    <xf numFmtId="0" fontId="10" fillId="2" borderId="2" xfId="0" applyFont="1" applyFill="1" applyBorder="1" applyAlignment="1">
      <alignment horizontal="justify" vertical="center" wrapText="1"/>
    </xf>
    <xf numFmtId="0" fontId="10" fillId="2" borderId="1" xfId="0" applyFont="1" applyFill="1" applyBorder="1" applyAlignment="1">
      <alignment horizontal="center" vertical="center" wrapText="1"/>
    </xf>
    <xf numFmtId="0" fontId="4" fillId="2" borderId="3" xfId="0" applyFont="1" applyFill="1" applyBorder="1" applyAlignment="1">
      <alignment vertical="center" wrapText="1"/>
    </xf>
    <xf numFmtId="9" fontId="4" fillId="2" borderId="3" xfId="0" applyNumberFormat="1"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6" xfId="0" applyFont="1" applyFill="1" applyBorder="1" applyAlignment="1">
      <alignment horizontal="center" vertical="center" wrapText="1"/>
    </xf>
    <xf numFmtId="0" fontId="10" fillId="2" borderId="3" xfId="0" applyFont="1" applyFill="1" applyBorder="1"/>
    <xf numFmtId="0" fontId="18" fillId="2" borderId="3" xfId="0" applyFont="1" applyFill="1" applyBorder="1" applyAlignment="1">
      <alignment horizontal="justify" vertical="center" wrapText="1"/>
    </xf>
    <xf numFmtId="0" fontId="18" fillId="2" borderId="0" xfId="0" applyFont="1" applyFill="1"/>
    <xf numFmtId="0" fontId="18" fillId="2" borderId="3" xfId="0" applyFont="1" applyFill="1" applyBorder="1" applyAlignment="1">
      <alignment horizontal="center" vertical="center"/>
    </xf>
    <xf numFmtId="0" fontId="18" fillId="2" borderId="3" xfId="0" applyFont="1" applyFill="1" applyBorder="1" applyAlignment="1">
      <alignment horizontal="center" vertical="center" wrapText="1"/>
    </xf>
    <xf numFmtId="0" fontId="18" fillId="2" borderId="3" xfId="0" applyFont="1" applyFill="1" applyBorder="1" applyAlignment="1">
      <alignment vertical="center" wrapText="1"/>
    </xf>
    <xf numFmtId="9" fontId="18" fillId="2" borderId="2" xfId="8" applyFont="1" applyFill="1" applyBorder="1" applyAlignment="1">
      <alignment horizontal="center" vertical="center"/>
    </xf>
    <xf numFmtId="0" fontId="10" fillId="2" borderId="2" xfId="0" applyFont="1" applyFill="1" applyBorder="1" applyAlignment="1">
      <alignment horizontal="center" vertical="center"/>
    </xf>
    <xf numFmtId="0" fontId="15" fillId="2" borderId="0" xfId="0" applyFont="1" applyFill="1" applyAlignment="1">
      <alignment horizontal="center" vertical="center"/>
    </xf>
    <xf numFmtId="0" fontId="11" fillId="11"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8" fillId="0" borderId="5" xfId="0" applyFont="1" applyFill="1" applyBorder="1" applyAlignment="1">
      <alignment horizontal="left" vertical="top" wrapText="1"/>
    </xf>
    <xf numFmtId="0" fontId="11" fillId="4" borderId="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0" xfId="0" applyFont="1" applyFill="1" applyAlignment="1">
      <alignment horizontal="center"/>
    </xf>
    <xf numFmtId="0" fontId="10" fillId="0" borderId="0" xfId="0" applyFont="1" applyFill="1"/>
    <xf numFmtId="0" fontId="13" fillId="0" borderId="0" xfId="0" applyFont="1" applyFill="1"/>
    <xf numFmtId="0" fontId="14" fillId="0" borderId="0" xfId="0" applyFont="1" applyFill="1"/>
  </cellXfs>
  <cellStyles count="11">
    <cellStyle name="Hipervínculo" xfId="10" builtinId="8"/>
    <cellStyle name="Millares 2" xfId="7"/>
    <cellStyle name="Moneda 2" xfId="5"/>
    <cellStyle name="Normal" xfId="0" builtinId="0"/>
    <cellStyle name="Normal 2" xfId="1"/>
    <cellStyle name="Normal 2 2" xfId="9"/>
    <cellStyle name="Normal 3" xfId="3"/>
    <cellStyle name="Normal 3 2" xfId="6"/>
    <cellStyle name="Normal 5" xfId="2"/>
    <cellStyle name="Porcentaje" xfId="8" builtinId="5"/>
    <cellStyle name="Porcentaje 2" xfId="4"/>
  </cellStyles>
  <dxfs count="12">
    <dxf>
      <fill>
        <patternFill>
          <bgColor rgb="FF0070C0"/>
        </patternFill>
      </fill>
    </dxf>
    <dxf>
      <fill>
        <patternFill>
          <bgColor rgb="FFFFFF00"/>
        </patternFill>
      </fill>
    </dxf>
    <dxf>
      <fill>
        <patternFill>
          <bgColor rgb="FFFF0000"/>
        </patternFill>
      </fill>
    </dxf>
    <dxf>
      <fill>
        <patternFill>
          <bgColor rgb="FF0070C0"/>
        </patternFill>
      </fill>
    </dxf>
    <dxf>
      <fill>
        <patternFill>
          <bgColor rgb="FFFFFF00"/>
        </patternFill>
      </fill>
    </dxf>
    <dxf>
      <fill>
        <patternFill>
          <bgColor rgb="FFFF0000"/>
        </patternFill>
      </fill>
    </dxf>
    <dxf>
      <fill>
        <patternFill>
          <bgColor rgb="FF0070C0"/>
        </patternFill>
      </fill>
    </dxf>
    <dxf>
      <fill>
        <patternFill>
          <bgColor rgb="FFFFFF00"/>
        </patternFill>
      </fill>
    </dxf>
    <dxf>
      <fill>
        <patternFill>
          <bgColor rgb="FFFF0000"/>
        </patternFill>
      </fill>
    </dxf>
    <dxf>
      <fill>
        <patternFill>
          <bgColor rgb="FF0070C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tabSelected="1" topLeftCell="R1" zoomScaleNormal="100" zoomScaleSheetLayoutView="100" workbookViewId="0">
      <selection activeCell="AD1" sqref="AD1:XFD1048576"/>
    </sheetView>
  </sheetViews>
  <sheetFormatPr baseColWidth="10" defaultColWidth="17.7109375" defaultRowHeight="69" customHeight="1" x14ac:dyDescent="0.2"/>
  <cols>
    <col min="1" max="1" width="24.85546875" style="3" customWidth="1"/>
    <col min="2" max="2" width="17.7109375" style="1" hidden="1" customWidth="1"/>
    <col min="3" max="3" width="0" style="3" hidden="1" customWidth="1"/>
    <col min="4" max="4" width="8.7109375" style="29" customWidth="1"/>
    <col min="5" max="5" width="40.140625" style="6" customWidth="1"/>
    <col min="6" max="6" width="39" style="6" customWidth="1"/>
    <col min="7" max="7" width="39.140625" style="7" customWidth="1"/>
    <col min="8" max="8" width="64.85546875" style="8" customWidth="1"/>
    <col min="9" max="9" width="27.42578125" style="8" customWidth="1"/>
    <col min="10" max="10" width="42.7109375" style="2" customWidth="1"/>
    <col min="11" max="11" width="23.85546875" style="2" customWidth="1"/>
    <col min="12" max="12" width="23.140625" style="2" customWidth="1"/>
    <col min="13" max="13" width="23.7109375" style="2" customWidth="1"/>
    <col min="14" max="14" width="29.85546875" style="1" customWidth="1"/>
    <col min="15" max="15" width="136.7109375" style="3" customWidth="1"/>
    <col min="16" max="16" width="20.85546875" style="3" customWidth="1"/>
    <col min="17" max="17" width="45.85546875" style="3" customWidth="1"/>
    <col min="18" max="18" width="12.42578125" style="3" customWidth="1"/>
    <col min="19" max="19" width="13.85546875" style="3" customWidth="1"/>
    <col min="20" max="27" width="17.7109375" style="3" hidden="1" customWidth="1"/>
    <col min="28" max="28" width="17.7109375" style="3"/>
    <col min="29" max="29" width="17.7109375" style="1"/>
    <col min="30" max="16384" width="17.7109375" style="8"/>
  </cols>
  <sheetData>
    <row r="1" spans="1:29" ht="69" customHeight="1" x14ac:dyDescent="0.2">
      <c r="E1" s="106" t="s">
        <v>4</v>
      </c>
      <c r="F1" s="106"/>
      <c r="G1" s="106"/>
      <c r="H1" s="106"/>
      <c r="I1" s="106"/>
      <c r="J1" s="106"/>
      <c r="K1" s="106"/>
      <c r="L1" s="106"/>
      <c r="M1" s="106"/>
      <c r="N1" s="106"/>
    </row>
    <row r="2" spans="1:29" s="110" customFormat="1" ht="69" customHeight="1" x14ac:dyDescent="0.2">
      <c r="A2" s="3"/>
      <c r="B2" s="2"/>
      <c r="C2" s="3"/>
      <c r="D2" s="29"/>
      <c r="E2" s="9" t="s">
        <v>5</v>
      </c>
      <c r="F2" s="9" t="s">
        <v>6</v>
      </c>
      <c r="G2" s="9" t="s">
        <v>7</v>
      </c>
      <c r="H2" s="9" t="s">
        <v>8</v>
      </c>
      <c r="I2" s="9" t="s">
        <v>9</v>
      </c>
      <c r="J2" s="9" t="s">
        <v>10</v>
      </c>
      <c r="K2" s="9" t="s">
        <v>11</v>
      </c>
      <c r="L2" s="9" t="s">
        <v>12</v>
      </c>
      <c r="M2" s="9" t="s">
        <v>13</v>
      </c>
      <c r="N2" s="10" t="s">
        <v>14</v>
      </c>
      <c r="O2" s="10" t="s">
        <v>15</v>
      </c>
      <c r="P2" s="11" t="s">
        <v>16</v>
      </c>
      <c r="Q2" s="11" t="s">
        <v>17</v>
      </c>
      <c r="R2" s="11" t="s">
        <v>18</v>
      </c>
      <c r="S2" s="11" t="s">
        <v>19</v>
      </c>
      <c r="T2" s="11" t="s">
        <v>20</v>
      </c>
      <c r="U2" s="11" t="s">
        <v>21</v>
      </c>
      <c r="V2" s="11" t="s">
        <v>22</v>
      </c>
      <c r="W2" s="11" t="s">
        <v>23</v>
      </c>
      <c r="X2" s="11" t="s">
        <v>24</v>
      </c>
      <c r="Y2" s="11" t="s">
        <v>25</v>
      </c>
      <c r="Z2" s="11" t="s">
        <v>26</v>
      </c>
      <c r="AA2" s="11" t="s">
        <v>27</v>
      </c>
      <c r="AB2" s="14" t="s">
        <v>28</v>
      </c>
      <c r="AC2" s="2"/>
    </row>
    <row r="3" spans="1:29" ht="135.75" customHeight="1" x14ac:dyDescent="0.2">
      <c r="A3" s="26" t="s">
        <v>29</v>
      </c>
      <c r="B3" s="28"/>
      <c r="C3" s="30" t="s">
        <v>400</v>
      </c>
      <c r="D3" s="30" t="s">
        <v>30</v>
      </c>
      <c r="E3" s="12" t="s">
        <v>31</v>
      </c>
      <c r="F3" s="12" t="s">
        <v>32</v>
      </c>
      <c r="G3" s="26" t="s">
        <v>33</v>
      </c>
      <c r="H3" s="26" t="s">
        <v>34</v>
      </c>
      <c r="I3" s="26" t="s">
        <v>35</v>
      </c>
      <c r="J3" s="26" t="s">
        <v>29</v>
      </c>
      <c r="K3" s="12" t="s">
        <v>36</v>
      </c>
      <c r="L3" s="12" t="s">
        <v>37</v>
      </c>
      <c r="M3" s="12" t="s">
        <v>38</v>
      </c>
      <c r="N3" s="13" t="s">
        <v>39</v>
      </c>
      <c r="O3" s="34" t="s">
        <v>412</v>
      </c>
      <c r="P3" s="38"/>
      <c r="Q3" s="38"/>
      <c r="R3" s="38"/>
      <c r="S3" s="35">
        <v>1</v>
      </c>
      <c r="T3" s="38"/>
      <c r="U3" s="38"/>
      <c r="V3" s="38"/>
      <c r="W3" s="38"/>
      <c r="X3" s="38"/>
      <c r="Y3" s="38"/>
      <c r="Z3" s="38"/>
      <c r="AA3" s="38"/>
      <c r="AB3" s="38">
        <f t="shared" ref="AB3:AB8" si="0">SUM(P3:AA3)</f>
        <v>1</v>
      </c>
      <c r="AC3" s="15" t="s">
        <v>406</v>
      </c>
    </row>
    <row r="4" spans="1:29" ht="361.5" customHeight="1" x14ac:dyDescent="0.2">
      <c r="A4" s="26" t="s">
        <v>36</v>
      </c>
      <c r="B4" s="28"/>
      <c r="C4" s="30" t="s">
        <v>400</v>
      </c>
      <c r="D4" s="30" t="s">
        <v>41</v>
      </c>
      <c r="E4" s="12" t="s">
        <v>31</v>
      </c>
      <c r="F4" s="12" t="s">
        <v>42</v>
      </c>
      <c r="G4" s="26" t="s">
        <v>43</v>
      </c>
      <c r="H4" s="26" t="s">
        <v>44</v>
      </c>
      <c r="I4" s="26" t="s">
        <v>45</v>
      </c>
      <c r="J4" s="26" t="s">
        <v>46</v>
      </c>
      <c r="K4" s="21" t="s">
        <v>36</v>
      </c>
      <c r="L4" s="21" t="s">
        <v>47</v>
      </c>
      <c r="M4" s="21" t="s">
        <v>48</v>
      </c>
      <c r="N4" s="13" t="s">
        <v>49</v>
      </c>
      <c r="O4" s="34" t="s">
        <v>456</v>
      </c>
      <c r="P4" s="39"/>
      <c r="Q4" s="38"/>
      <c r="R4" s="38"/>
      <c r="S4" s="35">
        <v>0.89559999999999995</v>
      </c>
      <c r="T4" s="38"/>
      <c r="U4" s="38"/>
      <c r="V4" s="38"/>
      <c r="W4" s="38"/>
      <c r="X4" s="38"/>
      <c r="Y4" s="38"/>
      <c r="Z4" s="38"/>
      <c r="AA4" s="38"/>
      <c r="AB4" s="38">
        <f t="shared" si="0"/>
        <v>0.89559999999999995</v>
      </c>
      <c r="AC4" s="16" t="s">
        <v>407</v>
      </c>
    </row>
    <row r="5" spans="1:29" ht="234.75" customHeight="1" x14ac:dyDescent="0.2">
      <c r="A5" s="26" t="s">
        <v>3</v>
      </c>
      <c r="B5" s="28"/>
      <c r="C5" s="30" t="s">
        <v>400</v>
      </c>
      <c r="D5" s="30" t="s">
        <v>50</v>
      </c>
      <c r="E5" s="12" t="s">
        <v>31</v>
      </c>
      <c r="F5" s="12" t="s">
        <v>51</v>
      </c>
      <c r="G5" s="21" t="s">
        <v>52</v>
      </c>
      <c r="H5" s="21" t="s">
        <v>53</v>
      </c>
      <c r="I5" s="21" t="s">
        <v>54</v>
      </c>
      <c r="J5" s="21" t="s">
        <v>55</v>
      </c>
      <c r="K5" s="21" t="s">
        <v>36</v>
      </c>
      <c r="L5" s="21" t="s">
        <v>48</v>
      </c>
      <c r="M5" s="21" t="s">
        <v>56</v>
      </c>
      <c r="N5" s="13" t="s">
        <v>57</v>
      </c>
      <c r="O5" s="34" t="s">
        <v>457</v>
      </c>
      <c r="P5" s="38"/>
      <c r="Q5" s="38"/>
      <c r="R5" s="38"/>
      <c r="S5" s="35">
        <v>1</v>
      </c>
      <c r="T5" s="38"/>
      <c r="U5" s="38"/>
      <c r="V5" s="38"/>
      <c r="W5" s="38"/>
      <c r="X5" s="38"/>
      <c r="Y5" s="38"/>
      <c r="Z5" s="38"/>
      <c r="AA5" s="38"/>
      <c r="AB5" s="38">
        <f t="shared" si="0"/>
        <v>1</v>
      </c>
      <c r="AC5" s="15" t="s">
        <v>406</v>
      </c>
    </row>
    <row r="6" spans="1:29" ht="246" customHeight="1" x14ac:dyDescent="0.2">
      <c r="A6" s="40" t="s">
        <v>58</v>
      </c>
      <c r="B6" s="28"/>
      <c r="C6" s="30" t="s">
        <v>400</v>
      </c>
      <c r="D6" s="30" t="s">
        <v>59</v>
      </c>
      <c r="E6" s="12" t="s">
        <v>31</v>
      </c>
      <c r="F6" s="12" t="s">
        <v>60</v>
      </c>
      <c r="G6" s="41" t="s">
        <v>61</v>
      </c>
      <c r="H6" s="34" t="s">
        <v>62</v>
      </c>
      <c r="I6" s="41" t="s">
        <v>63</v>
      </c>
      <c r="J6" s="41" t="s">
        <v>64</v>
      </c>
      <c r="K6" s="21" t="s">
        <v>36</v>
      </c>
      <c r="L6" s="21" t="s">
        <v>65</v>
      </c>
      <c r="M6" s="21" t="s">
        <v>66</v>
      </c>
      <c r="N6" s="13"/>
      <c r="O6" s="34" t="s">
        <v>427</v>
      </c>
      <c r="P6" s="38"/>
      <c r="Q6" s="38"/>
      <c r="R6" s="38"/>
      <c r="S6" s="35">
        <v>0.1</v>
      </c>
      <c r="T6" s="38"/>
      <c r="U6" s="38"/>
      <c r="V6" s="38"/>
      <c r="W6" s="38"/>
      <c r="X6" s="38"/>
      <c r="Y6" s="38"/>
      <c r="Z6" s="38"/>
      <c r="AA6" s="38"/>
      <c r="AB6" s="38">
        <f t="shared" si="0"/>
        <v>0.1</v>
      </c>
      <c r="AC6" s="16" t="s">
        <v>40</v>
      </c>
    </row>
    <row r="7" spans="1:29" ht="147" customHeight="1" x14ac:dyDescent="0.2">
      <c r="A7" s="42" t="s">
        <v>58</v>
      </c>
      <c r="B7" s="28"/>
      <c r="C7" s="30" t="s">
        <v>400</v>
      </c>
      <c r="D7" s="30" t="s">
        <v>67</v>
      </c>
      <c r="E7" s="12" t="s">
        <v>31</v>
      </c>
      <c r="F7" s="12" t="s">
        <v>60</v>
      </c>
      <c r="G7" s="26" t="s">
        <v>68</v>
      </c>
      <c r="H7" s="34" t="s">
        <v>69</v>
      </c>
      <c r="I7" s="26" t="s">
        <v>70</v>
      </c>
      <c r="J7" s="26" t="s">
        <v>46</v>
      </c>
      <c r="K7" s="21" t="s">
        <v>36</v>
      </c>
      <c r="L7" s="21" t="s">
        <v>71</v>
      </c>
      <c r="M7" s="21" t="s">
        <v>38</v>
      </c>
      <c r="N7" s="13" t="s">
        <v>49</v>
      </c>
      <c r="O7" s="34" t="s">
        <v>428</v>
      </c>
      <c r="P7" s="34"/>
      <c r="Q7" s="38"/>
      <c r="R7" s="38"/>
      <c r="S7" s="35">
        <v>0.6</v>
      </c>
      <c r="T7" s="38"/>
      <c r="U7" s="38"/>
      <c r="V7" s="38"/>
      <c r="W7" s="38"/>
      <c r="X7" s="38"/>
      <c r="Y7" s="38"/>
      <c r="Z7" s="38"/>
      <c r="AA7" s="38"/>
      <c r="AB7" s="38">
        <f t="shared" si="0"/>
        <v>0.6</v>
      </c>
      <c r="AC7" s="16" t="s">
        <v>407</v>
      </c>
    </row>
    <row r="8" spans="1:29" s="111" customFormat="1" ht="66.75" customHeight="1" x14ac:dyDescent="0.2">
      <c r="A8" s="43" t="s">
        <v>72</v>
      </c>
      <c r="B8" s="44"/>
      <c r="C8" s="37" t="s">
        <v>400</v>
      </c>
      <c r="D8" s="31" t="s">
        <v>73</v>
      </c>
      <c r="E8" s="25" t="s">
        <v>31</v>
      </c>
      <c r="F8" s="25" t="s">
        <v>74</v>
      </c>
      <c r="G8" s="37" t="s">
        <v>75</v>
      </c>
      <c r="H8" s="37" t="s">
        <v>76</v>
      </c>
      <c r="I8" s="37" t="s">
        <v>77</v>
      </c>
      <c r="J8" s="37" t="s">
        <v>72</v>
      </c>
      <c r="K8" s="37" t="s">
        <v>72</v>
      </c>
      <c r="L8" s="25" t="s">
        <v>78</v>
      </c>
      <c r="M8" s="25" t="s">
        <v>79</v>
      </c>
      <c r="N8" s="23"/>
      <c r="O8" s="36" t="s">
        <v>413</v>
      </c>
      <c r="P8" s="45"/>
      <c r="Q8" s="45"/>
      <c r="R8" s="45"/>
      <c r="S8" s="46">
        <v>0.33</v>
      </c>
      <c r="T8" s="47"/>
      <c r="U8" s="47"/>
      <c r="V8" s="47"/>
      <c r="W8" s="47"/>
      <c r="X8" s="47"/>
      <c r="Y8" s="47"/>
      <c r="Z8" s="47"/>
      <c r="AA8" s="47"/>
      <c r="AB8" s="45">
        <f t="shared" si="0"/>
        <v>0.33</v>
      </c>
      <c r="AC8" s="24" t="s">
        <v>40</v>
      </c>
    </row>
    <row r="9" spans="1:29" ht="71.25" customHeight="1" x14ac:dyDescent="0.2">
      <c r="A9" s="27"/>
      <c r="B9" s="28"/>
      <c r="C9" s="28"/>
      <c r="D9" s="32"/>
      <c r="E9" s="17"/>
      <c r="F9" s="107" t="s">
        <v>80</v>
      </c>
      <c r="G9" s="108"/>
      <c r="H9" s="108"/>
      <c r="I9" s="108"/>
      <c r="J9" s="108"/>
      <c r="K9" s="108"/>
      <c r="L9" s="108"/>
      <c r="M9" s="109"/>
      <c r="N9" s="18"/>
      <c r="O9" s="48"/>
      <c r="P9" s="38"/>
      <c r="Q9" s="38"/>
      <c r="R9" s="38"/>
      <c r="S9" s="38"/>
      <c r="T9" s="38"/>
      <c r="U9" s="38"/>
      <c r="V9" s="38"/>
      <c r="W9" s="38"/>
      <c r="X9" s="38"/>
      <c r="Y9" s="38"/>
      <c r="Z9" s="38"/>
      <c r="AA9" s="38"/>
      <c r="AB9" s="38"/>
      <c r="AC9" s="104"/>
    </row>
    <row r="10" spans="1:29" ht="53.25" customHeight="1" x14ac:dyDescent="0.2">
      <c r="A10" s="27"/>
      <c r="B10" s="28"/>
      <c r="C10" s="28"/>
      <c r="D10" s="33"/>
      <c r="E10" s="9" t="s">
        <v>81</v>
      </c>
      <c r="F10" s="19" t="s">
        <v>82</v>
      </c>
      <c r="G10" s="19" t="s">
        <v>83</v>
      </c>
      <c r="H10" s="19" t="s">
        <v>84</v>
      </c>
      <c r="I10" s="20" t="s">
        <v>85</v>
      </c>
      <c r="J10" s="20" t="s">
        <v>86</v>
      </c>
      <c r="K10" s="20" t="s">
        <v>87</v>
      </c>
      <c r="L10" s="20" t="s">
        <v>12</v>
      </c>
      <c r="M10" s="20" t="s">
        <v>13</v>
      </c>
      <c r="N10" s="20" t="s">
        <v>14</v>
      </c>
      <c r="O10" s="5"/>
      <c r="P10" s="4"/>
      <c r="Q10" s="4"/>
      <c r="R10" s="4"/>
      <c r="S10" s="4"/>
      <c r="T10" s="4"/>
      <c r="U10" s="4"/>
      <c r="V10" s="4"/>
      <c r="W10" s="4"/>
      <c r="X10" s="4"/>
      <c r="Y10" s="4"/>
      <c r="Z10" s="4"/>
      <c r="AA10" s="4"/>
      <c r="AB10" s="4"/>
      <c r="AC10" s="104"/>
    </row>
    <row r="11" spans="1:29" s="111" customFormat="1" ht="279.75" customHeight="1" x14ac:dyDescent="0.2">
      <c r="A11" s="26" t="s">
        <v>88</v>
      </c>
      <c r="B11" s="28"/>
      <c r="C11" s="31" t="s">
        <v>402</v>
      </c>
      <c r="D11" s="31" t="s">
        <v>89</v>
      </c>
      <c r="E11" s="26" t="s">
        <v>90</v>
      </c>
      <c r="F11" s="25" t="s">
        <v>91</v>
      </c>
      <c r="G11" s="26" t="s">
        <v>92</v>
      </c>
      <c r="H11" s="26" t="s">
        <v>93</v>
      </c>
      <c r="I11" s="23" t="s">
        <v>94</v>
      </c>
      <c r="J11" s="22" t="s">
        <v>95</v>
      </c>
      <c r="K11" s="23" t="s">
        <v>88</v>
      </c>
      <c r="L11" s="23" t="s">
        <v>96</v>
      </c>
      <c r="M11" s="23" t="s">
        <v>97</v>
      </c>
      <c r="N11" s="23" t="s">
        <v>98</v>
      </c>
      <c r="O11" s="34" t="s">
        <v>429</v>
      </c>
      <c r="P11" s="45"/>
      <c r="Q11" s="45"/>
      <c r="R11" s="45"/>
      <c r="S11" s="45">
        <v>1</v>
      </c>
      <c r="T11" s="38"/>
      <c r="U11" s="38"/>
      <c r="V11" s="38"/>
      <c r="W11" s="38"/>
      <c r="X11" s="38"/>
      <c r="Y11" s="38"/>
      <c r="Z11" s="38"/>
      <c r="AA11" s="38"/>
      <c r="AB11" s="45">
        <v>1</v>
      </c>
      <c r="AC11" s="15" t="s">
        <v>406</v>
      </c>
    </row>
    <row r="12" spans="1:29" ht="213.75" customHeight="1" x14ac:dyDescent="0.2">
      <c r="A12" s="21" t="s">
        <v>88</v>
      </c>
      <c r="B12" s="28"/>
      <c r="C12" s="30" t="s">
        <v>402</v>
      </c>
      <c r="D12" s="30" t="s">
        <v>99</v>
      </c>
      <c r="E12" s="21" t="s">
        <v>100</v>
      </c>
      <c r="F12" s="12" t="s">
        <v>91</v>
      </c>
      <c r="G12" s="21" t="s">
        <v>92</v>
      </c>
      <c r="H12" s="21" t="s">
        <v>93</v>
      </c>
      <c r="I12" s="13" t="s">
        <v>94</v>
      </c>
      <c r="J12" s="18" t="s">
        <v>95</v>
      </c>
      <c r="K12" s="13" t="s">
        <v>88</v>
      </c>
      <c r="L12" s="13" t="s">
        <v>96</v>
      </c>
      <c r="M12" s="13" t="s">
        <v>97</v>
      </c>
      <c r="N12" s="13" t="s">
        <v>101</v>
      </c>
      <c r="O12" s="34" t="s">
        <v>429</v>
      </c>
      <c r="P12" s="38"/>
      <c r="Q12" s="38"/>
      <c r="R12" s="38"/>
      <c r="S12" s="38">
        <v>1</v>
      </c>
      <c r="T12" s="38"/>
      <c r="U12" s="38"/>
      <c r="V12" s="38"/>
      <c r="W12" s="38"/>
      <c r="X12" s="38"/>
      <c r="Y12" s="38"/>
      <c r="Z12" s="38"/>
      <c r="AA12" s="38"/>
      <c r="AB12" s="38">
        <v>1</v>
      </c>
      <c r="AC12" s="15" t="s">
        <v>406</v>
      </c>
    </row>
    <row r="13" spans="1:29" ht="169.5" customHeight="1" x14ac:dyDescent="0.2">
      <c r="A13" s="21" t="s">
        <v>102</v>
      </c>
      <c r="B13" s="28"/>
      <c r="C13" s="30" t="s">
        <v>402</v>
      </c>
      <c r="D13" s="30" t="s">
        <v>103</v>
      </c>
      <c r="E13" s="21" t="s">
        <v>104</v>
      </c>
      <c r="F13" s="12" t="s">
        <v>91</v>
      </c>
      <c r="G13" s="21" t="s">
        <v>92</v>
      </c>
      <c r="H13" s="21" t="s">
        <v>105</v>
      </c>
      <c r="I13" s="13" t="s">
        <v>106</v>
      </c>
      <c r="J13" s="18" t="s">
        <v>95</v>
      </c>
      <c r="K13" s="13" t="s">
        <v>102</v>
      </c>
      <c r="L13" s="13" t="s">
        <v>96</v>
      </c>
      <c r="M13" s="13" t="s">
        <v>107</v>
      </c>
      <c r="N13" s="13" t="s">
        <v>101</v>
      </c>
      <c r="O13" s="34" t="s">
        <v>430</v>
      </c>
      <c r="P13" s="38"/>
      <c r="Q13" s="38"/>
      <c r="R13" s="38"/>
      <c r="S13" s="38">
        <v>0</v>
      </c>
      <c r="T13" s="38"/>
      <c r="U13" s="38"/>
      <c r="V13" s="38"/>
      <c r="W13" s="38"/>
      <c r="X13" s="38"/>
      <c r="Y13" s="38"/>
      <c r="Z13" s="38"/>
      <c r="AA13" s="38"/>
      <c r="AB13" s="38">
        <f>SUM(P13:AA13)</f>
        <v>0</v>
      </c>
      <c r="AC13" s="51" t="s">
        <v>410</v>
      </c>
    </row>
    <row r="14" spans="1:29" ht="183" customHeight="1" x14ac:dyDescent="0.2">
      <c r="A14" s="21" t="s">
        <v>102</v>
      </c>
      <c r="B14" s="28"/>
      <c r="C14" s="30" t="s">
        <v>402</v>
      </c>
      <c r="D14" s="30" t="s">
        <v>108</v>
      </c>
      <c r="E14" s="21" t="s">
        <v>109</v>
      </c>
      <c r="F14" s="12" t="s">
        <v>91</v>
      </c>
      <c r="G14" s="21" t="s">
        <v>110</v>
      </c>
      <c r="H14" s="21" t="s">
        <v>111</v>
      </c>
      <c r="I14" s="13" t="s">
        <v>106</v>
      </c>
      <c r="J14" s="18" t="s">
        <v>95</v>
      </c>
      <c r="K14" s="13" t="s">
        <v>102</v>
      </c>
      <c r="L14" s="13" t="s">
        <v>96</v>
      </c>
      <c r="M14" s="13" t="s">
        <v>107</v>
      </c>
      <c r="N14" s="13"/>
      <c r="O14" s="34" t="s">
        <v>430</v>
      </c>
      <c r="P14" s="38"/>
      <c r="Q14" s="38"/>
      <c r="R14" s="38"/>
      <c r="S14" s="38">
        <v>0</v>
      </c>
      <c r="T14" s="38"/>
      <c r="U14" s="38"/>
      <c r="V14" s="38"/>
      <c r="W14" s="38"/>
      <c r="X14" s="38"/>
      <c r="Y14" s="38"/>
      <c r="Z14" s="38"/>
      <c r="AA14" s="38"/>
      <c r="AB14" s="38">
        <f>SUM(P14:AA14)</f>
        <v>0</v>
      </c>
      <c r="AC14" s="51" t="s">
        <v>410</v>
      </c>
    </row>
    <row r="15" spans="1:29" ht="188.25" customHeight="1" x14ac:dyDescent="0.2">
      <c r="A15" s="21" t="s">
        <v>102</v>
      </c>
      <c r="B15" s="28"/>
      <c r="C15" s="30" t="s">
        <v>402</v>
      </c>
      <c r="D15" s="30" t="s">
        <v>112</v>
      </c>
      <c r="E15" s="21" t="s">
        <v>113</v>
      </c>
      <c r="F15" s="12" t="s">
        <v>91</v>
      </c>
      <c r="G15" s="21" t="s">
        <v>114</v>
      </c>
      <c r="H15" s="21" t="s">
        <v>111</v>
      </c>
      <c r="I15" s="13" t="s">
        <v>106</v>
      </c>
      <c r="J15" s="18" t="s">
        <v>95</v>
      </c>
      <c r="K15" s="13" t="s">
        <v>102</v>
      </c>
      <c r="L15" s="13" t="s">
        <v>96</v>
      </c>
      <c r="M15" s="13" t="s">
        <v>97</v>
      </c>
      <c r="N15" s="13" t="s">
        <v>101</v>
      </c>
      <c r="O15" s="34" t="s">
        <v>414</v>
      </c>
      <c r="P15" s="38"/>
      <c r="Q15" s="38"/>
      <c r="R15" s="38"/>
      <c r="S15" s="38">
        <v>1</v>
      </c>
      <c r="T15" s="38"/>
      <c r="U15" s="38"/>
      <c r="V15" s="38"/>
      <c r="W15" s="38"/>
      <c r="X15" s="38"/>
      <c r="Y15" s="38"/>
      <c r="Z15" s="38"/>
      <c r="AA15" s="38"/>
      <c r="AB15" s="38">
        <v>1</v>
      </c>
      <c r="AC15" s="51" t="s">
        <v>406</v>
      </c>
    </row>
    <row r="16" spans="1:29" ht="101.25" customHeight="1" x14ac:dyDescent="0.2">
      <c r="A16" s="21" t="s">
        <v>88</v>
      </c>
      <c r="B16" s="28"/>
      <c r="C16" s="30" t="s">
        <v>402</v>
      </c>
      <c r="D16" s="30" t="s">
        <v>115</v>
      </c>
      <c r="E16" s="21" t="s">
        <v>116</v>
      </c>
      <c r="F16" s="12" t="s">
        <v>117</v>
      </c>
      <c r="G16" s="21" t="s">
        <v>118</v>
      </c>
      <c r="H16" s="21" t="s">
        <v>93</v>
      </c>
      <c r="I16" s="13" t="s">
        <v>119</v>
      </c>
      <c r="J16" s="18" t="s">
        <v>95</v>
      </c>
      <c r="K16" s="13" t="s">
        <v>88</v>
      </c>
      <c r="L16" s="13" t="s">
        <v>96</v>
      </c>
      <c r="M16" s="13" t="s">
        <v>120</v>
      </c>
      <c r="N16" s="13" t="s">
        <v>121</v>
      </c>
      <c r="O16" s="34" t="s">
        <v>431</v>
      </c>
      <c r="P16" s="38"/>
      <c r="Q16" s="38"/>
      <c r="R16" s="38"/>
      <c r="S16" s="38">
        <v>0.1</v>
      </c>
      <c r="T16" s="38"/>
      <c r="U16" s="38"/>
      <c r="V16" s="38"/>
      <c r="W16" s="38"/>
      <c r="X16" s="38"/>
      <c r="Y16" s="38"/>
      <c r="Z16" s="38"/>
      <c r="AA16" s="38"/>
      <c r="AB16" s="38">
        <v>0.1</v>
      </c>
      <c r="AC16" s="51" t="s">
        <v>410</v>
      </c>
    </row>
    <row r="17" spans="1:29" ht="206.25" customHeight="1" x14ac:dyDescent="0.2">
      <c r="A17" s="68" t="s">
        <v>122</v>
      </c>
      <c r="B17" s="8"/>
      <c r="C17" s="69" t="s">
        <v>403</v>
      </c>
      <c r="D17" s="69" t="s">
        <v>123</v>
      </c>
      <c r="E17" s="70" t="s">
        <v>124</v>
      </c>
      <c r="F17" s="68" t="s">
        <v>125</v>
      </c>
      <c r="G17" s="70" t="s">
        <v>126</v>
      </c>
      <c r="H17" s="70" t="s">
        <v>127</v>
      </c>
      <c r="I17" s="71" t="s">
        <v>128</v>
      </c>
      <c r="J17" s="71" t="s">
        <v>129</v>
      </c>
      <c r="K17" s="72" t="s">
        <v>122</v>
      </c>
      <c r="L17" s="73" t="s">
        <v>130</v>
      </c>
      <c r="M17" s="72" t="s">
        <v>131</v>
      </c>
      <c r="N17" s="71" t="s">
        <v>132</v>
      </c>
      <c r="O17" s="75" t="s">
        <v>459</v>
      </c>
      <c r="P17" s="74"/>
      <c r="Q17" s="74"/>
      <c r="R17" s="74"/>
      <c r="S17" s="74">
        <v>0.7</v>
      </c>
      <c r="T17" s="74"/>
      <c r="U17" s="74"/>
      <c r="V17" s="74"/>
      <c r="W17" s="74"/>
      <c r="X17" s="74"/>
      <c r="Y17" s="74"/>
      <c r="Z17" s="74"/>
      <c r="AA17" s="74"/>
      <c r="AB17" s="74">
        <f>S17</f>
        <v>0.7</v>
      </c>
      <c r="AC17" s="66" t="s">
        <v>40</v>
      </c>
    </row>
    <row r="18" spans="1:29" ht="186.75" customHeight="1" x14ac:dyDescent="0.2">
      <c r="A18" s="68" t="s">
        <v>122</v>
      </c>
      <c r="B18" s="8"/>
      <c r="C18" s="69" t="s">
        <v>403</v>
      </c>
      <c r="D18" s="69" t="s">
        <v>133</v>
      </c>
      <c r="E18" s="70" t="s">
        <v>134</v>
      </c>
      <c r="F18" s="68" t="s">
        <v>125</v>
      </c>
      <c r="G18" s="70" t="s">
        <v>126</v>
      </c>
      <c r="H18" s="70" t="s">
        <v>127</v>
      </c>
      <c r="I18" s="71" t="s">
        <v>128</v>
      </c>
      <c r="J18" s="71" t="s">
        <v>129</v>
      </c>
      <c r="K18" s="72" t="s">
        <v>122</v>
      </c>
      <c r="L18" s="72" t="s">
        <v>135</v>
      </c>
      <c r="M18" s="72" t="s">
        <v>136</v>
      </c>
      <c r="N18" s="71" t="s">
        <v>132</v>
      </c>
      <c r="O18" s="75" t="s">
        <v>458</v>
      </c>
      <c r="P18" s="74" t="s">
        <v>16</v>
      </c>
      <c r="Q18" s="74"/>
      <c r="R18" s="74"/>
      <c r="S18" s="74">
        <v>0.5</v>
      </c>
      <c r="T18" s="74"/>
      <c r="U18" s="74"/>
      <c r="V18" s="74"/>
      <c r="W18" s="74"/>
      <c r="X18" s="74"/>
      <c r="Y18" s="74"/>
      <c r="Z18" s="74"/>
      <c r="AA18" s="74"/>
      <c r="AB18" s="74">
        <f t="shared" ref="AB18:AB29" si="1">SUM(P18:AA18)</f>
        <v>0.5</v>
      </c>
      <c r="AC18" s="66" t="s">
        <v>40</v>
      </c>
    </row>
    <row r="19" spans="1:29" ht="306.75" customHeight="1" x14ac:dyDescent="0.2">
      <c r="A19" s="76" t="s">
        <v>2</v>
      </c>
      <c r="B19" s="8"/>
      <c r="C19" s="69" t="s">
        <v>403</v>
      </c>
      <c r="D19" s="69" t="s">
        <v>137</v>
      </c>
      <c r="E19" s="76" t="s">
        <v>138</v>
      </c>
      <c r="F19" s="76" t="s">
        <v>139</v>
      </c>
      <c r="G19" s="75" t="s">
        <v>140</v>
      </c>
      <c r="H19" s="75" t="s">
        <v>141</v>
      </c>
      <c r="I19" s="77" t="s">
        <v>142</v>
      </c>
      <c r="J19" s="78" t="s">
        <v>143</v>
      </c>
      <c r="K19" s="77" t="s">
        <v>2</v>
      </c>
      <c r="L19" s="79" t="s">
        <v>96</v>
      </c>
      <c r="M19" s="79" t="s">
        <v>97</v>
      </c>
      <c r="N19" s="78" t="s">
        <v>144</v>
      </c>
      <c r="O19" s="80" t="s">
        <v>414</v>
      </c>
      <c r="P19" s="74"/>
      <c r="Q19" s="74"/>
      <c r="R19" s="74"/>
      <c r="S19" s="74">
        <v>1</v>
      </c>
      <c r="T19" s="74"/>
      <c r="U19" s="74"/>
      <c r="V19" s="74"/>
      <c r="W19" s="74"/>
      <c r="X19" s="74"/>
      <c r="Y19" s="74"/>
      <c r="Z19" s="74"/>
      <c r="AA19" s="74"/>
      <c r="AB19" s="74">
        <f t="shared" si="1"/>
        <v>1</v>
      </c>
      <c r="AC19" s="15" t="s">
        <v>406</v>
      </c>
    </row>
    <row r="20" spans="1:29" ht="111" customHeight="1" x14ac:dyDescent="0.2">
      <c r="A20" s="76" t="s">
        <v>2</v>
      </c>
      <c r="B20" s="8"/>
      <c r="C20" s="69" t="s">
        <v>403</v>
      </c>
      <c r="D20" s="69" t="s">
        <v>145</v>
      </c>
      <c r="E20" s="68" t="s">
        <v>146</v>
      </c>
      <c r="F20" s="76" t="s">
        <v>91</v>
      </c>
      <c r="G20" s="75" t="s">
        <v>147</v>
      </c>
      <c r="H20" s="75" t="s">
        <v>148</v>
      </c>
      <c r="I20" s="78" t="s">
        <v>149</v>
      </c>
      <c r="J20" s="78" t="s">
        <v>143</v>
      </c>
      <c r="K20" s="77" t="s">
        <v>2</v>
      </c>
      <c r="L20" s="79" t="s">
        <v>150</v>
      </c>
      <c r="M20" s="77" t="s">
        <v>97</v>
      </c>
      <c r="N20" s="78" t="s">
        <v>151</v>
      </c>
      <c r="O20" s="82" t="s">
        <v>432</v>
      </c>
      <c r="P20" s="74"/>
      <c r="Q20" s="74"/>
      <c r="R20" s="74"/>
      <c r="S20" s="74">
        <v>1</v>
      </c>
      <c r="T20" s="74"/>
      <c r="U20" s="74"/>
      <c r="V20" s="74"/>
      <c r="W20" s="74"/>
      <c r="X20" s="74"/>
      <c r="Y20" s="74"/>
      <c r="Z20" s="74"/>
      <c r="AA20" s="74"/>
      <c r="AB20" s="74">
        <f t="shared" si="1"/>
        <v>1</v>
      </c>
      <c r="AC20" s="15" t="s">
        <v>406</v>
      </c>
    </row>
    <row r="21" spans="1:29" s="112" customFormat="1" ht="108" customHeight="1" x14ac:dyDescent="0.2">
      <c r="A21" s="76" t="s">
        <v>2</v>
      </c>
      <c r="B21" s="84"/>
      <c r="C21" s="67" t="s">
        <v>403</v>
      </c>
      <c r="D21" s="83" t="s">
        <v>152</v>
      </c>
      <c r="E21" s="76" t="s">
        <v>146</v>
      </c>
      <c r="F21" s="76" t="s">
        <v>91</v>
      </c>
      <c r="G21" s="75" t="s">
        <v>153</v>
      </c>
      <c r="H21" s="75" t="s">
        <v>154</v>
      </c>
      <c r="I21" s="77" t="s">
        <v>149</v>
      </c>
      <c r="J21" s="78" t="s">
        <v>155</v>
      </c>
      <c r="K21" s="77" t="s">
        <v>2</v>
      </c>
      <c r="L21" s="77" t="s">
        <v>96</v>
      </c>
      <c r="M21" s="79" t="s">
        <v>156</v>
      </c>
      <c r="N21" s="78" t="s">
        <v>98</v>
      </c>
      <c r="O21" s="86" t="s">
        <v>433</v>
      </c>
      <c r="P21" s="85"/>
      <c r="Q21" s="85"/>
      <c r="R21" s="85"/>
      <c r="S21" s="85">
        <v>0.5</v>
      </c>
      <c r="T21" s="85"/>
      <c r="U21" s="85"/>
      <c r="V21" s="85"/>
      <c r="W21" s="85"/>
      <c r="X21" s="85"/>
      <c r="Y21" s="85"/>
      <c r="Z21" s="85"/>
      <c r="AA21" s="85"/>
      <c r="AB21" s="85">
        <f t="shared" si="1"/>
        <v>0.5</v>
      </c>
      <c r="AC21" s="81" t="s">
        <v>40</v>
      </c>
    </row>
    <row r="22" spans="1:29" ht="135" customHeight="1" x14ac:dyDescent="0.2">
      <c r="A22" s="34" t="s">
        <v>157</v>
      </c>
      <c r="B22" s="52" t="s">
        <v>158</v>
      </c>
      <c r="C22" s="34" t="s">
        <v>405</v>
      </c>
      <c r="D22" s="30" t="s">
        <v>159</v>
      </c>
      <c r="E22" s="12" t="s">
        <v>160</v>
      </c>
      <c r="F22" s="12" t="s">
        <v>161</v>
      </c>
      <c r="G22" s="34" t="s">
        <v>162</v>
      </c>
      <c r="H22" s="34" t="s">
        <v>163</v>
      </c>
      <c r="I22" s="34" t="s">
        <v>164</v>
      </c>
      <c r="J22" s="34" t="s">
        <v>165</v>
      </c>
      <c r="K22" s="34" t="s">
        <v>157</v>
      </c>
      <c r="L22" s="21" t="s">
        <v>166</v>
      </c>
      <c r="M22" s="21" t="s">
        <v>167</v>
      </c>
      <c r="N22" s="21" t="s">
        <v>168</v>
      </c>
      <c r="O22" s="36" t="s">
        <v>415</v>
      </c>
      <c r="P22" s="38"/>
      <c r="Q22" s="38"/>
      <c r="R22" s="38"/>
      <c r="S22" s="38">
        <v>0</v>
      </c>
      <c r="T22" s="38"/>
      <c r="U22" s="38"/>
      <c r="V22" s="38"/>
      <c r="W22" s="38"/>
      <c r="X22" s="38"/>
      <c r="Y22" s="38"/>
      <c r="Z22" s="38"/>
      <c r="AA22" s="38"/>
      <c r="AB22" s="38">
        <f t="shared" si="1"/>
        <v>0</v>
      </c>
      <c r="AC22" s="51" t="s">
        <v>410</v>
      </c>
    </row>
    <row r="23" spans="1:29" ht="181.5" customHeight="1" x14ac:dyDescent="0.2">
      <c r="A23" s="53" t="s">
        <v>36</v>
      </c>
      <c r="B23" s="28"/>
      <c r="C23" s="30" t="s">
        <v>400</v>
      </c>
      <c r="D23" s="30" t="s">
        <v>169</v>
      </c>
      <c r="E23" s="12" t="s">
        <v>160</v>
      </c>
      <c r="F23" s="12" t="s">
        <v>170</v>
      </c>
      <c r="G23" s="34" t="s">
        <v>171</v>
      </c>
      <c r="H23" s="34" t="s">
        <v>172</v>
      </c>
      <c r="I23" s="34" t="s">
        <v>173</v>
      </c>
      <c r="J23" s="34" t="s">
        <v>409</v>
      </c>
      <c r="K23" s="21" t="s">
        <v>36</v>
      </c>
      <c r="L23" s="21" t="s">
        <v>174</v>
      </c>
      <c r="M23" s="21" t="s">
        <v>167</v>
      </c>
      <c r="N23" s="13" t="s">
        <v>175</v>
      </c>
      <c r="O23" s="36" t="s">
        <v>416</v>
      </c>
      <c r="P23" s="38"/>
      <c r="Q23" s="38"/>
      <c r="R23" s="38"/>
      <c r="S23" s="38">
        <v>0.5</v>
      </c>
      <c r="T23" s="38"/>
      <c r="U23" s="38"/>
      <c r="V23" s="38"/>
      <c r="W23" s="38"/>
      <c r="X23" s="38"/>
      <c r="Y23" s="38"/>
      <c r="Z23" s="38"/>
      <c r="AA23" s="38"/>
      <c r="AB23" s="38">
        <f t="shared" si="1"/>
        <v>0.5</v>
      </c>
      <c r="AC23" s="51" t="s">
        <v>40</v>
      </c>
    </row>
    <row r="24" spans="1:29" s="112" customFormat="1" ht="225.75" customHeight="1" x14ac:dyDescent="0.2">
      <c r="A24" s="36" t="s">
        <v>176</v>
      </c>
      <c r="B24" s="50"/>
      <c r="C24" s="31" t="s">
        <v>404</v>
      </c>
      <c r="D24" s="31" t="s">
        <v>177</v>
      </c>
      <c r="E24" s="25" t="s">
        <v>160</v>
      </c>
      <c r="F24" s="25" t="s">
        <v>170</v>
      </c>
      <c r="G24" s="36" t="s">
        <v>178</v>
      </c>
      <c r="H24" s="36" t="s">
        <v>179</v>
      </c>
      <c r="I24" s="36" t="s">
        <v>180</v>
      </c>
      <c r="J24" s="36" t="s">
        <v>181</v>
      </c>
      <c r="K24" s="36" t="s">
        <v>176</v>
      </c>
      <c r="L24" s="26" t="s">
        <v>182</v>
      </c>
      <c r="M24" s="26" t="s">
        <v>183</v>
      </c>
      <c r="N24" s="26" t="s">
        <v>184</v>
      </c>
      <c r="O24" s="36" t="s">
        <v>434</v>
      </c>
      <c r="P24" s="54"/>
      <c r="Q24" s="55"/>
      <c r="R24" s="47"/>
      <c r="S24" s="45">
        <v>0.15</v>
      </c>
      <c r="T24" s="45"/>
      <c r="U24" s="45"/>
      <c r="V24" s="45"/>
      <c r="W24" s="45"/>
      <c r="X24" s="45"/>
      <c r="Y24" s="45"/>
      <c r="Z24" s="45"/>
      <c r="AA24" s="45"/>
      <c r="AB24" s="45">
        <f t="shared" si="1"/>
        <v>0.15</v>
      </c>
      <c r="AC24" s="49" t="s">
        <v>40</v>
      </c>
    </row>
    <row r="25" spans="1:29" ht="114.75" customHeight="1" x14ac:dyDescent="0.2">
      <c r="A25" s="56" t="s">
        <v>36</v>
      </c>
      <c r="B25" s="28"/>
      <c r="C25" s="30" t="s">
        <v>400</v>
      </c>
      <c r="D25" s="30" t="s">
        <v>185</v>
      </c>
      <c r="E25" s="12" t="s">
        <v>160</v>
      </c>
      <c r="F25" s="12" t="s">
        <v>170</v>
      </c>
      <c r="G25" s="34" t="s">
        <v>186</v>
      </c>
      <c r="H25" s="34" t="s">
        <v>187</v>
      </c>
      <c r="I25" s="34" t="s">
        <v>188</v>
      </c>
      <c r="J25" s="34" t="s">
        <v>189</v>
      </c>
      <c r="K25" s="21" t="s">
        <v>36</v>
      </c>
      <c r="L25" s="21" t="s">
        <v>190</v>
      </c>
      <c r="M25" s="21" t="s">
        <v>120</v>
      </c>
      <c r="N25" s="13" t="s">
        <v>191</v>
      </c>
      <c r="O25" s="26" t="s">
        <v>460</v>
      </c>
      <c r="P25" s="38"/>
      <c r="Q25" s="38"/>
      <c r="R25" s="38"/>
      <c r="S25" s="38">
        <v>0</v>
      </c>
      <c r="T25" s="38"/>
      <c r="U25" s="38"/>
      <c r="V25" s="38"/>
      <c r="W25" s="38"/>
      <c r="X25" s="38"/>
      <c r="Y25" s="38"/>
      <c r="Z25" s="38"/>
      <c r="AA25" s="38"/>
      <c r="AB25" s="38">
        <f t="shared" si="1"/>
        <v>0</v>
      </c>
      <c r="AC25" s="51" t="s">
        <v>435</v>
      </c>
    </row>
    <row r="26" spans="1:29" ht="135" customHeight="1" x14ac:dyDescent="0.2">
      <c r="A26" s="21" t="s">
        <v>36</v>
      </c>
      <c r="B26" s="28"/>
      <c r="C26" s="30" t="s">
        <v>400</v>
      </c>
      <c r="D26" s="30" t="s">
        <v>192</v>
      </c>
      <c r="E26" s="12" t="s">
        <v>160</v>
      </c>
      <c r="F26" s="12" t="s">
        <v>193</v>
      </c>
      <c r="G26" s="34" t="s">
        <v>194</v>
      </c>
      <c r="H26" s="34" t="s">
        <v>195</v>
      </c>
      <c r="I26" s="34" t="s">
        <v>196</v>
      </c>
      <c r="J26" s="34" t="s">
        <v>197</v>
      </c>
      <c r="K26" s="21" t="s">
        <v>36</v>
      </c>
      <c r="L26" s="21" t="s">
        <v>166</v>
      </c>
      <c r="M26" s="21" t="s">
        <v>198</v>
      </c>
      <c r="N26" s="13" t="s">
        <v>199</v>
      </c>
      <c r="O26" s="36" t="s">
        <v>417</v>
      </c>
      <c r="P26" s="38"/>
      <c r="Q26" s="38"/>
      <c r="R26" s="38"/>
      <c r="S26" s="38">
        <v>0.5</v>
      </c>
      <c r="T26" s="38"/>
      <c r="U26" s="38"/>
      <c r="V26" s="38"/>
      <c r="W26" s="38"/>
      <c r="X26" s="38"/>
      <c r="Y26" s="38"/>
      <c r="Z26" s="38"/>
      <c r="AA26" s="38"/>
      <c r="AB26" s="38">
        <f t="shared" si="1"/>
        <v>0.5</v>
      </c>
      <c r="AC26" s="51" t="s">
        <v>40</v>
      </c>
    </row>
    <row r="27" spans="1:29" s="112" customFormat="1" ht="126.75" customHeight="1" x14ac:dyDescent="0.2">
      <c r="A27" s="87" t="s">
        <v>158</v>
      </c>
      <c r="B27" s="88" t="s">
        <v>158</v>
      </c>
      <c r="C27" s="25" t="s">
        <v>401</v>
      </c>
      <c r="D27" s="31" t="s">
        <v>200</v>
      </c>
      <c r="E27" s="25" t="s">
        <v>160</v>
      </c>
      <c r="F27" s="76" t="s">
        <v>193</v>
      </c>
      <c r="G27" s="26" t="s">
        <v>201</v>
      </c>
      <c r="H27" s="26" t="s">
        <v>202</v>
      </c>
      <c r="I27" s="26" t="s">
        <v>203</v>
      </c>
      <c r="J27" s="36" t="s">
        <v>204</v>
      </c>
      <c r="K27" s="36" t="s">
        <v>158</v>
      </c>
      <c r="L27" s="26" t="s">
        <v>166</v>
      </c>
      <c r="M27" s="26" t="s">
        <v>156</v>
      </c>
      <c r="N27" s="26" t="s">
        <v>168</v>
      </c>
      <c r="O27" s="37" t="s">
        <v>418</v>
      </c>
      <c r="P27" s="47"/>
      <c r="Q27" s="47"/>
      <c r="R27" s="47"/>
      <c r="S27" s="45">
        <v>0.1</v>
      </c>
      <c r="T27" s="45"/>
      <c r="U27" s="45"/>
      <c r="V27" s="45"/>
      <c r="W27" s="45"/>
      <c r="X27" s="45"/>
      <c r="Y27" s="45"/>
      <c r="Z27" s="45"/>
      <c r="AA27" s="45"/>
      <c r="AB27" s="45">
        <f t="shared" si="1"/>
        <v>0.1</v>
      </c>
      <c r="AC27" s="49" t="s">
        <v>40</v>
      </c>
    </row>
    <row r="28" spans="1:29" ht="119.25" customHeight="1" x14ac:dyDescent="0.2">
      <c r="A28" s="21" t="s">
        <v>36</v>
      </c>
      <c r="B28" s="28"/>
      <c r="C28" s="30" t="s">
        <v>400</v>
      </c>
      <c r="D28" s="30" t="s">
        <v>205</v>
      </c>
      <c r="E28" s="12" t="s">
        <v>160</v>
      </c>
      <c r="F28" s="68" t="s">
        <v>206</v>
      </c>
      <c r="G28" s="21" t="s">
        <v>207</v>
      </c>
      <c r="H28" s="21" t="s">
        <v>208</v>
      </c>
      <c r="I28" s="21" t="s">
        <v>209</v>
      </c>
      <c r="J28" s="12" t="s">
        <v>210</v>
      </c>
      <c r="K28" s="21" t="s">
        <v>36</v>
      </c>
      <c r="L28" s="21" t="s">
        <v>156</v>
      </c>
      <c r="M28" s="21" t="s">
        <v>120</v>
      </c>
      <c r="N28" s="13" t="s">
        <v>211</v>
      </c>
      <c r="O28" s="36" t="s">
        <v>444</v>
      </c>
      <c r="P28" s="38"/>
      <c r="Q28" s="38"/>
      <c r="R28" s="38"/>
      <c r="S28" s="38">
        <v>0</v>
      </c>
      <c r="T28" s="38"/>
      <c r="U28" s="38"/>
      <c r="V28" s="38"/>
      <c r="W28" s="38"/>
      <c r="X28" s="38"/>
      <c r="Y28" s="38"/>
      <c r="Z28" s="38"/>
      <c r="AA28" s="38"/>
      <c r="AB28" s="38">
        <f t="shared" si="1"/>
        <v>0</v>
      </c>
      <c r="AC28" s="51" t="s">
        <v>435</v>
      </c>
    </row>
    <row r="29" spans="1:29" s="112" customFormat="1" ht="144.75" customHeight="1" x14ac:dyDescent="0.2">
      <c r="A29" s="89" t="s">
        <v>0</v>
      </c>
      <c r="B29" s="50"/>
      <c r="C29" s="31" t="s">
        <v>403</v>
      </c>
      <c r="D29" s="31" t="s">
        <v>212</v>
      </c>
      <c r="E29" s="25" t="s">
        <v>213</v>
      </c>
      <c r="F29" s="76" t="s">
        <v>214</v>
      </c>
      <c r="G29" s="25" t="s">
        <v>215</v>
      </c>
      <c r="H29" s="25" t="s">
        <v>216</v>
      </c>
      <c r="I29" s="89" t="s">
        <v>217</v>
      </c>
      <c r="J29" s="89" t="s">
        <v>218</v>
      </c>
      <c r="K29" s="89" t="s">
        <v>0</v>
      </c>
      <c r="L29" s="89" t="s">
        <v>219</v>
      </c>
      <c r="M29" s="89" t="s">
        <v>219</v>
      </c>
      <c r="N29" s="23" t="s">
        <v>220</v>
      </c>
      <c r="O29" s="36" t="s">
        <v>411</v>
      </c>
      <c r="P29" s="57"/>
      <c r="Q29" s="58"/>
      <c r="R29" s="59"/>
      <c r="S29" s="45">
        <v>0</v>
      </c>
      <c r="T29" s="45"/>
      <c r="U29" s="45"/>
      <c r="V29" s="45"/>
      <c r="W29" s="45"/>
      <c r="X29" s="45"/>
      <c r="Y29" s="45"/>
      <c r="Z29" s="45"/>
      <c r="AA29" s="45"/>
      <c r="AB29" s="45">
        <f t="shared" si="1"/>
        <v>0</v>
      </c>
      <c r="AC29" s="49" t="s">
        <v>410</v>
      </c>
    </row>
    <row r="30" spans="1:29" ht="111" customHeight="1" x14ac:dyDescent="0.2">
      <c r="A30" s="12" t="s">
        <v>0</v>
      </c>
      <c r="B30" s="28"/>
      <c r="C30" s="30" t="s">
        <v>402</v>
      </c>
      <c r="D30" s="30" t="s">
        <v>221</v>
      </c>
      <c r="E30" s="12" t="s">
        <v>213</v>
      </c>
      <c r="F30" s="25" t="s">
        <v>222</v>
      </c>
      <c r="G30" s="12" t="s">
        <v>223</v>
      </c>
      <c r="H30" s="12" t="s">
        <v>224</v>
      </c>
      <c r="I30" s="12" t="s">
        <v>225</v>
      </c>
      <c r="J30" s="12" t="s">
        <v>0</v>
      </c>
      <c r="K30" s="60" t="s">
        <v>0</v>
      </c>
      <c r="L30" s="53" t="s">
        <v>166</v>
      </c>
      <c r="M30" s="53" t="s">
        <v>226</v>
      </c>
      <c r="N30" s="13" t="s">
        <v>220</v>
      </c>
      <c r="O30" s="36" t="s">
        <v>437</v>
      </c>
      <c r="P30" s="38"/>
      <c r="Q30" s="38"/>
      <c r="R30" s="38"/>
      <c r="S30" s="38">
        <v>0.25</v>
      </c>
      <c r="T30" s="38"/>
      <c r="U30" s="38"/>
      <c r="V30" s="38"/>
      <c r="W30" s="38"/>
      <c r="X30" s="38"/>
      <c r="Y30" s="38"/>
      <c r="Z30" s="38"/>
      <c r="AA30" s="38"/>
      <c r="AB30" s="38">
        <v>0.25</v>
      </c>
      <c r="AC30" s="51" t="s">
        <v>40</v>
      </c>
    </row>
    <row r="31" spans="1:29" ht="178.5" customHeight="1" x14ac:dyDescent="0.2">
      <c r="A31" s="12" t="s">
        <v>0</v>
      </c>
      <c r="B31" s="28"/>
      <c r="C31" s="30" t="s">
        <v>400</v>
      </c>
      <c r="D31" s="30" t="s">
        <v>227</v>
      </c>
      <c r="E31" s="12" t="s">
        <v>213</v>
      </c>
      <c r="F31" s="25" t="s">
        <v>222</v>
      </c>
      <c r="G31" s="12" t="s">
        <v>228</v>
      </c>
      <c r="H31" s="12" t="s">
        <v>229</v>
      </c>
      <c r="I31" s="12" t="s">
        <v>408</v>
      </c>
      <c r="J31" s="12" t="s">
        <v>218</v>
      </c>
      <c r="K31" s="12" t="s">
        <v>0</v>
      </c>
      <c r="L31" s="21" t="s">
        <v>182</v>
      </c>
      <c r="M31" s="21" t="s">
        <v>131</v>
      </c>
      <c r="N31" s="13" t="s">
        <v>220</v>
      </c>
      <c r="O31" s="36" t="s">
        <v>436</v>
      </c>
      <c r="P31" s="38"/>
      <c r="Q31" s="38"/>
      <c r="R31" s="38"/>
      <c r="S31" s="38">
        <v>0.15</v>
      </c>
      <c r="T31" s="38"/>
      <c r="U31" s="38"/>
      <c r="V31" s="38"/>
      <c r="W31" s="38"/>
      <c r="X31" s="38"/>
      <c r="Y31" s="38"/>
      <c r="Z31" s="38"/>
      <c r="AA31" s="38"/>
      <c r="AB31" s="38">
        <v>0.15</v>
      </c>
      <c r="AC31" s="51" t="s">
        <v>40</v>
      </c>
    </row>
    <row r="32" spans="1:29" ht="92.25" customHeight="1" x14ac:dyDescent="0.2">
      <c r="A32" s="12" t="s">
        <v>0</v>
      </c>
      <c r="B32" s="28"/>
      <c r="C32" s="30" t="s">
        <v>403</v>
      </c>
      <c r="D32" s="30" t="s">
        <v>230</v>
      </c>
      <c r="E32" s="12" t="s">
        <v>213</v>
      </c>
      <c r="F32" s="25" t="s">
        <v>222</v>
      </c>
      <c r="G32" s="12" t="s">
        <v>231</v>
      </c>
      <c r="H32" s="12" t="s">
        <v>232</v>
      </c>
      <c r="I32" s="12" t="s">
        <v>233</v>
      </c>
      <c r="J32" s="12" t="s">
        <v>218</v>
      </c>
      <c r="K32" s="12" t="s">
        <v>0</v>
      </c>
      <c r="L32" s="12" t="s">
        <v>182</v>
      </c>
      <c r="M32" s="12" t="s">
        <v>131</v>
      </c>
      <c r="N32" s="21" t="s">
        <v>220</v>
      </c>
      <c r="O32" s="36" t="s">
        <v>419</v>
      </c>
      <c r="P32" s="38"/>
      <c r="Q32" s="38"/>
      <c r="R32" s="38"/>
      <c r="S32" s="38">
        <v>0</v>
      </c>
      <c r="T32" s="38"/>
      <c r="U32" s="38"/>
      <c r="V32" s="38"/>
      <c r="W32" s="38"/>
      <c r="X32" s="38"/>
      <c r="Y32" s="38"/>
      <c r="Z32" s="38"/>
      <c r="AA32" s="38"/>
      <c r="AB32" s="38">
        <f>SUM(P32:AA32)</f>
        <v>0</v>
      </c>
      <c r="AC32" s="51" t="s">
        <v>410</v>
      </c>
    </row>
    <row r="33" spans="1:29" ht="78" customHeight="1" x14ac:dyDescent="0.2">
      <c r="A33" s="12" t="s">
        <v>0</v>
      </c>
      <c r="B33" s="28"/>
      <c r="C33" s="30" t="s">
        <v>403</v>
      </c>
      <c r="D33" s="30" t="s">
        <v>234</v>
      </c>
      <c r="E33" s="12" t="s">
        <v>213</v>
      </c>
      <c r="F33" s="25" t="s">
        <v>222</v>
      </c>
      <c r="G33" s="12" t="s">
        <v>231</v>
      </c>
      <c r="H33" s="12" t="s">
        <v>235</v>
      </c>
      <c r="I33" s="12" t="s">
        <v>236</v>
      </c>
      <c r="J33" s="12" t="s">
        <v>218</v>
      </c>
      <c r="K33" s="12" t="s">
        <v>0</v>
      </c>
      <c r="L33" s="12" t="s">
        <v>182</v>
      </c>
      <c r="M33" s="12" t="s">
        <v>131</v>
      </c>
      <c r="N33" s="21" t="s">
        <v>220</v>
      </c>
      <c r="O33" s="36" t="s">
        <v>438</v>
      </c>
      <c r="P33" s="38"/>
      <c r="Q33" s="38"/>
      <c r="R33" s="38"/>
      <c r="S33" s="38">
        <v>0</v>
      </c>
      <c r="T33" s="38"/>
      <c r="U33" s="38"/>
      <c r="V33" s="38"/>
      <c r="W33" s="38"/>
      <c r="X33" s="38"/>
      <c r="Y33" s="38"/>
      <c r="Z33" s="38"/>
      <c r="AA33" s="38"/>
      <c r="AB33" s="38">
        <f>SUM(P33:AA33)</f>
        <v>0</v>
      </c>
      <c r="AC33" s="51" t="s">
        <v>410</v>
      </c>
    </row>
    <row r="34" spans="1:29" s="111" customFormat="1" ht="146.25" customHeight="1" x14ac:dyDescent="0.2">
      <c r="A34" s="25" t="s">
        <v>0</v>
      </c>
      <c r="B34" s="50"/>
      <c r="C34" s="31" t="s">
        <v>400</v>
      </c>
      <c r="D34" s="31" t="s">
        <v>237</v>
      </c>
      <c r="E34" s="25" t="s">
        <v>213</v>
      </c>
      <c r="F34" s="25" t="s">
        <v>238</v>
      </c>
      <c r="G34" s="25" t="s">
        <v>239</v>
      </c>
      <c r="H34" s="25" t="s">
        <v>240</v>
      </c>
      <c r="I34" s="25" t="s">
        <v>241</v>
      </c>
      <c r="J34" s="25" t="s">
        <v>0</v>
      </c>
      <c r="K34" s="25" t="s">
        <v>0</v>
      </c>
      <c r="L34" s="26" t="s">
        <v>166</v>
      </c>
      <c r="M34" s="26" t="s">
        <v>190</v>
      </c>
      <c r="N34" s="22" t="s">
        <v>242</v>
      </c>
      <c r="O34" s="36" t="s">
        <v>439</v>
      </c>
      <c r="P34" s="90"/>
      <c r="Q34" s="90"/>
      <c r="R34" s="91"/>
      <c r="S34" s="45">
        <v>0.25</v>
      </c>
      <c r="T34" s="45"/>
      <c r="U34" s="45"/>
      <c r="V34" s="45"/>
      <c r="W34" s="45"/>
      <c r="X34" s="45"/>
      <c r="Y34" s="45"/>
      <c r="Z34" s="45"/>
      <c r="AA34" s="45"/>
      <c r="AB34" s="45">
        <v>0.25</v>
      </c>
      <c r="AC34" s="49" t="s">
        <v>40</v>
      </c>
    </row>
    <row r="35" spans="1:29" s="111" customFormat="1" ht="170.25" customHeight="1" x14ac:dyDescent="0.2">
      <c r="A35" s="25" t="s">
        <v>0</v>
      </c>
      <c r="B35" s="50"/>
      <c r="C35" s="92" t="s">
        <v>400</v>
      </c>
      <c r="D35" s="92" t="s">
        <v>243</v>
      </c>
      <c r="E35" s="93" t="s">
        <v>213</v>
      </c>
      <c r="F35" s="93" t="s">
        <v>238</v>
      </c>
      <c r="G35" s="93" t="s">
        <v>244</v>
      </c>
      <c r="H35" s="93" t="s">
        <v>245</v>
      </c>
      <c r="I35" s="25" t="s">
        <v>246</v>
      </c>
      <c r="J35" s="25" t="s">
        <v>247</v>
      </c>
      <c r="K35" s="25" t="s">
        <v>0</v>
      </c>
      <c r="L35" s="26" t="s">
        <v>156</v>
      </c>
      <c r="M35" s="26" t="s">
        <v>226</v>
      </c>
      <c r="N35" s="22" t="s">
        <v>242</v>
      </c>
      <c r="O35" s="36" t="s">
        <v>440</v>
      </c>
      <c r="P35" s="90"/>
      <c r="Q35" s="45"/>
      <c r="R35" s="45"/>
      <c r="S35" s="45">
        <v>0</v>
      </c>
      <c r="T35" s="45"/>
      <c r="U35" s="45"/>
      <c r="V35" s="45"/>
      <c r="W35" s="45"/>
      <c r="X35" s="45"/>
      <c r="Y35" s="45"/>
      <c r="Z35" s="45"/>
      <c r="AA35" s="45"/>
      <c r="AB35" s="45">
        <f>SUM(P35:AA35)</f>
        <v>0</v>
      </c>
      <c r="AC35" s="102" t="s">
        <v>435</v>
      </c>
    </row>
    <row r="36" spans="1:29" s="111" customFormat="1" ht="156.75" customHeight="1" x14ac:dyDescent="0.2">
      <c r="A36" s="25" t="s">
        <v>248</v>
      </c>
      <c r="B36" s="50"/>
      <c r="C36" s="31" t="s">
        <v>402</v>
      </c>
      <c r="D36" s="31" t="s">
        <v>249</v>
      </c>
      <c r="E36" s="25" t="s">
        <v>213</v>
      </c>
      <c r="F36" s="25" t="s">
        <v>250</v>
      </c>
      <c r="G36" s="25" t="s">
        <v>251</v>
      </c>
      <c r="H36" s="25" t="s">
        <v>252</v>
      </c>
      <c r="I36" s="25" t="s">
        <v>253</v>
      </c>
      <c r="J36" s="25" t="s">
        <v>254</v>
      </c>
      <c r="K36" s="25" t="s">
        <v>248</v>
      </c>
      <c r="L36" s="26" t="s">
        <v>166</v>
      </c>
      <c r="M36" s="26" t="s">
        <v>120</v>
      </c>
      <c r="N36" s="25" t="s">
        <v>242</v>
      </c>
      <c r="O36" s="36" t="s">
        <v>441</v>
      </c>
      <c r="P36" s="94"/>
      <c r="Q36" s="46"/>
      <c r="R36" s="46"/>
      <c r="S36" s="45">
        <v>0.1</v>
      </c>
      <c r="T36" s="45"/>
      <c r="U36" s="45"/>
      <c r="V36" s="45"/>
      <c r="W36" s="45"/>
      <c r="X36" s="45"/>
      <c r="Y36" s="45"/>
      <c r="Z36" s="45"/>
      <c r="AA36" s="45"/>
      <c r="AB36" s="45">
        <v>0.1</v>
      </c>
      <c r="AC36" s="49" t="s">
        <v>40</v>
      </c>
    </row>
    <row r="37" spans="1:29" ht="124.5" customHeight="1" x14ac:dyDescent="0.2">
      <c r="A37" s="12" t="s">
        <v>1</v>
      </c>
      <c r="B37" s="28"/>
      <c r="C37" s="30" t="s">
        <v>400</v>
      </c>
      <c r="D37" s="30" t="s">
        <v>255</v>
      </c>
      <c r="E37" s="12" t="s">
        <v>213</v>
      </c>
      <c r="F37" s="12" t="s">
        <v>250</v>
      </c>
      <c r="G37" s="34" t="s">
        <v>256</v>
      </c>
      <c r="H37" s="12" t="s">
        <v>257</v>
      </c>
      <c r="I37" s="12" t="s">
        <v>258</v>
      </c>
      <c r="J37" s="12" t="s">
        <v>259</v>
      </c>
      <c r="K37" s="12" t="s">
        <v>1</v>
      </c>
      <c r="L37" s="21" t="s">
        <v>182</v>
      </c>
      <c r="M37" s="21" t="s">
        <v>156</v>
      </c>
      <c r="N37" s="13" t="s">
        <v>211</v>
      </c>
      <c r="O37" s="36" t="s">
        <v>442</v>
      </c>
      <c r="P37" s="38"/>
      <c r="Q37" s="38"/>
      <c r="R37" s="38"/>
      <c r="S37" s="38">
        <v>0.4</v>
      </c>
      <c r="T37" s="38"/>
      <c r="U37" s="38"/>
      <c r="V37" s="38"/>
      <c r="W37" s="38"/>
      <c r="X37" s="38"/>
      <c r="Y37" s="38"/>
      <c r="Z37" s="38"/>
      <c r="AA37" s="38"/>
      <c r="AB37" s="38">
        <f>SUM(P37:AA37)</f>
        <v>0.4</v>
      </c>
      <c r="AC37" s="51" t="s">
        <v>40</v>
      </c>
    </row>
    <row r="38" spans="1:29" ht="107.25" customHeight="1" x14ac:dyDescent="0.2">
      <c r="A38" s="62" t="s">
        <v>158</v>
      </c>
      <c r="B38" s="63"/>
      <c r="C38" s="12" t="s">
        <v>401</v>
      </c>
      <c r="D38" s="30" t="s">
        <v>260</v>
      </c>
      <c r="E38" s="12" t="s">
        <v>213</v>
      </c>
      <c r="F38" s="12" t="s">
        <v>261</v>
      </c>
      <c r="G38" s="34" t="s">
        <v>262</v>
      </c>
      <c r="H38" s="34" t="s">
        <v>263</v>
      </c>
      <c r="I38" s="34" t="s">
        <v>264</v>
      </c>
      <c r="J38" s="34" t="s">
        <v>265</v>
      </c>
      <c r="K38" s="34" t="s">
        <v>158</v>
      </c>
      <c r="L38" s="21" t="s">
        <v>266</v>
      </c>
      <c r="M38" s="21" t="s">
        <v>190</v>
      </c>
      <c r="N38" s="21" t="s">
        <v>267</v>
      </c>
      <c r="O38" s="37" t="s">
        <v>443</v>
      </c>
      <c r="P38" s="38"/>
      <c r="Q38" s="38"/>
      <c r="R38" s="38"/>
      <c r="S38" s="38">
        <v>0</v>
      </c>
      <c r="T38" s="38"/>
      <c r="U38" s="38"/>
      <c r="V38" s="38"/>
      <c r="W38" s="38"/>
      <c r="X38" s="38"/>
      <c r="Y38" s="38"/>
      <c r="Z38" s="38"/>
      <c r="AA38" s="38"/>
      <c r="AB38" s="38">
        <f>SUM(P38:AA38)</f>
        <v>0</v>
      </c>
      <c r="AC38" s="51" t="s">
        <v>435</v>
      </c>
    </row>
    <row r="39" spans="1:29" ht="182.25" customHeight="1" x14ac:dyDescent="0.2">
      <c r="A39" s="34" t="s">
        <v>273</v>
      </c>
      <c r="B39" s="52"/>
      <c r="C39" s="30" t="s">
        <v>404</v>
      </c>
      <c r="D39" s="30" t="s">
        <v>268</v>
      </c>
      <c r="E39" s="12" t="s">
        <v>213</v>
      </c>
      <c r="F39" s="12" t="s">
        <v>261</v>
      </c>
      <c r="G39" s="34" t="s">
        <v>269</v>
      </c>
      <c r="H39" s="34" t="s">
        <v>270</v>
      </c>
      <c r="I39" s="34" t="s">
        <v>271</v>
      </c>
      <c r="J39" s="34" t="s">
        <v>272</v>
      </c>
      <c r="K39" s="34" t="s">
        <v>273</v>
      </c>
      <c r="L39" s="21" t="s">
        <v>182</v>
      </c>
      <c r="M39" s="21" t="s">
        <v>156</v>
      </c>
      <c r="N39" s="21" t="s">
        <v>274</v>
      </c>
      <c r="O39" s="36" t="s">
        <v>445</v>
      </c>
      <c r="P39" s="38"/>
      <c r="Q39" s="38"/>
      <c r="R39" s="38"/>
      <c r="S39" s="38">
        <v>0.25</v>
      </c>
      <c r="T39" s="38"/>
      <c r="U39" s="38"/>
      <c r="V39" s="38"/>
      <c r="W39" s="38"/>
      <c r="X39" s="38"/>
      <c r="Y39" s="38"/>
      <c r="Z39" s="38"/>
      <c r="AA39" s="38"/>
      <c r="AB39" s="38">
        <f>SUM(P39:AA39)</f>
        <v>0.25</v>
      </c>
      <c r="AC39" s="51" t="s">
        <v>40</v>
      </c>
    </row>
    <row r="40" spans="1:29" s="112" customFormat="1" ht="123.75" customHeight="1" x14ac:dyDescent="0.2">
      <c r="A40" s="89" t="s">
        <v>0</v>
      </c>
      <c r="B40" s="88"/>
      <c r="C40" s="25" t="s">
        <v>402</v>
      </c>
      <c r="D40" s="31" t="s">
        <v>275</v>
      </c>
      <c r="E40" s="25" t="s">
        <v>213</v>
      </c>
      <c r="F40" s="25" t="s">
        <v>261</v>
      </c>
      <c r="G40" s="25" t="s">
        <v>276</v>
      </c>
      <c r="H40" s="25" t="s">
        <v>277</v>
      </c>
      <c r="I40" s="25" t="s">
        <v>278</v>
      </c>
      <c r="J40" s="25" t="s">
        <v>0</v>
      </c>
      <c r="K40" s="25" t="s">
        <v>0</v>
      </c>
      <c r="L40" s="26" t="s">
        <v>156</v>
      </c>
      <c r="M40" s="26" t="s">
        <v>120</v>
      </c>
      <c r="N40" s="26" t="s">
        <v>220</v>
      </c>
      <c r="O40" s="36" t="s">
        <v>446</v>
      </c>
      <c r="P40" s="61"/>
      <c r="Q40" s="61"/>
      <c r="R40" s="61"/>
      <c r="S40" s="45">
        <v>0.15</v>
      </c>
      <c r="T40" s="45"/>
      <c r="U40" s="45"/>
      <c r="V40" s="45"/>
      <c r="W40" s="45"/>
      <c r="X40" s="45"/>
      <c r="Y40" s="45"/>
      <c r="Z40" s="45"/>
      <c r="AA40" s="45"/>
      <c r="AB40" s="45">
        <v>0.15</v>
      </c>
      <c r="AC40" s="49" t="s">
        <v>40</v>
      </c>
    </row>
    <row r="41" spans="1:29" s="112" customFormat="1" ht="126" customHeight="1" x14ac:dyDescent="0.2">
      <c r="A41" s="25" t="s">
        <v>36</v>
      </c>
      <c r="B41" s="50"/>
      <c r="C41" s="31" t="s">
        <v>400</v>
      </c>
      <c r="D41" s="31" t="s">
        <v>279</v>
      </c>
      <c r="E41" s="25" t="s">
        <v>213</v>
      </c>
      <c r="F41" s="25" t="s">
        <v>261</v>
      </c>
      <c r="G41" s="25" t="s">
        <v>280</v>
      </c>
      <c r="H41" s="25" t="s">
        <v>281</v>
      </c>
      <c r="I41" s="25" t="s">
        <v>282</v>
      </c>
      <c r="J41" s="25" t="s">
        <v>283</v>
      </c>
      <c r="K41" s="25" t="s">
        <v>36</v>
      </c>
      <c r="L41" s="25" t="s">
        <v>182</v>
      </c>
      <c r="M41" s="25" t="s">
        <v>266</v>
      </c>
      <c r="N41" s="22"/>
      <c r="O41" s="36" t="s">
        <v>447</v>
      </c>
      <c r="P41" s="45"/>
      <c r="Q41" s="45"/>
      <c r="R41" s="45"/>
      <c r="S41" s="45">
        <v>0.3</v>
      </c>
      <c r="T41" s="45"/>
      <c r="U41" s="45"/>
      <c r="V41" s="45"/>
      <c r="W41" s="45"/>
      <c r="X41" s="45"/>
      <c r="Y41" s="45"/>
      <c r="Z41" s="45"/>
      <c r="AA41" s="45"/>
      <c r="AB41" s="45">
        <f t="shared" ref="AB41:AB51" si="2">SUM(P41:AA41)</f>
        <v>0.3</v>
      </c>
      <c r="AC41" s="49" t="s">
        <v>40</v>
      </c>
    </row>
    <row r="42" spans="1:29" ht="115.5" customHeight="1" x14ac:dyDescent="0.2">
      <c r="A42" s="21" t="s">
        <v>36</v>
      </c>
      <c r="B42" s="28"/>
      <c r="C42" s="30" t="s">
        <v>400</v>
      </c>
      <c r="D42" s="30" t="s">
        <v>285</v>
      </c>
      <c r="E42" s="12" t="s">
        <v>286</v>
      </c>
      <c r="F42" s="12" t="s">
        <v>287</v>
      </c>
      <c r="G42" s="21" t="s">
        <v>288</v>
      </c>
      <c r="H42" s="21" t="s">
        <v>289</v>
      </c>
      <c r="I42" s="21" t="s">
        <v>290</v>
      </c>
      <c r="J42" s="21" t="s">
        <v>284</v>
      </c>
      <c r="K42" s="21" t="s">
        <v>36</v>
      </c>
      <c r="L42" s="21" t="s">
        <v>174</v>
      </c>
      <c r="M42" s="21" t="s">
        <v>120</v>
      </c>
      <c r="N42" s="13" t="s">
        <v>211</v>
      </c>
      <c r="O42" s="36" t="s">
        <v>448</v>
      </c>
      <c r="P42" s="38"/>
      <c r="Q42" s="38"/>
      <c r="R42" s="38"/>
      <c r="S42" s="38">
        <v>0.33</v>
      </c>
      <c r="T42" s="38"/>
      <c r="U42" s="38"/>
      <c r="V42" s="38"/>
      <c r="W42" s="38"/>
      <c r="X42" s="38"/>
      <c r="Y42" s="38"/>
      <c r="Z42" s="38"/>
      <c r="AA42" s="38"/>
      <c r="AB42" s="38">
        <f t="shared" si="2"/>
        <v>0.33</v>
      </c>
      <c r="AC42" s="51" t="s">
        <v>40</v>
      </c>
    </row>
    <row r="43" spans="1:29" ht="118.5" customHeight="1" x14ac:dyDescent="0.2">
      <c r="A43" s="21" t="s">
        <v>36</v>
      </c>
      <c r="B43" s="28"/>
      <c r="C43" s="30" t="s">
        <v>400</v>
      </c>
      <c r="D43" s="30" t="s">
        <v>291</v>
      </c>
      <c r="E43" s="12" t="s">
        <v>286</v>
      </c>
      <c r="F43" s="12" t="s">
        <v>287</v>
      </c>
      <c r="G43" s="21" t="s">
        <v>292</v>
      </c>
      <c r="H43" s="21" t="s">
        <v>293</v>
      </c>
      <c r="I43" s="21" t="s">
        <v>294</v>
      </c>
      <c r="J43" s="21" t="s">
        <v>284</v>
      </c>
      <c r="K43" s="21" t="s">
        <v>36</v>
      </c>
      <c r="L43" s="21" t="s">
        <v>166</v>
      </c>
      <c r="M43" s="21" t="s">
        <v>120</v>
      </c>
      <c r="N43" s="13" t="s">
        <v>211</v>
      </c>
      <c r="O43" s="36" t="s">
        <v>463</v>
      </c>
      <c r="P43" s="38"/>
      <c r="Q43" s="38"/>
      <c r="R43" s="38"/>
      <c r="S43" s="38">
        <v>0.33</v>
      </c>
      <c r="T43" s="38"/>
      <c r="U43" s="38"/>
      <c r="V43" s="38"/>
      <c r="W43" s="38"/>
      <c r="X43" s="38"/>
      <c r="Y43" s="38"/>
      <c r="Z43" s="38"/>
      <c r="AA43" s="38"/>
      <c r="AB43" s="38">
        <f t="shared" si="2"/>
        <v>0.33</v>
      </c>
      <c r="AC43" s="51" t="s">
        <v>40</v>
      </c>
    </row>
    <row r="44" spans="1:29" ht="85.5" customHeight="1" x14ac:dyDescent="0.2">
      <c r="A44" s="17" t="s">
        <v>300</v>
      </c>
      <c r="B44" s="28"/>
      <c r="C44" s="30" t="s">
        <v>403</v>
      </c>
      <c r="D44" s="30" t="s">
        <v>296</v>
      </c>
      <c r="E44" s="12" t="s">
        <v>286</v>
      </c>
      <c r="F44" s="12" t="s">
        <v>287</v>
      </c>
      <c r="G44" s="21" t="s">
        <v>297</v>
      </c>
      <c r="H44" s="21" t="s">
        <v>298</v>
      </c>
      <c r="I44" s="21" t="s">
        <v>299</v>
      </c>
      <c r="J44" s="21" t="s">
        <v>295</v>
      </c>
      <c r="K44" s="12" t="s">
        <v>300</v>
      </c>
      <c r="L44" s="12" t="s">
        <v>266</v>
      </c>
      <c r="M44" s="12" t="s">
        <v>131</v>
      </c>
      <c r="N44" s="21" t="s">
        <v>301</v>
      </c>
      <c r="O44" s="36" t="s">
        <v>420</v>
      </c>
      <c r="P44" s="38"/>
      <c r="Q44" s="38"/>
      <c r="R44" s="38"/>
      <c r="S44" s="38">
        <v>0</v>
      </c>
      <c r="T44" s="38"/>
      <c r="U44" s="38"/>
      <c r="V44" s="38"/>
      <c r="W44" s="38"/>
      <c r="X44" s="38"/>
      <c r="Y44" s="38"/>
      <c r="Z44" s="38"/>
      <c r="AA44" s="38"/>
      <c r="AB44" s="38">
        <f t="shared" si="2"/>
        <v>0</v>
      </c>
      <c r="AC44" s="51" t="s">
        <v>435</v>
      </c>
    </row>
    <row r="45" spans="1:29" ht="105" customHeight="1" x14ac:dyDescent="0.2">
      <c r="A45" s="12" t="s">
        <v>300</v>
      </c>
      <c r="B45" s="28"/>
      <c r="C45" s="30" t="s">
        <v>403</v>
      </c>
      <c r="D45" s="30" t="s">
        <v>302</v>
      </c>
      <c r="E45" s="12" t="s">
        <v>286</v>
      </c>
      <c r="F45" s="12" t="s">
        <v>287</v>
      </c>
      <c r="G45" s="21" t="s">
        <v>303</v>
      </c>
      <c r="H45" s="21" t="s">
        <v>304</v>
      </c>
      <c r="I45" s="21" t="s">
        <v>305</v>
      </c>
      <c r="J45" s="21" t="s">
        <v>306</v>
      </c>
      <c r="K45" s="12" t="s">
        <v>300</v>
      </c>
      <c r="L45" s="12" t="s">
        <v>198</v>
      </c>
      <c r="M45" s="12" t="s">
        <v>131</v>
      </c>
      <c r="N45" s="21" t="s">
        <v>301</v>
      </c>
      <c r="O45" s="36" t="s">
        <v>420</v>
      </c>
      <c r="P45" s="38"/>
      <c r="Q45" s="38"/>
      <c r="R45" s="38"/>
      <c r="S45" s="38">
        <v>0</v>
      </c>
      <c r="T45" s="38"/>
      <c r="U45" s="38"/>
      <c r="V45" s="38"/>
      <c r="W45" s="38"/>
      <c r="X45" s="38"/>
      <c r="Y45" s="38"/>
      <c r="Z45" s="38"/>
      <c r="AA45" s="38"/>
      <c r="AB45" s="38">
        <f t="shared" si="2"/>
        <v>0</v>
      </c>
      <c r="AC45" s="51" t="s">
        <v>435</v>
      </c>
    </row>
    <row r="46" spans="1:29" ht="250.5" customHeight="1" x14ac:dyDescent="0.2">
      <c r="A46" s="21" t="s">
        <v>3</v>
      </c>
      <c r="B46" s="28"/>
      <c r="C46" s="30" t="s">
        <v>400</v>
      </c>
      <c r="D46" s="30" t="s">
        <v>307</v>
      </c>
      <c r="E46" s="12" t="s">
        <v>286</v>
      </c>
      <c r="F46" s="12" t="s">
        <v>287</v>
      </c>
      <c r="G46" s="21" t="s">
        <v>308</v>
      </c>
      <c r="H46" s="21" t="s">
        <v>309</v>
      </c>
      <c r="I46" s="21" t="s">
        <v>310</v>
      </c>
      <c r="J46" s="21" t="s">
        <v>311</v>
      </c>
      <c r="K46" s="21" t="s">
        <v>3</v>
      </c>
      <c r="L46" s="21" t="s">
        <v>182</v>
      </c>
      <c r="M46" s="21" t="s">
        <v>120</v>
      </c>
      <c r="N46" s="13" t="s">
        <v>312</v>
      </c>
      <c r="O46" s="36" t="s">
        <v>449</v>
      </c>
      <c r="P46" s="38"/>
      <c r="Q46" s="38"/>
      <c r="R46" s="38"/>
      <c r="S46" s="38">
        <v>0.2</v>
      </c>
      <c r="T46" s="38"/>
      <c r="U46" s="38"/>
      <c r="V46" s="38"/>
      <c r="W46" s="38"/>
      <c r="X46" s="38"/>
      <c r="Y46" s="38"/>
      <c r="Z46" s="38"/>
      <c r="AA46" s="38"/>
      <c r="AB46" s="38">
        <f t="shared" si="2"/>
        <v>0.2</v>
      </c>
      <c r="AC46" s="51" t="s">
        <v>40</v>
      </c>
    </row>
    <row r="47" spans="1:29" ht="308.25" customHeight="1" x14ac:dyDescent="0.2">
      <c r="A47" s="64" t="s">
        <v>0</v>
      </c>
      <c r="B47" s="28"/>
      <c r="C47" s="33" t="s">
        <v>400</v>
      </c>
      <c r="D47" s="33" t="s">
        <v>313</v>
      </c>
      <c r="E47" s="60" t="s">
        <v>286</v>
      </c>
      <c r="F47" s="93" t="s">
        <v>314</v>
      </c>
      <c r="G47" s="53" t="s">
        <v>315</v>
      </c>
      <c r="H47" s="53" t="s">
        <v>316</v>
      </c>
      <c r="I47" s="21" t="s">
        <v>317</v>
      </c>
      <c r="J47" s="21" t="s">
        <v>318</v>
      </c>
      <c r="K47" s="12" t="s">
        <v>0</v>
      </c>
      <c r="L47" s="21" t="s">
        <v>198</v>
      </c>
      <c r="M47" s="21" t="s">
        <v>120</v>
      </c>
      <c r="N47" s="13" t="s">
        <v>319</v>
      </c>
      <c r="O47" s="36" t="s">
        <v>450</v>
      </c>
      <c r="P47" s="38"/>
      <c r="Q47" s="38"/>
      <c r="R47" s="38"/>
      <c r="S47" s="38">
        <v>0</v>
      </c>
      <c r="T47" s="38"/>
      <c r="U47" s="38"/>
      <c r="V47" s="38"/>
      <c r="W47" s="38"/>
      <c r="X47" s="38"/>
      <c r="Y47" s="38"/>
      <c r="Z47" s="38"/>
      <c r="AA47" s="38"/>
      <c r="AB47" s="38">
        <f t="shared" si="2"/>
        <v>0</v>
      </c>
      <c r="AC47" s="51" t="s">
        <v>435</v>
      </c>
    </row>
    <row r="48" spans="1:29" ht="89.25" customHeight="1" x14ac:dyDescent="0.2">
      <c r="A48" s="21" t="s">
        <v>324</v>
      </c>
      <c r="B48" s="28"/>
      <c r="C48" s="30" t="s">
        <v>402</v>
      </c>
      <c r="D48" s="30" t="s">
        <v>320</v>
      </c>
      <c r="E48" s="12" t="s">
        <v>286</v>
      </c>
      <c r="F48" s="12" t="s">
        <v>314</v>
      </c>
      <c r="G48" s="21" t="s">
        <v>321</v>
      </c>
      <c r="H48" s="21" t="s">
        <v>322</v>
      </c>
      <c r="I48" s="21" t="s">
        <v>323</v>
      </c>
      <c r="J48" s="12" t="s">
        <v>324</v>
      </c>
      <c r="K48" s="21" t="s">
        <v>324</v>
      </c>
      <c r="L48" s="21" t="s">
        <v>198</v>
      </c>
      <c r="M48" s="21" t="s">
        <v>120</v>
      </c>
      <c r="N48" s="21" t="s">
        <v>325</v>
      </c>
      <c r="O48" s="36" t="s">
        <v>421</v>
      </c>
      <c r="P48" s="35"/>
      <c r="Q48" s="35"/>
      <c r="R48" s="35"/>
      <c r="S48" s="38">
        <v>0</v>
      </c>
      <c r="T48" s="38"/>
      <c r="U48" s="38"/>
      <c r="V48" s="38"/>
      <c r="W48" s="38"/>
      <c r="X48" s="38"/>
      <c r="Y48" s="38"/>
      <c r="Z48" s="38"/>
      <c r="AA48" s="38"/>
      <c r="AB48" s="38">
        <f t="shared" si="2"/>
        <v>0</v>
      </c>
      <c r="AC48" s="51" t="s">
        <v>435</v>
      </c>
    </row>
    <row r="49" spans="1:29" s="113" customFormat="1" ht="117.75" customHeight="1" x14ac:dyDescent="0.2">
      <c r="A49" s="95" t="s">
        <v>331</v>
      </c>
      <c r="B49" s="96"/>
      <c r="C49" s="97" t="s">
        <v>404</v>
      </c>
      <c r="D49" s="97" t="s">
        <v>326</v>
      </c>
      <c r="E49" s="98" t="s">
        <v>286</v>
      </c>
      <c r="F49" s="98" t="s">
        <v>314</v>
      </c>
      <c r="G49" s="99" t="s">
        <v>327</v>
      </c>
      <c r="H49" s="99" t="s">
        <v>328</v>
      </c>
      <c r="I49" s="99" t="s">
        <v>329</v>
      </c>
      <c r="J49" s="99" t="s">
        <v>330</v>
      </c>
      <c r="K49" s="95" t="s">
        <v>331</v>
      </c>
      <c r="L49" s="99" t="s">
        <v>156</v>
      </c>
      <c r="M49" s="99" t="s">
        <v>120</v>
      </c>
      <c r="N49" s="99" t="s">
        <v>332</v>
      </c>
      <c r="O49" s="36" t="s">
        <v>422</v>
      </c>
      <c r="P49" s="100"/>
      <c r="Q49" s="100"/>
      <c r="R49" s="100"/>
      <c r="S49" s="100">
        <v>0</v>
      </c>
      <c r="T49" s="100"/>
      <c r="U49" s="100"/>
      <c r="V49" s="100"/>
      <c r="W49" s="100"/>
      <c r="X49" s="100"/>
      <c r="Y49" s="100"/>
      <c r="Z49" s="100"/>
      <c r="AA49" s="100"/>
      <c r="AB49" s="100">
        <f t="shared" si="2"/>
        <v>0</v>
      </c>
      <c r="AC49" s="51" t="s">
        <v>435</v>
      </c>
    </row>
    <row r="50" spans="1:29" ht="99.75" customHeight="1" x14ac:dyDescent="0.2">
      <c r="A50" s="34" t="s">
        <v>331</v>
      </c>
      <c r="B50" s="28"/>
      <c r="C50" s="30" t="s">
        <v>404</v>
      </c>
      <c r="D50" s="30" t="s">
        <v>333</v>
      </c>
      <c r="E50" s="12" t="s">
        <v>286</v>
      </c>
      <c r="F50" s="12" t="s">
        <v>334</v>
      </c>
      <c r="G50" s="21" t="s">
        <v>335</v>
      </c>
      <c r="H50" s="21" t="s">
        <v>336</v>
      </c>
      <c r="I50" s="21" t="s">
        <v>337</v>
      </c>
      <c r="J50" s="21" t="s">
        <v>338</v>
      </c>
      <c r="K50" s="34" t="s">
        <v>331</v>
      </c>
      <c r="L50" s="21" t="s">
        <v>182</v>
      </c>
      <c r="M50" s="21" t="s">
        <v>226</v>
      </c>
      <c r="N50" s="21" t="s">
        <v>339</v>
      </c>
      <c r="O50" s="36" t="s">
        <v>451</v>
      </c>
      <c r="P50" s="38"/>
      <c r="Q50" s="38"/>
      <c r="R50" s="38"/>
      <c r="S50" s="38">
        <v>0</v>
      </c>
      <c r="T50" s="38"/>
      <c r="U50" s="38"/>
      <c r="V50" s="38"/>
      <c r="W50" s="38"/>
      <c r="X50" s="38"/>
      <c r="Y50" s="38"/>
      <c r="Z50" s="38"/>
      <c r="AA50" s="38"/>
      <c r="AB50" s="38">
        <f t="shared" si="2"/>
        <v>0</v>
      </c>
      <c r="AC50" s="51" t="s">
        <v>410</v>
      </c>
    </row>
    <row r="51" spans="1:29" ht="99.75" customHeight="1" x14ac:dyDescent="0.2">
      <c r="A51" s="34" t="s">
        <v>331</v>
      </c>
      <c r="B51" s="28"/>
      <c r="C51" s="30" t="s">
        <v>404</v>
      </c>
      <c r="D51" s="30" t="s">
        <v>340</v>
      </c>
      <c r="E51" s="12" t="s">
        <v>286</v>
      </c>
      <c r="F51" s="12" t="s">
        <v>334</v>
      </c>
      <c r="G51" s="21" t="s">
        <v>341</v>
      </c>
      <c r="H51" s="21" t="s">
        <v>341</v>
      </c>
      <c r="I51" s="21" t="s">
        <v>342</v>
      </c>
      <c r="J51" s="34" t="s">
        <v>331</v>
      </c>
      <c r="K51" s="34" t="s">
        <v>331</v>
      </c>
      <c r="L51" s="21" t="s">
        <v>135</v>
      </c>
      <c r="M51" s="21" t="s">
        <v>198</v>
      </c>
      <c r="N51" s="21" t="s">
        <v>343</v>
      </c>
      <c r="O51" s="36" t="s">
        <v>423</v>
      </c>
      <c r="P51" s="38"/>
      <c r="Q51" s="38"/>
      <c r="R51" s="38"/>
      <c r="S51" s="38">
        <v>0.75</v>
      </c>
      <c r="T51" s="38"/>
      <c r="U51" s="38"/>
      <c r="V51" s="38"/>
      <c r="W51" s="38"/>
      <c r="X51" s="38"/>
      <c r="Y51" s="38"/>
      <c r="Z51" s="38"/>
      <c r="AA51" s="38"/>
      <c r="AB51" s="38">
        <f t="shared" si="2"/>
        <v>0.75</v>
      </c>
      <c r="AC51" s="51" t="s">
        <v>40</v>
      </c>
    </row>
    <row r="52" spans="1:29" ht="124.5" customHeight="1" x14ac:dyDescent="0.2">
      <c r="A52" s="21" t="s">
        <v>324</v>
      </c>
      <c r="B52" s="28"/>
      <c r="C52" s="30" t="s">
        <v>402</v>
      </c>
      <c r="D52" s="30" t="s">
        <v>344</v>
      </c>
      <c r="E52" s="12" t="s">
        <v>286</v>
      </c>
      <c r="F52" s="12" t="s">
        <v>334</v>
      </c>
      <c r="G52" s="21" t="s">
        <v>345</v>
      </c>
      <c r="H52" s="21" t="s">
        <v>345</v>
      </c>
      <c r="I52" s="21" t="s">
        <v>346</v>
      </c>
      <c r="J52" s="12" t="s">
        <v>347</v>
      </c>
      <c r="K52" s="21" t="s">
        <v>324</v>
      </c>
      <c r="L52" s="21" t="s">
        <v>135</v>
      </c>
      <c r="M52" s="21" t="s">
        <v>190</v>
      </c>
      <c r="N52" s="21" t="s">
        <v>325</v>
      </c>
      <c r="O52" s="36" t="s">
        <v>424</v>
      </c>
      <c r="P52" s="35"/>
      <c r="Q52" s="35"/>
      <c r="R52" s="35"/>
      <c r="S52" s="38">
        <v>0.05</v>
      </c>
      <c r="T52" s="38"/>
      <c r="U52" s="38"/>
      <c r="V52" s="38"/>
      <c r="W52" s="38"/>
      <c r="X52" s="38"/>
      <c r="Y52" s="38"/>
      <c r="Z52" s="38"/>
      <c r="AA52" s="38"/>
      <c r="AB52" s="38">
        <v>0.05</v>
      </c>
      <c r="AC52" s="51" t="s">
        <v>40</v>
      </c>
    </row>
    <row r="53" spans="1:29" ht="104.25" customHeight="1" x14ac:dyDescent="0.2">
      <c r="A53" s="17" t="s">
        <v>300</v>
      </c>
      <c r="B53" s="28"/>
      <c r="C53" s="30" t="s">
        <v>403</v>
      </c>
      <c r="D53" s="30" t="s">
        <v>348</v>
      </c>
      <c r="E53" s="12" t="s">
        <v>286</v>
      </c>
      <c r="F53" s="12" t="s">
        <v>334</v>
      </c>
      <c r="G53" s="21" t="s">
        <v>349</v>
      </c>
      <c r="H53" s="21" t="s">
        <v>349</v>
      </c>
      <c r="I53" s="21" t="s">
        <v>350</v>
      </c>
      <c r="J53" s="34" t="s">
        <v>351</v>
      </c>
      <c r="K53" s="12" t="s">
        <v>300</v>
      </c>
      <c r="L53" s="12" t="s">
        <v>135</v>
      </c>
      <c r="M53" s="12" t="s">
        <v>226</v>
      </c>
      <c r="N53" s="21" t="s">
        <v>352</v>
      </c>
      <c r="O53" s="36" t="s">
        <v>455</v>
      </c>
      <c r="P53" s="38"/>
      <c r="Q53" s="38"/>
      <c r="R53" s="38"/>
      <c r="S53" s="38">
        <v>0</v>
      </c>
      <c r="T53" s="38"/>
      <c r="U53" s="38"/>
      <c r="V53" s="38"/>
      <c r="W53" s="38"/>
      <c r="X53" s="38"/>
      <c r="Y53" s="38"/>
      <c r="Z53" s="38"/>
      <c r="AA53" s="38"/>
      <c r="AB53" s="38">
        <f t="shared" ref="AB53:AB61" si="3">SUM(P53:AA53)</f>
        <v>0</v>
      </c>
      <c r="AC53" s="51" t="s">
        <v>410</v>
      </c>
    </row>
    <row r="54" spans="1:29" s="111" customFormat="1" ht="96.75" customHeight="1" x14ac:dyDescent="0.2">
      <c r="A54" s="87" t="s">
        <v>158</v>
      </c>
      <c r="B54" s="88"/>
      <c r="C54" s="25" t="s">
        <v>401</v>
      </c>
      <c r="D54" s="31" t="s">
        <v>353</v>
      </c>
      <c r="E54" s="25" t="s">
        <v>286</v>
      </c>
      <c r="F54" s="25" t="s">
        <v>354</v>
      </c>
      <c r="G54" s="26" t="s">
        <v>355</v>
      </c>
      <c r="H54" s="26" t="s">
        <v>356</v>
      </c>
      <c r="I54" s="26" t="s">
        <v>357</v>
      </c>
      <c r="J54" s="26" t="s">
        <v>351</v>
      </c>
      <c r="K54" s="36" t="s">
        <v>158</v>
      </c>
      <c r="L54" s="26" t="s">
        <v>174</v>
      </c>
      <c r="M54" s="26" t="s">
        <v>156</v>
      </c>
      <c r="N54" s="26" t="s">
        <v>358</v>
      </c>
      <c r="O54" s="37" t="s">
        <v>425</v>
      </c>
      <c r="P54" s="45"/>
      <c r="Q54" s="45"/>
      <c r="R54" s="45"/>
      <c r="S54" s="45">
        <v>0.7</v>
      </c>
      <c r="T54" s="45"/>
      <c r="U54" s="45"/>
      <c r="V54" s="45"/>
      <c r="W54" s="45"/>
      <c r="X54" s="45"/>
      <c r="Y54" s="45"/>
      <c r="Z54" s="45"/>
      <c r="AA54" s="45"/>
      <c r="AB54" s="45">
        <f t="shared" si="3"/>
        <v>0.7</v>
      </c>
      <c r="AC54" s="49" t="s">
        <v>40</v>
      </c>
    </row>
    <row r="55" spans="1:29" ht="164.25" customHeight="1" x14ac:dyDescent="0.2">
      <c r="A55" s="65" t="s">
        <v>158</v>
      </c>
      <c r="B55" s="63"/>
      <c r="C55" s="60" t="s">
        <v>401</v>
      </c>
      <c r="D55" s="33" t="s">
        <v>359</v>
      </c>
      <c r="E55" s="60" t="s">
        <v>286</v>
      </c>
      <c r="F55" s="60" t="s">
        <v>354</v>
      </c>
      <c r="G55" s="53" t="s">
        <v>360</v>
      </c>
      <c r="H55" s="53" t="s">
        <v>361</v>
      </c>
      <c r="I55" s="53" t="s">
        <v>362</v>
      </c>
      <c r="J55" s="53" t="s">
        <v>363</v>
      </c>
      <c r="K55" s="65" t="s">
        <v>158</v>
      </c>
      <c r="L55" s="53" t="s">
        <v>174</v>
      </c>
      <c r="M55" s="53" t="s">
        <v>156</v>
      </c>
      <c r="N55" s="13" t="s">
        <v>358</v>
      </c>
      <c r="O55" s="37" t="s">
        <v>426</v>
      </c>
      <c r="P55" s="38"/>
      <c r="Q55" s="38"/>
      <c r="R55" s="38"/>
      <c r="S55" s="38">
        <v>0</v>
      </c>
      <c r="T55" s="38"/>
      <c r="U55" s="38"/>
      <c r="V55" s="38"/>
      <c r="W55" s="38"/>
      <c r="X55" s="38"/>
      <c r="Y55" s="38"/>
      <c r="Z55" s="38"/>
      <c r="AA55" s="38"/>
      <c r="AB55" s="38">
        <f t="shared" si="3"/>
        <v>0</v>
      </c>
      <c r="AC55" s="51" t="s">
        <v>435</v>
      </c>
    </row>
    <row r="56" spans="1:29" s="112" customFormat="1" ht="151.5" customHeight="1" x14ac:dyDescent="0.2">
      <c r="A56" s="26" t="s">
        <v>370</v>
      </c>
      <c r="B56" s="50"/>
      <c r="C56" s="31" t="s">
        <v>400</v>
      </c>
      <c r="D56" s="31" t="s">
        <v>364</v>
      </c>
      <c r="E56" s="25" t="s">
        <v>286</v>
      </c>
      <c r="F56" s="25" t="s">
        <v>365</v>
      </c>
      <c r="G56" s="26" t="s">
        <v>366</v>
      </c>
      <c r="H56" s="26" t="s">
        <v>367</v>
      </c>
      <c r="I56" s="26" t="s">
        <v>368</v>
      </c>
      <c r="J56" s="26" t="s">
        <v>369</v>
      </c>
      <c r="K56" s="26" t="s">
        <v>370</v>
      </c>
      <c r="L56" s="26" t="s">
        <v>156</v>
      </c>
      <c r="M56" s="26" t="s">
        <v>120</v>
      </c>
      <c r="N56" s="23" t="s">
        <v>332</v>
      </c>
      <c r="O56" s="36" t="s">
        <v>450</v>
      </c>
      <c r="P56" s="47"/>
      <c r="Q56" s="47"/>
      <c r="R56" s="47"/>
      <c r="S56" s="45">
        <v>0</v>
      </c>
      <c r="T56" s="47"/>
      <c r="U56" s="47"/>
      <c r="V56" s="47"/>
      <c r="W56" s="47"/>
      <c r="X56" s="47"/>
      <c r="Y56" s="47"/>
      <c r="Z56" s="47"/>
      <c r="AA56" s="47"/>
      <c r="AB56" s="38">
        <f t="shared" si="3"/>
        <v>0</v>
      </c>
      <c r="AC56" s="51" t="s">
        <v>435</v>
      </c>
    </row>
    <row r="57" spans="1:29" ht="108" customHeight="1" x14ac:dyDescent="0.2">
      <c r="A57" s="21" t="s">
        <v>1</v>
      </c>
      <c r="B57" s="28"/>
      <c r="C57" s="32" t="s">
        <v>400</v>
      </c>
      <c r="D57" s="32" t="s">
        <v>371</v>
      </c>
      <c r="E57" s="64" t="s">
        <v>372</v>
      </c>
      <c r="F57" s="64" t="s">
        <v>373</v>
      </c>
      <c r="G57" s="56" t="s">
        <v>374</v>
      </c>
      <c r="H57" s="56" t="s">
        <v>375</v>
      </c>
      <c r="I57" s="56" t="s">
        <v>376</v>
      </c>
      <c r="J57" s="56" t="s">
        <v>377</v>
      </c>
      <c r="K57" s="56" t="s">
        <v>1</v>
      </c>
      <c r="L57" s="56" t="s">
        <v>174</v>
      </c>
      <c r="M57" s="56" t="s">
        <v>120</v>
      </c>
      <c r="N57" s="13" t="s">
        <v>378</v>
      </c>
      <c r="O57" s="36" t="s">
        <v>452</v>
      </c>
      <c r="P57" s="38"/>
      <c r="Q57" s="38"/>
      <c r="R57" s="38"/>
      <c r="S57" s="38">
        <v>1</v>
      </c>
      <c r="T57" s="38"/>
      <c r="U57" s="38"/>
      <c r="V57" s="38"/>
      <c r="W57" s="38"/>
      <c r="X57" s="38"/>
      <c r="Y57" s="38"/>
      <c r="Z57" s="38"/>
      <c r="AA57" s="38"/>
      <c r="AB57" s="38">
        <f t="shared" si="3"/>
        <v>1</v>
      </c>
      <c r="AC57" s="103" t="s">
        <v>406</v>
      </c>
    </row>
    <row r="58" spans="1:29" s="112" customFormat="1" ht="99.75" customHeight="1" x14ac:dyDescent="0.2">
      <c r="A58" s="26" t="s">
        <v>36</v>
      </c>
      <c r="B58" s="50"/>
      <c r="C58" s="31" t="s">
        <v>400</v>
      </c>
      <c r="D58" s="101" t="s">
        <v>379</v>
      </c>
      <c r="E58" s="93" t="s">
        <v>372</v>
      </c>
      <c r="F58" s="93" t="s">
        <v>373</v>
      </c>
      <c r="G58" s="78" t="s">
        <v>380</v>
      </c>
      <c r="H58" s="23" t="s">
        <v>380</v>
      </c>
      <c r="I58" s="23" t="s">
        <v>381</v>
      </c>
      <c r="J58" s="23" t="s">
        <v>382</v>
      </c>
      <c r="K58" s="23" t="s">
        <v>36</v>
      </c>
      <c r="L58" s="23" t="s">
        <v>174</v>
      </c>
      <c r="M58" s="23" t="s">
        <v>166</v>
      </c>
      <c r="N58" s="23" t="s">
        <v>378</v>
      </c>
      <c r="O58" s="36" t="s">
        <v>461</v>
      </c>
      <c r="P58" s="47"/>
      <c r="Q58" s="47"/>
      <c r="R58" s="47"/>
      <c r="S58" s="45">
        <v>1</v>
      </c>
      <c r="T58" s="45"/>
      <c r="U58" s="45"/>
      <c r="V58" s="45"/>
      <c r="W58" s="45"/>
      <c r="X58" s="45"/>
      <c r="Y58" s="45"/>
      <c r="Z58" s="45"/>
      <c r="AA58" s="45"/>
      <c r="AB58" s="45">
        <f t="shared" si="3"/>
        <v>1</v>
      </c>
      <c r="AC58" s="103" t="s">
        <v>406</v>
      </c>
    </row>
    <row r="59" spans="1:29" s="112" customFormat="1" ht="98.25" customHeight="1" x14ac:dyDescent="0.2">
      <c r="A59" s="26" t="s">
        <v>36</v>
      </c>
      <c r="B59" s="50"/>
      <c r="C59" s="31" t="s">
        <v>400</v>
      </c>
      <c r="D59" s="101" t="s">
        <v>383</v>
      </c>
      <c r="E59" s="93" t="s">
        <v>372</v>
      </c>
      <c r="F59" s="93" t="s">
        <v>373</v>
      </c>
      <c r="G59" s="78" t="s">
        <v>384</v>
      </c>
      <c r="H59" s="23" t="s">
        <v>385</v>
      </c>
      <c r="I59" s="23" t="s">
        <v>386</v>
      </c>
      <c r="J59" s="23" t="s">
        <v>382</v>
      </c>
      <c r="K59" s="23" t="s">
        <v>36</v>
      </c>
      <c r="L59" s="23" t="s">
        <v>166</v>
      </c>
      <c r="M59" s="23" t="s">
        <v>387</v>
      </c>
      <c r="N59" s="23" t="s">
        <v>378</v>
      </c>
      <c r="O59" s="36" t="s">
        <v>453</v>
      </c>
      <c r="P59" s="47"/>
      <c r="Q59" s="47"/>
      <c r="R59" s="47"/>
      <c r="S59" s="45">
        <v>0</v>
      </c>
      <c r="T59" s="45"/>
      <c r="U59" s="45"/>
      <c r="V59" s="45"/>
      <c r="W59" s="45"/>
      <c r="X59" s="45"/>
      <c r="Y59" s="45"/>
      <c r="Z59" s="45"/>
      <c r="AA59" s="45"/>
      <c r="AB59" s="45">
        <f t="shared" si="3"/>
        <v>0</v>
      </c>
      <c r="AC59" s="49" t="s">
        <v>407</v>
      </c>
    </row>
    <row r="60" spans="1:29" ht="98.25" customHeight="1" x14ac:dyDescent="0.2">
      <c r="A60" s="21" t="s">
        <v>1</v>
      </c>
      <c r="B60" s="28"/>
      <c r="C60" s="30" t="s">
        <v>400</v>
      </c>
      <c r="D60" s="30" t="s">
        <v>388</v>
      </c>
      <c r="E60" s="12" t="s">
        <v>372</v>
      </c>
      <c r="F60" s="12" t="s">
        <v>389</v>
      </c>
      <c r="G60" s="21" t="s">
        <v>390</v>
      </c>
      <c r="H60" s="13" t="s">
        <v>391</v>
      </c>
      <c r="I60" s="13" t="s">
        <v>392</v>
      </c>
      <c r="J60" s="13" t="s">
        <v>393</v>
      </c>
      <c r="K60" s="13" t="s">
        <v>1</v>
      </c>
      <c r="L60" s="13" t="s">
        <v>182</v>
      </c>
      <c r="M60" s="13" t="s">
        <v>226</v>
      </c>
      <c r="N60" s="13" t="s">
        <v>378</v>
      </c>
      <c r="O60" s="36" t="s">
        <v>462</v>
      </c>
      <c r="P60" s="38"/>
      <c r="Q60" s="38"/>
      <c r="R60" s="38"/>
      <c r="S60" s="38">
        <v>0.1</v>
      </c>
      <c r="T60" s="38"/>
      <c r="U60" s="38"/>
      <c r="V60" s="38"/>
      <c r="W60" s="38"/>
      <c r="X60" s="38"/>
      <c r="Y60" s="38"/>
      <c r="Z60" s="38"/>
      <c r="AA60" s="38"/>
      <c r="AB60" s="38">
        <f t="shared" si="3"/>
        <v>0.1</v>
      </c>
      <c r="AC60" s="51" t="s">
        <v>40</v>
      </c>
    </row>
    <row r="61" spans="1:29" ht="160.5" customHeight="1" x14ac:dyDescent="0.2">
      <c r="A61" s="21" t="s">
        <v>36</v>
      </c>
      <c r="B61" s="28"/>
      <c r="C61" s="30" t="s">
        <v>400</v>
      </c>
      <c r="D61" s="30" t="s">
        <v>394</v>
      </c>
      <c r="E61" s="12" t="s">
        <v>372</v>
      </c>
      <c r="F61" s="12" t="s">
        <v>389</v>
      </c>
      <c r="G61" s="21" t="s">
        <v>395</v>
      </c>
      <c r="H61" s="13" t="s">
        <v>396</v>
      </c>
      <c r="I61" s="13" t="s">
        <v>397</v>
      </c>
      <c r="J61" s="13" t="s">
        <v>398</v>
      </c>
      <c r="K61" s="13" t="s">
        <v>36</v>
      </c>
      <c r="L61" s="13" t="s">
        <v>182</v>
      </c>
      <c r="M61" s="13" t="s">
        <v>190</v>
      </c>
      <c r="N61" s="13" t="s">
        <v>378</v>
      </c>
      <c r="O61" s="36" t="s">
        <v>454</v>
      </c>
      <c r="P61" s="38"/>
      <c r="Q61" s="38"/>
      <c r="R61" s="38"/>
      <c r="S61" s="38">
        <v>0.25</v>
      </c>
      <c r="T61" s="38"/>
      <c r="U61" s="38"/>
      <c r="V61" s="38"/>
      <c r="W61" s="38"/>
      <c r="X61" s="38"/>
      <c r="Y61" s="38"/>
      <c r="Z61" s="38"/>
      <c r="AA61" s="38"/>
      <c r="AB61" s="38">
        <f t="shared" si="3"/>
        <v>0.25</v>
      </c>
      <c r="AC61" s="51" t="s">
        <v>40</v>
      </c>
    </row>
    <row r="62" spans="1:29" ht="107.25" customHeight="1" x14ac:dyDescent="0.2">
      <c r="A62" s="1"/>
      <c r="C62" s="1"/>
      <c r="E62" s="105" t="s">
        <v>399</v>
      </c>
      <c r="F62" s="105"/>
      <c r="G62" s="105"/>
      <c r="H62" s="105"/>
      <c r="I62" s="105"/>
      <c r="J62" s="105"/>
      <c r="K62" s="105"/>
      <c r="L62" s="105"/>
      <c r="M62" s="105"/>
      <c r="N62" s="105"/>
    </row>
    <row r="63" spans="1:29" ht="152.25" customHeight="1" x14ac:dyDescent="0.2"/>
  </sheetData>
  <mergeCells count="3">
    <mergeCell ref="E62:N62"/>
    <mergeCell ref="E1:N1"/>
    <mergeCell ref="F9:M9"/>
  </mergeCells>
  <conditionalFormatting sqref="AC4 AC36:AC55 AC6:AC34 AC57:AC61">
    <cfRule type="containsText" dxfId="11" priority="15" operator="containsText" text="ATRASADO">
      <formula>NOT(ISERROR(SEARCH("ATRASADO",AC4)))</formula>
    </cfRule>
  </conditionalFormatting>
  <conditionalFormatting sqref="AC4 AC36:AC55 AC6:AC34 AC57:AC61">
    <cfRule type="containsText" dxfId="10" priority="13" operator="containsText" text="SIN AVANCE">
      <formula>NOT(ISERROR(SEARCH("SIN AVANCE",AC4)))</formula>
    </cfRule>
    <cfRule type="containsText" dxfId="9" priority="14" operator="containsText" text="EN EJECUCION">
      <formula>NOT(ISERROR(SEARCH("EN EJECUCION",AC4)))</formula>
    </cfRule>
  </conditionalFormatting>
  <conditionalFormatting sqref="AC3">
    <cfRule type="containsText" dxfId="8" priority="9" operator="containsText" text="ATRASADO">
      <formula>NOT(ISERROR(SEARCH("ATRASADO",AC3)))</formula>
    </cfRule>
  </conditionalFormatting>
  <conditionalFormatting sqref="AC3">
    <cfRule type="containsText" dxfId="7" priority="7" operator="containsText" text="SIN AVANCE">
      <formula>NOT(ISERROR(SEARCH("SIN AVANCE",AC3)))</formula>
    </cfRule>
    <cfRule type="containsText" dxfId="6" priority="8" operator="containsText" text="EN EJECUCION">
      <formula>NOT(ISERROR(SEARCH("EN EJECUCION",AC3)))</formula>
    </cfRule>
  </conditionalFormatting>
  <conditionalFormatting sqref="AC56">
    <cfRule type="containsText" dxfId="5" priority="6" operator="containsText" text="ATRASADO">
      <formula>NOT(ISERROR(SEARCH("ATRASADO",AC56)))</formula>
    </cfRule>
  </conditionalFormatting>
  <conditionalFormatting sqref="AC56">
    <cfRule type="containsText" dxfId="4" priority="4" operator="containsText" text="SIN AVANCE">
      <formula>NOT(ISERROR(SEARCH("SIN AVANCE",AC56)))</formula>
    </cfRule>
    <cfRule type="containsText" dxfId="3" priority="5" operator="containsText" text="EN EJECUCION">
      <formula>NOT(ISERROR(SEARCH("EN EJECUCION",AC56)))</formula>
    </cfRule>
  </conditionalFormatting>
  <conditionalFormatting sqref="AC5">
    <cfRule type="containsText" dxfId="2" priority="3" operator="containsText" text="ATRASADO">
      <formula>NOT(ISERROR(SEARCH("ATRASADO",AC5)))</formula>
    </cfRule>
  </conditionalFormatting>
  <conditionalFormatting sqref="AC5">
    <cfRule type="containsText" dxfId="1" priority="1" operator="containsText" text="SIN AVANCE">
      <formula>NOT(ISERROR(SEARCH("SIN AVANCE",AC5)))</formula>
    </cfRule>
    <cfRule type="containsText" dxfId="0" priority="2" operator="containsText" text="EN EJECUCION">
      <formula>NOT(ISERROR(SEARCH("EN EJECUCION",AC5)))</formula>
    </cfRule>
  </conditionalFormatting>
  <dataValidations count="2">
    <dataValidation type="list" allowBlank="1" showInputMessage="1" showErrorMessage="1" sqref="AC3:AC24 AC26:AC27 AC29:AC34 AC36:AC61">
      <formula1>"EJECUTADO,EN EJECUCION, ATRASADO,SIN AVANCE"</formula1>
    </dataValidation>
    <dataValidation type="list" allowBlank="1" showInputMessage="1" showErrorMessage="1" sqref="AC25 AC28 AC38 AC44:AC45 AC47:AC50">
      <formula1>"EJECUTADO,EN EJECUCION, ATRASADO,SIN AVANCE, NO INICIADA"</formula1>
    </dataValidation>
  </dataValidations>
  <pageMargins left="0.70866141732283472" right="0.70866141732283472" top="0.74803149606299213" bottom="0.74803149606299213" header="0.31496062992125984" footer="0.31496062992125984"/>
  <pageSetup paperSize="9"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PAAC 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Castillo</dc:creator>
  <cp:lastModifiedBy>Viviana Rocio Bejarano Camargo</cp:lastModifiedBy>
  <cp:lastPrinted>2018-05-15T15:51:04Z</cp:lastPrinted>
  <dcterms:created xsi:type="dcterms:W3CDTF">2016-09-04T17:23:54Z</dcterms:created>
  <dcterms:modified xsi:type="dcterms:W3CDTF">2018-05-17T02:55:39Z</dcterms:modified>
</cp:coreProperties>
</file>