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ivia\Documents\SDHT\"/>
    </mc:Choice>
  </mc:AlternateContent>
  <bookViews>
    <workbookView xWindow="0" yWindow="0" windowWidth="20490" windowHeight="7350" tabRatio="814"/>
  </bookViews>
  <sheets>
    <sheet name="MR Corrupción" sheetId="16" r:id="rId1"/>
  </sheets>
  <definedNames>
    <definedName name="_xlnm._FilterDatabase" localSheetId="0" hidden="1">'MR Corrupción'!$B$1:$AI$54</definedName>
  </definedNames>
  <calcPr calcId="162913"/>
</workbook>
</file>

<file path=xl/calcChain.xml><?xml version="1.0" encoding="utf-8"?>
<calcChain xmlns="http://schemas.openxmlformats.org/spreadsheetml/2006/main">
  <c r="U53" i="16" l="1"/>
  <c r="V53" i="16" s="1"/>
  <c r="U52" i="16"/>
  <c r="V52" i="16" s="1"/>
  <c r="U51" i="16"/>
  <c r="U50" i="16"/>
  <c r="U48" i="16"/>
  <c r="U47" i="16"/>
  <c r="U46" i="16"/>
  <c r="U45" i="16"/>
  <c r="U44" i="16"/>
  <c r="U43" i="16"/>
  <c r="U42" i="16"/>
  <c r="U41" i="16"/>
  <c r="U40" i="16"/>
  <c r="U39" i="16"/>
  <c r="U38" i="16"/>
  <c r="U37" i="16"/>
  <c r="U36" i="16"/>
  <c r="U35" i="16"/>
  <c r="U34" i="16"/>
  <c r="U33" i="16"/>
  <c r="U32" i="16"/>
  <c r="U31" i="16"/>
  <c r="U30" i="16"/>
  <c r="U29" i="16"/>
  <c r="U28" i="16"/>
  <c r="U27" i="16"/>
  <c r="U26" i="16"/>
  <c r="U25" i="16"/>
  <c r="U24" i="16"/>
  <c r="U23" i="16"/>
  <c r="U22" i="16"/>
  <c r="U21" i="16"/>
  <c r="U20" i="16"/>
  <c r="U16" i="16"/>
  <c r="U15" i="16"/>
  <c r="U14" i="16"/>
  <c r="U13" i="16"/>
  <c r="U12" i="16"/>
  <c r="U11" i="16"/>
  <c r="U10" i="16"/>
  <c r="U9" i="16"/>
  <c r="U8" i="16"/>
  <c r="U6" i="16"/>
  <c r="U5" i="16"/>
  <c r="U4" i="16"/>
</calcChain>
</file>

<file path=xl/comments1.xml><?xml version="1.0" encoding="utf-8"?>
<comments xmlns="http://schemas.openxmlformats.org/spreadsheetml/2006/main">
  <authors>
    <author>Claudia Patricia Guerrero Pantoja</author>
  </authors>
  <commentList>
    <comment ref="D4" authorId="0" shapeId="0">
      <text>
        <r>
          <rPr>
            <b/>
            <sz val="12"/>
            <color indexed="81"/>
            <rFont val="Tahoma"/>
            <family val="2"/>
          </rPr>
          <t>Claudia Patricia Guerrero Pantoja:</t>
        </r>
        <r>
          <rPr>
            <sz val="12"/>
            <color indexed="81"/>
            <rFont val="Tahoma"/>
            <family val="2"/>
          </rPr>
          <t xml:space="preserve">
Manipulación en la información de trámites y servicios entregada al ciudadano para el favorecimiento de intereses particulares.</t>
        </r>
      </text>
    </comment>
    <comment ref="J4" authorId="0" shapeId="0">
      <text>
        <r>
          <rPr>
            <b/>
            <sz val="9"/>
            <color indexed="81"/>
            <rFont val="Tahoma"/>
            <family val="2"/>
          </rPr>
          <t xml:space="preserve">Claudia Patricia Guerrero Pantoja: </t>
        </r>
        <r>
          <rPr>
            <sz val="9"/>
            <color indexed="81"/>
            <rFont val="Tahoma"/>
            <family val="2"/>
          </rPr>
          <t>Especificar mejor el control</t>
        </r>
      </text>
    </comment>
    <comment ref="AA4" authorId="0" shapeId="0">
      <text>
        <r>
          <rPr>
            <b/>
            <sz val="12"/>
            <color indexed="81"/>
            <rFont val="Tahoma"/>
            <family val="2"/>
          </rPr>
          <t>Claudia Patricia Guerrero Pantoja:</t>
        </r>
        <r>
          <rPr>
            <sz val="12"/>
            <color indexed="81"/>
            <rFont val="Tahoma"/>
            <family val="2"/>
          </rPr>
          <t xml:space="preserve">
Incluir nuevas acciones, ya que se idnetificó en la vigencia pasada la inoperancia en la apliación de protocolo. Se identifica la necesidad de socializar el protocolo con los servidores de la entidad.</t>
        </r>
      </text>
    </comment>
    <comment ref="AD4" authorId="0" shapeId="0">
      <text>
        <r>
          <rPr>
            <b/>
            <sz val="9"/>
            <color indexed="81"/>
            <rFont val="Tahoma"/>
            <family val="2"/>
          </rPr>
          <t>Claudia Patricia Guerrero Pantoja:</t>
        </r>
        <r>
          <rPr>
            <sz val="9"/>
            <color indexed="81"/>
            <rFont val="Tahoma"/>
            <family val="2"/>
          </rPr>
          <t xml:space="preserve">
Actualización de fechas para la vigencia 2018</t>
        </r>
      </text>
    </comment>
    <comment ref="AF4" authorId="0" shapeId="0">
      <text>
        <r>
          <rPr>
            <b/>
            <sz val="9"/>
            <color indexed="81"/>
            <rFont val="Tahoma"/>
            <family val="2"/>
          </rPr>
          <t>Claudia Patricia Guerrero Pantoja:</t>
        </r>
        <r>
          <rPr>
            <sz val="9"/>
            <color indexed="81"/>
            <rFont val="Tahoma"/>
            <family val="2"/>
          </rPr>
          <t xml:space="preserve">
Indicar la última fecha de seguimiento</t>
        </r>
      </text>
    </comment>
    <comment ref="AA5" authorId="0" shapeId="0">
      <text>
        <r>
          <rPr>
            <b/>
            <sz val="9"/>
            <color indexed="81"/>
            <rFont val="Tahoma"/>
            <family val="2"/>
          </rPr>
          <t>Claudia Patricia Guerrero Pantoja:</t>
        </r>
        <r>
          <rPr>
            <sz val="9"/>
            <color indexed="81"/>
            <rFont val="Tahoma"/>
            <family val="2"/>
          </rPr>
          <t xml:space="preserve">
Verificar el cumplimiento de la actividad</t>
        </r>
      </text>
    </comment>
    <comment ref="AC5" authorId="0" shapeId="0">
      <text>
        <r>
          <rPr>
            <b/>
            <sz val="9"/>
            <color indexed="81"/>
            <rFont val="Tahoma"/>
            <family val="2"/>
          </rPr>
          <t>Claudia Patricia Guerrero Pantoja:</t>
        </r>
        <r>
          <rPr>
            <sz val="9"/>
            <color indexed="81"/>
            <rFont val="Tahoma"/>
            <family val="2"/>
          </rPr>
          <t xml:space="preserve">
ajuste de fechas para la vigencia 2018</t>
        </r>
      </text>
    </comment>
    <comment ref="AF5" authorId="0" shapeId="0">
      <text>
        <r>
          <rPr>
            <b/>
            <sz val="9"/>
            <color indexed="81"/>
            <rFont val="Tahoma"/>
            <family val="2"/>
          </rPr>
          <t>Claudia Patricia Guerrero Pantoja:</t>
        </r>
        <r>
          <rPr>
            <sz val="9"/>
            <color indexed="81"/>
            <rFont val="Tahoma"/>
            <family val="2"/>
          </rPr>
          <t xml:space="preserve">
Indicar fecha de {ultimo seguimiento</t>
        </r>
      </text>
    </comment>
    <comment ref="J6" authorId="0" shapeId="0">
      <text>
        <r>
          <rPr>
            <b/>
            <sz val="9"/>
            <color indexed="81"/>
            <rFont val="Tahoma"/>
            <family val="2"/>
          </rPr>
          <t>Claudia Patricia Guerrero Pantoja:</t>
        </r>
        <r>
          <rPr>
            <sz val="9"/>
            <color indexed="81"/>
            <rFont val="Tahoma"/>
            <family val="2"/>
          </rPr>
          <t xml:space="preserve">
Habilitación de canales para el registro de denuncias</t>
        </r>
      </text>
    </comment>
    <comment ref="J20" authorId="0" shapeId="0">
      <text>
        <r>
          <rPr>
            <b/>
            <sz val="9"/>
            <color indexed="81"/>
            <rFont val="Tahoma"/>
            <family val="2"/>
          </rPr>
          <t>Claudia Patricia Guerrero Pantoja:</t>
        </r>
        <r>
          <rPr>
            <sz val="9"/>
            <color indexed="81"/>
            <rFont val="Tahoma"/>
            <family val="2"/>
          </rPr>
          <t xml:space="preserve">
Controles definidos en el procedimiento</t>
        </r>
      </text>
    </comment>
    <comment ref="X20" authorId="0" shapeId="0">
      <text>
        <r>
          <rPr>
            <b/>
            <sz val="9"/>
            <color indexed="81"/>
            <rFont val="Tahoma"/>
            <family val="2"/>
          </rPr>
          <t>Claudia Patricia Guerrero Pantoja:</t>
        </r>
        <r>
          <rPr>
            <sz val="9"/>
            <color indexed="81"/>
            <rFont val="Tahoma"/>
            <family val="2"/>
          </rPr>
          <t xml:space="preserve">
Recomendación,incluir controles que afecten el impacto ya que la probabilidad se señala como el nivel más bajo, los control aunque sean efecieintes non van lograr reducri más la probabilidad. </t>
        </r>
      </text>
    </comment>
    <comment ref="AA20" authorId="0" shapeId="0">
      <text>
        <r>
          <rPr>
            <b/>
            <sz val="9"/>
            <color indexed="81"/>
            <rFont val="Tahoma"/>
            <family val="2"/>
          </rPr>
          <t>Claudia Patricia Guerrero Pantoja:</t>
        </r>
        <r>
          <rPr>
            <sz val="9"/>
            <color indexed="81"/>
            <rFont val="Tahoma"/>
            <family val="2"/>
          </rPr>
          <t xml:space="preserve">
Identificar si el préstamo de expedientes y consulta se puede restrigir a una zona específica para evitar la manipulación posterior desde las áreas solicitantes.
Revisar si la digitalización de los documentos puede consituirse en un control que reduce el riesgo.</t>
        </r>
      </text>
    </comment>
    <comment ref="J21" authorId="0" shapeId="0">
      <text>
        <r>
          <rPr>
            <b/>
            <sz val="9"/>
            <color indexed="81"/>
            <rFont val="Tahoma"/>
            <family val="2"/>
          </rPr>
          <t>Claudia Patricia Guerrero Pantoja:</t>
        </r>
        <r>
          <rPr>
            <sz val="9"/>
            <color indexed="81"/>
            <rFont val="Tahoma"/>
            <family val="2"/>
          </rPr>
          <t xml:space="preserve">
Identificar si este control es el que especifica el procedimiento de préstamo</t>
        </r>
      </text>
    </comment>
    <comment ref="J22" authorId="0" shapeId="0">
      <text>
        <r>
          <rPr>
            <b/>
            <sz val="9"/>
            <color indexed="81"/>
            <rFont val="Tahoma"/>
            <family val="2"/>
          </rPr>
          <t>Claudia Patricia Guerrero Pantoja:</t>
        </r>
        <r>
          <rPr>
            <sz val="9"/>
            <color indexed="81"/>
            <rFont val="Tahoma"/>
            <family val="2"/>
          </rPr>
          <t xml:space="preserve">
Identificar los controles que se derivan del procedimiento.  Se debe referenciar publicación de vacantes de empleo en los canales institucionales con la descripción de perfiles.
</t>
        </r>
      </text>
    </comment>
    <comment ref="Z22" authorId="0" shapeId="0">
      <text>
        <r>
          <rPr>
            <b/>
            <sz val="9"/>
            <color indexed="81"/>
            <rFont val="Tahoma"/>
            <family val="2"/>
          </rPr>
          <t>Claudia Patricia Guerrero Pantoja:</t>
        </r>
        <r>
          <rPr>
            <sz val="9"/>
            <color indexed="81"/>
            <rFont val="Tahoma"/>
            <family val="2"/>
          </rPr>
          <t xml:space="preserve">
definrilo de aceurdo a la guía</t>
        </r>
      </text>
    </comment>
    <comment ref="AD22" authorId="0" shapeId="0">
      <text>
        <r>
          <rPr>
            <b/>
            <sz val="9"/>
            <color indexed="81"/>
            <rFont val="Tahoma"/>
            <family val="2"/>
          </rPr>
          <t>Claudia Patricia Guerrero Pantoja:</t>
        </r>
        <r>
          <rPr>
            <sz val="9"/>
            <color indexed="81"/>
            <rFont val="Tahoma"/>
            <family val="2"/>
          </rPr>
          <t xml:space="preserve">
Actualización fechas para la vigencia</t>
        </r>
      </text>
    </comment>
    <comment ref="J24" authorId="0" shapeId="0">
      <text>
        <r>
          <rPr>
            <b/>
            <sz val="9"/>
            <color indexed="81"/>
            <rFont val="Tahoma"/>
            <family val="2"/>
          </rPr>
          <t>Claudia Patricia Guerrero Pantoja:</t>
        </r>
        <r>
          <rPr>
            <sz val="9"/>
            <color indexed="81"/>
            <rFont val="Tahoma"/>
            <family val="2"/>
          </rPr>
          <t xml:space="preserve">
Asociación del control  que define el procedimiento</t>
        </r>
      </text>
    </comment>
    <comment ref="J25" authorId="0" shapeId="0">
      <text>
        <r>
          <rPr>
            <b/>
            <sz val="9"/>
            <color indexed="81"/>
            <rFont val="Tahoma"/>
            <family val="2"/>
          </rPr>
          <t>Claudia Patricia Guerrero Pantoja:</t>
        </r>
        <r>
          <rPr>
            <sz val="9"/>
            <color indexed="81"/>
            <rFont val="Tahoma"/>
            <family val="2"/>
          </rPr>
          <t xml:space="preserve">
Especificación del control aosciado en el procedimiento</t>
        </r>
      </text>
    </comment>
    <comment ref="J27" authorId="0" shapeId="0">
      <text>
        <r>
          <rPr>
            <b/>
            <sz val="9"/>
            <color indexed="81"/>
            <rFont val="Tahoma"/>
            <family val="2"/>
          </rPr>
          <t>Claudia Patricia Guerrero Pantoja:</t>
        </r>
        <r>
          <rPr>
            <sz val="9"/>
            <color indexed="81"/>
            <rFont val="Tahoma"/>
            <family val="2"/>
          </rPr>
          <t xml:space="preserve">
Definición de controles</t>
        </r>
      </text>
    </comment>
    <comment ref="J29" authorId="0" shapeId="0">
      <text>
        <r>
          <rPr>
            <b/>
            <sz val="9"/>
            <color indexed="81"/>
            <rFont val="Tahoma"/>
            <family val="2"/>
          </rPr>
          <t>Claudia Patricia Guerrero Pantoja:</t>
        </r>
        <r>
          <rPr>
            <sz val="9"/>
            <color indexed="81"/>
            <rFont val="Tahoma"/>
            <family val="2"/>
          </rPr>
          <t xml:space="preserve">
Especificar los controles del procedimiento</t>
        </r>
      </text>
    </comment>
    <comment ref="J32" authorId="0" shapeId="0">
      <text>
        <r>
          <rPr>
            <b/>
            <sz val="9"/>
            <color indexed="81"/>
            <rFont val="Tahoma"/>
            <family val="2"/>
          </rPr>
          <t>Claudia Patricia Guerrero Pantoja:</t>
        </r>
        <r>
          <rPr>
            <sz val="9"/>
            <color indexed="81"/>
            <rFont val="Tahoma"/>
            <family val="2"/>
          </rPr>
          <t xml:space="preserve">
Especificación de controles</t>
        </r>
      </text>
    </comment>
    <comment ref="AA32" authorId="0" shapeId="0">
      <text>
        <r>
          <rPr>
            <b/>
            <sz val="9"/>
            <color indexed="81"/>
            <rFont val="Tahoma"/>
            <family val="2"/>
          </rPr>
          <t>Claudia Patricia Guerrero Pantoja:</t>
        </r>
        <r>
          <rPr>
            <sz val="9"/>
            <color indexed="81"/>
            <rFont val="Tahoma"/>
            <family val="2"/>
          </rPr>
          <t xml:space="preserve">
Acción no cumplida, definición de acciones de control del riesgo</t>
        </r>
      </text>
    </comment>
    <comment ref="AD32" authorId="0" shapeId="0">
      <text>
        <r>
          <rPr>
            <b/>
            <sz val="9"/>
            <color indexed="81"/>
            <rFont val="Tahoma"/>
            <family val="2"/>
          </rPr>
          <t>Claudia Patricia Guerrero Pantoja:</t>
        </r>
        <r>
          <rPr>
            <sz val="9"/>
            <color indexed="81"/>
            <rFont val="Tahoma"/>
            <family val="2"/>
          </rPr>
          <t xml:space="preserve">
Especificar fechas para la vigencia</t>
        </r>
      </text>
    </comment>
    <comment ref="AF32" authorId="0" shapeId="0">
      <text>
        <r>
          <rPr>
            <b/>
            <sz val="9"/>
            <color indexed="81"/>
            <rFont val="Tahoma"/>
            <family val="2"/>
          </rPr>
          <t>Claudia Patricia Guerrero Pantoja:</t>
        </r>
        <r>
          <rPr>
            <sz val="9"/>
            <color indexed="81"/>
            <rFont val="Tahoma"/>
            <family val="2"/>
          </rPr>
          <t xml:space="preserve">
identificar última fecha de revisión</t>
        </r>
      </text>
    </comment>
    <comment ref="Z35" authorId="0" shapeId="0">
      <text>
        <r>
          <rPr>
            <b/>
            <sz val="9"/>
            <color indexed="81"/>
            <rFont val="Tahoma"/>
            <family val="2"/>
          </rPr>
          <t>Claudia Patricia Guerrero Pantoja:</t>
        </r>
        <r>
          <rPr>
            <sz val="9"/>
            <color indexed="81"/>
            <rFont val="Tahoma"/>
            <family val="2"/>
          </rPr>
          <t xml:space="preserve">
definirlo de acuerdo a la guía</t>
        </r>
      </text>
    </comment>
    <comment ref="AD36" authorId="0" shapeId="0">
      <text>
        <r>
          <rPr>
            <b/>
            <sz val="9"/>
            <color indexed="81"/>
            <rFont val="Tahoma"/>
            <family val="2"/>
          </rPr>
          <t>Claudia Patricia Guerrero Pantoja:</t>
        </r>
        <r>
          <rPr>
            <sz val="9"/>
            <color indexed="81"/>
            <rFont val="Tahoma"/>
            <family val="2"/>
          </rPr>
          <t xml:space="preserve">
Ajuste de fechas para la vgencia 2018</t>
        </r>
      </text>
    </comment>
    <comment ref="AF36" authorId="0" shapeId="0">
      <text>
        <r>
          <rPr>
            <b/>
            <sz val="9"/>
            <color indexed="81"/>
            <rFont val="Tahoma"/>
            <family val="2"/>
          </rPr>
          <t>Claudia Patricia Guerrero Pantoja:</t>
        </r>
        <r>
          <rPr>
            <sz val="9"/>
            <color indexed="81"/>
            <rFont val="Tahoma"/>
            <family val="2"/>
          </rPr>
          <t xml:space="preserve">
Identificar la fecha  de último seguimiento</t>
        </r>
      </text>
    </comment>
  </commentList>
</comments>
</file>

<file path=xl/sharedStrings.xml><?xml version="1.0" encoding="utf-8"?>
<sst xmlns="http://schemas.openxmlformats.org/spreadsheetml/2006/main" count="504" uniqueCount="370">
  <si>
    <t>Subdirección Administrativa</t>
  </si>
  <si>
    <t>Gestión Documental</t>
  </si>
  <si>
    <t>Informe</t>
  </si>
  <si>
    <t>Subsecretaria Jurídica</t>
  </si>
  <si>
    <t>Subdirección Financiera</t>
  </si>
  <si>
    <t>Gestión Financiera</t>
  </si>
  <si>
    <t>Total</t>
  </si>
  <si>
    <t>Proceso</t>
  </si>
  <si>
    <t xml:space="preserve">Causas </t>
  </si>
  <si>
    <t>Consecuencias</t>
  </si>
  <si>
    <t>Acciones</t>
  </si>
  <si>
    <t>Registros</t>
  </si>
  <si>
    <t>Preventivo</t>
  </si>
  <si>
    <t>Correctivo</t>
  </si>
  <si>
    <t>x</t>
  </si>
  <si>
    <t>X</t>
  </si>
  <si>
    <t>Probabilidad</t>
  </si>
  <si>
    <t>Impacto</t>
  </si>
  <si>
    <t xml:space="preserve">Subdirector(a) información sectorial </t>
  </si>
  <si>
    <t>Pérdida de credibilidad y de confianza institucional.</t>
  </si>
  <si>
    <t xml:space="preserve">Listas de Asistencia </t>
  </si>
  <si>
    <t xml:space="preserve">Subsecretaria de Coordinación Operativa </t>
  </si>
  <si>
    <t>Aplicación del PM07-PR01 Diseño de lineamientos e instrumentos de política de vivienda y hábitat</t>
  </si>
  <si>
    <t>Mantener la trazabilidad de los lineamientos de política de vivienda y habitat realizados por la Subsecretaría de Plneación y Política</t>
  </si>
  <si>
    <t xml:space="preserve">Listados de Asistencia </t>
  </si>
  <si>
    <t>Base de datos</t>
  </si>
  <si>
    <t>Subsecretario(a) de Gestión Corporativa y CID</t>
  </si>
  <si>
    <t>Objetivo</t>
  </si>
  <si>
    <t>(II) IDENTIFICACIÓN DEL RIESGO</t>
  </si>
  <si>
    <t>(III) ANÁLISIS, CALIFICACIÓN Y EVALUACIÓN</t>
  </si>
  <si>
    <t>(IV) ANÁLISIS Y EVALUACIÓN DEL CONTROL</t>
  </si>
  <si>
    <t>(V) TRATAMIENTO Y OPCIONES DE MANEJO DEL RIESGO</t>
  </si>
  <si>
    <t>(VI) MONITOREO Y REVISIÓN SEGUIMIENTO</t>
  </si>
  <si>
    <t>Riesgo</t>
  </si>
  <si>
    <t>Riesgo Inherente</t>
  </si>
  <si>
    <t>Controles</t>
  </si>
  <si>
    <t>Naturaleza del control</t>
  </si>
  <si>
    <t>Documentado</t>
  </si>
  <si>
    <t>Responsable seguimiento  del control y seguimiento</t>
  </si>
  <si>
    <t>Automático</t>
  </si>
  <si>
    <t>Manual</t>
  </si>
  <si>
    <t>Frecuencia</t>
  </si>
  <si>
    <t>Evidencia ejecución y seguimiento</t>
  </si>
  <si>
    <t>Efectivo</t>
  </si>
  <si>
    <t>Casillas a desplazar</t>
  </si>
  <si>
    <t>Riesgo residual</t>
  </si>
  <si>
    <t>Opciones del manejo</t>
  </si>
  <si>
    <t>Fecha de inicio (dd/mm/aaaa)</t>
  </si>
  <si>
    <t>Fecha de finalización  (dd/mm/aaaa)</t>
  </si>
  <si>
    <t>Responsable (cargo)</t>
  </si>
  <si>
    <t xml:space="preserve">AUTOEVALUACIÓN DEL PROCESO
(Responsable de Proceso)
</t>
  </si>
  <si>
    <t>SEGUIMIENTO 
(Oficina Asesora de Control Interno)</t>
  </si>
  <si>
    <t>Nivel del Riesgo</t>
  </si>
  <si>
    <t>Detectivo</t>
  </si>
  <si>
    <t>Fecha 
(dd/mm/aaaa)</t>
  </si>
  <si>
    <t>Descripción</t>
  </si>
  <si>
    <t>Fecha (dd/mm/aaaa)</t>
  </si>
  <si>
    <t xml:space="preserve">Evaluación y registro de evidencias </t>
  </si>
  <si>
    <t xml:space="preserve">Gestión de Servicio al Ciudadano </t>
  </si>
  <si>
    <t xml:space="preserve">Responder peticiones, quejas, reclamos y solicitudes mediante la clasificación, análisis, interpretación y aplicación de acciones conforme a la ley, así como el fortalecimiento de los canales de atención, para dar cumplimiento al derecho que tiene todo ciudadano a obtener respuestas de fondo y oportunas a sus solicitudes y requerimientos. </t>
  </si>
  <si>
    <t xml:space="preserve"> Uso incorrecto de la información suministrada al ciudadano para el favorecimiento de intereses propios o de terceros _x000D_
</t>
  </si>
  <si>
    <t>Fallas en los controles respecto a  la información que entrega el servidor público al ciudadano en la prestación del servicio.
Falta de ética profesional. 
Fallas en la apropiación de la informaciòn que se debe suministrar al ciudadano.
Falta de articulación institucional al momento de no darse a conocer la oferta de servicios liderada por cada dependencia.</t>
  </si>
  <si>
    <t xml:space="preserve">Afectación de la imagen institucional.
Replica de información manipulada a otros ciudadanos.
Presentación de demandas en  contra la entidad.
</t>
  </si>
  <si>
    <t>MODERADA</t>
  </si>
  <si>
    <t>Evaluacón a la aplicación del PG06-PT14 Protocolo de atención y servicio al ciudadano.
Presentaciòn de informes de gestion y trámite de PQRS de manera semanal, mensual y trimestral.
Presentación del informe de solicitud de acceso a la información semestralmente</t>
  </si>
  <si>
    <t>BAJA</t>
  </si>
  <si>
    <t xml:space="preserve">Asumir el riesgo.
</t>
  </si>
  <si>
    <t>Socialización de la evaluación de aplicación al Protocolo de atención y servicio al ciudadano.
Se realizan actividades de  acompañamiento en tiempo real de atención  para verificar la calidad, oportunidad y claridad en la información suministrada al ciudadano.
Se realizan llamadas de prueba de manera aleatoria para verificar la información suministrada a la ciudadanía.</t>
  </si>
  <si>
    <t>Informe de Seguimiento</t>
  </si>
  <si>
    <t>Subdirección Administrativa.</t>
  </si>
  <si>
    <t>1.Revisión de la información suministrada a la ciudadanía mediante las charlas informativas de presentación del Programa PIVE.
2. Elaboración Cronograma de atención asistida para iniciar la evaluación de protocolo de atención al ciudadano y oportunidades de mejora en la atención otorgada.
3. Desarrollo de jornadas con el grupo de trabajo para efectos de poner en manifiesto  y despejar las distintas dudas, solicitud de aclaración y nuevos requerimientos relacionados con la información </t>
  </si>
  <si>
    <t>Cobro indebido por prestación de servicios o acceso a la información.</t>
  </si>
  <si>
    <r>
      <t>Fallas</t>
    </r>
    <r>
      <rPr>
        <sz val="11"/>
        <color rgb="FF33CC33"/>
        <rFont val="Arial Narrow"/>
        <family val="2"/>
      </rPr>
      <t xml:space="preserve"> </t>
    </r>
    <r>
      <rPr>
        <sz val="11"/>
        <color indexed="8"/>
        <rFont val="Arial Narrow"/>
        <family val="2"/>
      </rPr>
      <t xml:space="preserve"> en los canales dispuestos para el ciudadano para realizar evaluación del servicio que impidan el reporte del cobro indebido. 
Fallas en los controles respecto a  la información que entrega el servidor público al ciudadano en la prestación del servicio.
Suplantación de la identidad de la Entidad para realización de cobros indebidos.  
</t>
    </r>
    <r>
      <rPr>
        <sz val="11"/>
        <color rgb="FF33CC33"/>
        <rFont val="Arial Narrow"/>
        <family val="2"/>
      </rPr>
      <t/>
    </r>
  </si>
  <si>
    <t xml:space="preserve">Afectación de  la imagen institucional.
Presentación de demandas  en contra la entidad. 
Limitación en la atención de los ciudadanos que demandan servicios de la entidad. 
</t>
  </si>
  <si>
    <t>EXTREMA</t>
  </si>
  <si>
    <t>Publicación de la gratuidad del servicios en plataformas web  (página web, SUIT) y carteleras informativas.</t>
  </si>
  <si>
    <t xml:space="preserve">Asumir el riesgo. - </t>
  </si>
  <si>
    <t xml:space="preserve">Se realiza la divulgación la gratuidad de los trámites a través de la participación de ferias de servicio y charlas informativas desarrolladas en el punto de atención personalizado.
Se realiza una pieza gráfica que se publica en las pantallas de la entidad en la cual se promueven los canales de atención habilitados y se resalta la importancia de no acudir a intermediarios.
</t>
  </si>
  <si>
    <t>Registro de participación en las ferias.  
Pieza gráfica</t>
  </si>
  <si>
    <t>1.Asistencia a invitación de divulgación de información en una de las fundaciones que han levantado la mano al reportar terceros que generan cobros por dar a conocer los trámites y servicios de la entidad.
2. Consulta con la Ciudadanía en el ejercicio de la atención personalizada.</t>
  </si>
  <si>
    <t>Reportes emitidos desde la Plataforma del Sistema Distrital de Quejas y Soluciones.
Reportes generados desde el Sistema de Automatización de Procesos y Documentos FOREST.
Resultados de la Encuesta de Satisfacción y Percepción de prestación del Servicio.</t>
  </si>
  <si>
    <t>Revisión diaria de peticiones que suscitan posibles actos de corrupción y tratamiento de las mismas</t>
  </si>
  <si>
    <t>Publicar la gratuidad de los servicios a través de la página web de la Entidad y las páginas gubernamentales donde se incluye la oferta de trámites y servicios.</t>
  </si>
  <si>
    <t xml:space="preserve">Página web. </t>
  </si>
  <si>
    <t>Revisión del contenido  publicado en la página oficial de la SDHT con el fin de verificar información susceptible de remoción, modificación e inclusión.</t>
  </si>
  <si>
    <t>Producción de información sectorial -EST</t>
  </si>
  <si>
    <t>Producir estadísticas, indicadores y boletines de análisis, mediante la aplicación de metodos y herramientas de procesamiento establecidos, utilizando para ello, información estadística y geográfica, que permita apoyar la toma de decisiones del sector.</t>
  </si>
  <si>
    <t xml:space="preserve">Sistemas de información susceptibles de manipulación o adulteración para beneficio de terceros </t>
  </si>
  <si>
    <t>Falta de integridad, disponibilidad y confiabilidad en el manejo de la información del sector</t>
  </si>
  <si>
    <t xml:space="preserve">Usos inadecuados de la información del sector </t>
  </si>
  <si>
    <t>Promover el buen uso y manejo de la información a través de actas de compromiso, confidencialidad y de buen manejo de la información.</t>
  </si>
  <si>
    <t>Asumir el riesgo</t>
  </si>
  <si>
    <t>Continaur con la generación de actas de confidencialidad y buen manejo de la información para los profesionales que hagan uso de ella y oficializar el formato en el mapa de procesos de la entidad.</t>
  </si>
  <si>
    <t>Formato de actas de confidencialidad y buen manejo de la información según los requirimientos y según sea el caso</t>
  </si>
  <si>
    <t>No se realicen una adeacuado selección y priorización de usuarios de la información del sector.</t>
  </si>
  <si>
    <t>Sistemas obsoletos y con poca seguridad de la infomación.</t>
  </si>
  <si>
    <t>Clasificar usuarios de acuerdo al tipo de acceso que deban tener a la información del sector.</t>
  </si>
  <si>
    <t>Oficializar, publicar y socializar el Procedimiento para la administración y mantenimiento de la Geodatabase empresarial de la SDHT</t>
  </si>
  <si>
    <t>Procedimiento para la administración y mantenimiento de la Geodatabase empresarial de la SDHT en el mapa de interactivo de la entidad y correo electrónico de socialización a los intervinientes del m ismo.</t>
  </si>
  <si>
    <t>Inexistencia de aplicativos, programas o sistemas que permitan generar reportes oportunos.</t>
  </si>
  <si>
    <t>Retrasos en el procesamiento de la información</t>
  </si>
  <si>
    <t>Aplicar el PG04-PR04 Producción información sectorial</t>
  </si>
  <si>
    <t xml:space="preserve">Validar juridicamente  la información a publicar en formato de dato abierto </t>
  </si>
  <si>
    <t>PG04-FO467 Formato de Identificación de la Información a Publicar como dato abierto</t>
  </si>
  <si>
    <t xml:space="preserve">Desconocimiento de política para aseguramiento e intercambio de la información </t>
  </si>
  <si>
    <t>Pérdida de credibilidad por parte de los usuarios en la información de la entidad.</t>
  </si>
  <si>
    <t>Aplicar y verificar el correcto desarrollo del PG04-PR08 Procedimiento para la publicación de datos abiertos de la Secretaría Distrital del Hábitat.</t>
  </si>
  <si>
    <t>Control de vivienda y veeduría a las Curadurías -MIS-</t>
  </si>
  <si>
    <t>Utilizar un solo canal de comunicación de atención a los usuarios, con el fin de garantizar que la información que se entrega es clara, precisa y consisa y ajustada a la normatividad, a traves del punto de atención al ciudadano</t>
  </si>
  <si>
    <t>Cobro por realización de tramites y actuaciones administrativas para beneficio de un tercero</t>
  </si>
  <si>
    <t>Desconocimiento de los usuarios en el manejo del sistema de trámites para consulta y actuaciones administrativas</t>
  </si>
  <si>
    <t>Afectación de la buena imagen de la entidad</t>
  </si>
  <si>
    <t>ALTA</t>
  </si>
  <si>
    <t xml:space="preserve">Divulgación a los usuarios por diferentes medios comunicación  de la información relacionada con los tramites </t>
  </si>
  <si>
    <t>Reducir o eliminar el riesgo</t>
  </si>
  <si>
    <t>Capacitacion al profesional encargado de atención al usuario en los procedimientos de la Subdirección de Prevención y Seguimiento</t>
  </si>
  <si>
    <t>listado de asistencia</t>
  </si>
  <si>
    <t>Subsecretaria de Inspección, Vigilancia y Control de Vivienda / Subdirección Administrativa</t>
  </si>
  <si>
    <t>Ofrecimiento de dadivas por parte de un particular a un funcionario que tenga a cargo un tramite de su interes</t>
  </si>
  <si>
    <t>Sanciones disciplinarias y penales</t>
  </si>
  <si>
    <t>Definir un profesional directamente responsable en la atención de las solicitudes que involucran a la Subsecretaía de Inspección, Vigilancia y Control.</t>
  </si>
  <si>
    <t>Campañas de divulgación de los tramites de la Subsecretaria</t>
  </si>
  <si>
    <t>informe</t>
  </si>
  <si>
    <t>Subsecretaria de Inspección, Vigilancia y Control de Vivienda</t>
  </si>
  <si>
    <t>Implementación y seguimiento del procedimiento de prestamo de expedientes  a traves del SIDIVIC</t>
  </si>
  <si>
    <t>Pérdida o manipulación de expedientes para beneficio de un tercero</t>
  </si>
  <si>
    <t xml:space="preserve">Falta de aplicación del manual de usuario de SIDIVIC relaionado con el  de prestamo de expedientes </t>
  </si>
  <si>
    <t>No contar con la trazabilidad de las actuaciones administrativas</t>
  </si>
  <si>
    <t>Capacitación a los funcionarios acerca del procedimiento para préstamo de expedientes</t>
  </si>
  <si>
    <t>Asumir el Riesgo</t>
  </si>
  <si>
    <t xml:space="preserve">Documentación del  inventario de expedientes. </t>
  </si>
  <si>
    <t>A 16 de febrero de 2018  los funcionarios de cada área  han alimentado el sistema de información SIDIVIC  y se realiza un seguimiento mensual de la herramienta, por lo cual ya se cuenta con un inventario de expedientes actulizado.</t>
  </si>
  <si>
    <t>Fallas en el control de reparto asignado a cada profesional</t>
  </si>
  <si>
    <t>Demoras en el trámite, posibles sanciones disciplinarias y acciones judiciales (tutelas, demandas)</t>
  </si>
  <si>
    <t>Actualización mensual del inventario de investigaciones administrativas y seguimiento de las mismas</t>
  </si>
  <si>
    <t xml:space="preserve">Reporte mensual del seguimiento al inventario de expedientes </t>
  </si>
  <si>
    <t>Formulación de Lineamientos e Instrumentos de Vivienda y Hábitat</t>
  </si>
  <si>
    <t>Formular lineamientos e instrumentos para la política de vivienda y hábitat por medio de la aplicación de metodologías, y realizar seguimiento y evaluación de las políticas, programas e instrumentos con el fin de mejorar y regular los mecanismos para garantizar el acceso a una vivienda digna y el mejoramiento de las condiciones de vida en el territorio urbano y rural en el Distrito Capital.</t>
  </si>
  <si>
    <t xml:space="preserve">Manipulación de lineamientos e instrumentos para el favorecimiento y beneficio de terceros </t>
  </si>
  <si>
    <t xml:space="preserve">Falta de trazabilidad respecto a los linemientos e instrumentos de Polìtica de vivienda y hábitat </t>
  </si>
  <si>
    <t>Desarticulación institucional</t>
  </si>
  <si>
    <t>Continuar con las Socializaciones a partes interesadas, de los lineamientos e instrumentos de vivienda y habitat oficial.</t>
  </si>
  <si>
    <t xml:space="preserve">* Publicación en Habitat en cifras  de los lineamientos e instrumentos de vivienda y habitat oficial
http://habitatencifras.habitatbogota.gov.co/
</t>
  </si>
  <si>
    <t>Subdirección de información sectorial</t>
  </si>
  <si>
    <t>Con corte a 19 de febrerp de 2018, En la Carpeta Compartida: Información-sectorial (\\192.168.6.11): \\se tiene el registro  y trazabilidad de los PM07-FO537 Planes de trabajo y en fisíco reposa en la Subsecretaria de Planeación y Política las PM07-FO538 Planillas de diseño de lineamientos e instrumentos de política de vivienda y hábitat: de los siguientes estudios :
-Evaluación PIVE
-Minimo Vital
-Panel Sintetico Pobreza 2011-2014
-Proceso de Selección PIVE
-Nueva metodologia deficit
-Seguimiento al piloto "Calles Comerciales a Cielo Abierto" - CCCA
-Efectos precio del suelo valor vivienda.
Se decide continuar con ésta acción para la vigencia 2018</t>
  </si>
  <si>
    <t>Grupos de presión influyendo en la política de vivienda y hábitat</t>
  </si>
  <si>
    <t>Incertidumbre en la evaluación de resultados del sector</t>
  </si>
  <si>
    <t>* Publicación en Habitat en cifras  de los lineamientos e instrumentos de vivienda y habitat oficial
http://habitatencifras.habitatbogota.gov.co/
* PM07-FO538 Planilla de diseño de lineamientos e instrumentos de política de vivienda y hábitat</t>
  </si>
  <si>
    <t xml:space="preserve">Incoherencia entre el compromiso y el actuar institucional de la entidad. </t>
  </si>
  <si>
    <t>Desconfianza ciudadana</t>
  </si>
  <si>
    <t>Aplicar PM07-PR03 Procedimiento de Seguimiento y evaluación de la política del hábitat, instrumentos y programas</t>
  </si>
  <si>
    <t>Mantener la trazabilidad de los seguimientos y evaluaciones a  los lineamientos de política de vivienda y habitat realizados por la Subsecretaría de Plneación y Política</t>
  </si>
  <si>
    <t>En la Carpeta Compartida: Información-sectorial (\\192.168.6.11): \\Politica\\Evaluación Impacto- Mej.Barrios-Econometria, se tiene el registro  y trazabilidad del contrato de consultoría No. 342 de 2017 de evaluación de impacto del programa MIB, (actas, informes y productos). Se cuenta con los 5 productos pactados. http://habitatencifras.habitatbogota.gov.co/index.php/estudios-sectoriales: Efectos de un programa de mejoramiento integral de barrios sobre los valores del precio del suelo y del área construida. Se decide continuar con ésta acción para la vigencia 2018</t>
  </si>
  <si>
    <t>Realizar seguimento a la formulaciòn de la  Política de Vivienda y Hábitat por medio de una consultoría</t>
  </si>
  <si>
    <t>Informe de consultoría contenidos en la Carpeta Compartida: Información-sectorial (\\192.168.6.11): \\Politica\\</t>
  </si>
  <si>
    <t xml:space="preserve">Administrar la información y documentos internos y externos del sector centralizado y/o descentralizado y de la ciudadanía en general  mediante la aplicación de normas archívisticas vigentes nacionales y distritales con el fin de salvaguardar y custodiar el patrimonio documental de la Secretaría Distrital del Hábitat. </t>
  </si>
  <si>
    <t xml:space="preserve">Pèrdida, alteración, deterioro y/o destrucción de documentos para favorecimiento de interesés particulares </t>
  </si>
  <si>
    <t>Actos mal intencionados de servidores públicos y/o contratistas con intereses particulares.
Incumplimiento de los protocolos de seguridad.
Falta de controles para la conservación del documento.</t>
  </si>
  <si>
    <t xml:space="preserve">Pérdida de la memoria institucional. 
Retraso en los procesos que dependen de información contenida en los documentos. 
Acciones contra la entidad e incidencias disciplinarias.
Afectación del servicio prestado a la ciudadanía.
Afectación de la imagen de la Entidad 
</t>
  </si>
  <si>
    <t xml:space="preserve">Procedimiento préstamo y consulta de documentos </t>
  </si>
  <si>
    <t xml:space="preserve">Eliminar o reducir el riesgo </t>
  </si>
  <si>
    <t>Sensibilización frente a la responsabilidad del documento</t>
  </si>
  <si>
    <t xml:space="preserve">Se han realizado sensibilizaciones sobre la responsabilidad, custodia y manejo de la documentación. </t>
  </si>
  <si>
    <t xml:space="preserve">Acceso a la administración y custodia de los expedientes y carpetas solo al  funcionario responsable del àrea </t>
  </si>
  <si>
    <t xml:space="preserve">Gestión de Talento Humano </t>
  </si>
  <si>
    <t xml:space="preserve">Gestionar el talento humano por medio de planes, programas y/o proyectos con el propósito de desarrollar  integralmente el personal así como el clima, cultura y ambiente organizacional. </t>
  </si>
  <si>
    <t>Omisión en la verificación del cumplimiento de los requisitos para  el empleo, con el fin de favorecer a terceros</t>
  </si>
  <si>
    <t xml:space="preserve">Falta de ética profesional. 
Debilidades en los controles del proceso. </t>
  </si>
  <si>
    <t>Vinculación de personal sin el cumplimiento de los requisitos para  el empleo.
Sanciones para el funcionario y/o la entidad.
Pérdida de credibilidad institucional.</t>
  </si>
  <si>
    <t xml:space="preserve">PS01-PR08 Vinculación de personal en la planta de empleos de la Secretaría Distrital del Hábitat
</t>
  </si>
  <si>
    <t>Deberan tomarse las medidas necesarias para llevar los riesgos a la zona de riesgos baja o eliminarse</t>
  </si>
  <si>
    <t xml:space="preserve">Aplicación del formato de Certificación de Cumplimiento de requisitos </t>
  </si>
  <si>
    <t xml:space="preserve">Certificación de Cumplimiento </t>
  </si>
  <si>
    <t>Se ha realizado la aplicación del formato en los nombramientos que se han realizado con corte a 15 de octubre.</t>
  </si>
  <si>
    <t xml:space="preserve">Gestión de Bienes, Servicios e Infraestructura </t>
  </si>
  <si>
    <t xml:space="preserve">Gestionar los bienes, servicios e infraestructura de la entidad mediante la ejecución del plan de contratación anual, con el fin de apoyar el cumplimiento de los objetivos misionales y el normal funcionamiento de la SDHT. </t>
  </si>
  <si>
    <t>Alteración del inventario de activos de la Entidad, con el fin de favorecer intereses particulares.</t>
  </si>
  <si>
    <t xml:space="preserve">Falta de ética profesional. 
Debilidades en los controles de los procedimientos. 
Falta de seguimiento. </t>
  </si>
  <si>
    <t xml:space="preserve">Detrimento Patrimonial. 
Investigaciones disciplinarias y fiscales. </t>
  </si>
  <si>
    <t xml:space="preserve">Certificado de Supervisión </t>
  </si>
  <si>
    <t xml:space="preserve">Asumir el riesgo. </t>
  </si>
  <si>
    <t>Realizar actualización de inventario de acuerdo al cronograma que se establezca.</t>
  </si>
  <si>
    <t>Inventario actualizado</t>
  </si>
  <si>
    <t xml:space="preserve">Para cada uno de los bienes y servicios contratados se realiza supervisión que se evidencia en cada uno de los expedientes contractuales con el formato creado para esto. </t>
  </si>
  <si>
    <t xml:space="preserve">Procedimiento de ingreso y salida de bienes </t>
  </si>
  <si>
    <t xml:space="preserve">Gestión Contractual </t>
  </si>
  <si>
    <t>Gestionar el proceso de adquisición de los bienes y servicios , mediante la ejecución del Plan Anual Adquisiciones según la normatividad vigente aplicable,  con el fin de apoyar el cumplimiento de los objetivos misionales y el normal funcionamiento de la SDHT.</t>
  </si>
  <si>
    <t xml:space="preserve">Inadecuada elaboración de documentos para la selección de contratitas, para direccionar la contratación  en favor de un tercero </t>
  </si>
  <si>
    <t xml:space="preserve">
Inadecuada elaboración de los documentos previos, tales como estudios previos, pliegos de condiciones, análisis del sector y estudio del mercado, incumpliendo los lineamientos establecidos para tal fin. </t>
  </si>
  <si>
    <t xml:space="preserve">Demandas.
Enriquecimiento ilícito de contratistas y/o funcionarios.
Detrimento patrimonial. 
</t>
  </si>
  <si>
    <t>Procedimiento de gestión contractual. Verificación de estudios previos y análisis del sector, pliego de condiciones, acto administrativo de adjudicación y contrato.</t>
  </si>
  <si>
    <t xml:space="preserve">Eliminar o reducir  el riesgo. </t>
  </si>
  <si>
    <t xml:space="preserve">Verificación de los estudios previos por parte del abogado responsable del proceso. </t>
  </si>
  <si>
    <t xml:space="preserve">Correos electrónicos </t>
  </si>
  <si>
    <t>Se hace control  desde el área administrativa  con la revisión de la  documentación  y la idoneidad verificando el adecuado cumplimiento</t>
  </si>
  <si>
    <t>Suspensión del proceso de selección.</t>
  </si>
  <si>
    <t xml:space="preserve">Recibir obras, bienes y/o servicios que no cumplen con las especificaciones técnicas establecidas por la entidad con el fin de favorecer a terceros. </t>
  </si>
  <si>
    <t xml:space="preserve">Incumplimiento de especificaciones técnicas.
Deficiencia de controles y seguimiento al contrato o convenio por parte del supervisor o interventor.
No adelantar proceso de multas e incumplimientos, cuando el supervisor ha dado aviso oportuno.
</t>
  </si>
  <si>
    <t xml:space="preserve">Detrimento patrimonial.
Sanciones disciplinarias, fiscales y/o penales. 
Incumplimiento de las metas propuestas por la entidad 
</t>
  </si>
  <si>
    <t>Resolución 0789 del 13/12/17 - Art. 35 y 37, en los que se detallan las funciones a cargo de los supervisores y contratistas y las condiciones de los informes.</t>
  </si>
  <si>
    <t>El área de contratos  esta atenta a cualquier comunicado  de multas e incumplimientos  que sean  correctamente notificadas  a la Subsecretaria de Gestión Corporativa</t>
  </si>
  <si>
    <t xml:space="preserve">Emprender acciones jurídicas en contra de las personas implicadas en la omisión. </t>
  </si>
  <si>
    <t xml:space="preserve">Nulidad absoluta del contrato por omisión de inhabilidades e incompatibilidades en la celebración de los contratos.  </t>
  </si>
  <si>
    <t>Se celebren con personas incurras en causales de inhabilidad o incompatibilidad previstas en la Constitución y la ley .
Se celebren contra expresa prohibición constitucional o legal.
Se celebren con abuso o desviación de poder.
Nulidad de  los actos administrativos en que se fundamenten. 
Desconocimiento de los criterios sobre tratamiento de ofertas nacionales y extranjeras o con violación de la reciprocidad de que trata la Ley .</t>
  </si>
  <si>
    <t>Demandas.
Investigaciones disciplinarias, fiscales y penales.
Detrimento patrimonial.</t>
  </si>
  <si>
    <t xml:space="preserve">Procedimiento de gestión contractual </t>
  </si>
  <si>
    <t>El área de contratos elimina el riesgo  verificación de antecedentes  judiciales  fiscales y disciplinarios.</t>
  </si>
  <si>
    <t>Gestión Jurídica</t>
  </si>
  <si>
    <t>Asesorar y establecer lineamiento jurídicos a las dependencias de la Secretaria Distrital del Hábitat y a las entidades del sector, en relación con la normatividad aplicable, las competencias y las funciones asignadas, por medio de la generación de conceptos y relación de control de legalidad a los actos administrativos; así como establecer la estrategia de defensa judicial y extrajudicial de la entidad, con el fin de salvaguardar la toma de decisiones, prevenir el daño antijurídico y unificar criterios judiciales en el sector.</t>
  </si>
  <si>
    <t>Manipulación de información del archivo judicial o administrativo para el favorecimiento de terceros</t>
  </si>
  <si>
    <t>Falta de control y custodia del archivo Judicial o administrativo  para favorecer a un tercero</t>
  </si>
  <si>
    <t xml:space="preserve">Perdida o sustracción de documentos públicos y Posibles investigaciones disciplinarias </t>
  </si>
  <si>
    <t>Organizar y remitir los expedientes  de acuerdo al Procedimiento de Gestión Documental. PS03-PR09 Organización Archivos de Gestión</t>
  </si>
  <si>
    <t>Actualizar constantemente la base de datos de los expedientes a cargo.
Gestionar mesas de trabajo con gestion documental,  para que sea socializada  la TRD.</t>
  </si>
  <si>
    <t>Actualización de TRD, foliación y actualización de base de datos, para identificar los expedientes a remitir</t>
  </si>
  <si>
    <t>19/02/2018 - 20/02/2018</t>
  </si>
  <si>
    <t xml:space="preserve"> 3112-2018 -30/05/2018</t>
  </si>
  <si>
    <t xml:space="preserve">Administrar los recursos financieros de la Entidad mediante la consecución, giros y control de los mismos, con el fin de lograr los objetivos de los programas y proyectos y cumplir la misión de la Entidad. </t>
  </si>
  <si>
    <t>Realización de giro de pagos que no cumplen con los requisitos y autorizaciones, para el favorecimiento de intereses particulares</t>
  </si>
  <si>
    <t xml:space="preserve">Falta de ética profesional. 
Debilidad en la aplicación  los puntos de control establecidos en el procedimiento de pagos.  
Inadecuada selección de personal relacionado con la gestión de los pagos. </t>
  </si>
  <si>
    <t xml:space="preserve">Detrimento Patrimonial. 
Investigaciones disciplinarias, fiscales y penales. 
Afectación negativa de la imagen institucional. </t>
  </si>
  <si>
    <r>
      <t xml:space="preserve">Aplicación de los controles </t>
    </r>
    <r>
      <rPr>
        <sz val="11"/>
        <color rgb="FFFF0000"/>
        <rFont val="Arial Narrow"/>
        <family val="2"/>
      </rPr>
      <t xml:space="preserve">  </t>
    </r>
    <r>
      <rPr>
        <sz val="11"/>
        <color indexed="8"/>
        <rFont val="Arial Narrow"/>
        <family val="2"/>
      </rPr>
      <t xml:space="preserve">establecidos en el procedimiento de pagos. 
</t>
    </r>
  </si>
  <si>
    <t xml:space="preserve">Asumir  o transferir el riesgo </t>
  </si>
  <si>
    <t>Sensibilización del código de ética</t>
  </si>
  <si>
    <t>El riesgo aun no se materializa debido a la efectividad de los controles. La sensibilización aún no ha sido programada basados en la confianza que nos brinda el nivel del riesgo, pero se espera sea programada en las próximas semanas.</t>
  </si>
  <si>
    <t xml:space="preserve">Nivel jerárquico establecido a través de la cadena presupuestal para la autorización de los pagos. </t>
  </si>
  <si>
    <t>Acciones de repetición a los servidores implicados en caso de detección de un posible fraude en la autorizaciones de pagos.</t>
  </si>
  <si>
    <t xml:space="preserve">Control Disciplinario </t>
  </si>
  <si>
    <t xml:space="preserve">Elaborar autos,  fallos y pliegos de cargos mediante el análisis y recolección de pruebas con el fin de regular la conducta disciplinaria de los servidores públicos. </t>
  </si>
  <si>
    <t>Favorecer con actos administrativos intereses de los sujetos procesales.</t>
  </si>
  <si>
    <t>Falta de ética de los funcionarios responsables de las investigaciones disciplinarias.</t>
  </si>
  <si>
    <t xml:space="preserve">Conductas no sancionadas. </t>
  </si>
  <si>
    <t>Capacitación a los funcionarios en Ley anticorrupción, Código Único Disciplinario y políticas de transparencia.</t>
  </si>
  <si>
    <t>Evitar y/o reducir el riesgo</t>
  </si>
  <si>
    <t xml:space="preserve">Se han aplicado los controles establecidos  para el manejo del riesgo, que no se ha materializado. </t>
  </si>
  <si>
    <t xml:space="preserve">El uso indebido de la información que reposa en el SID3 cobijada por la reserva legal, en los procesos disciplinarios para favorecimiento de intereses particulares </t>
  </si>
  <si>
    <t xml:space="preserve">Acceso por parte de personal no autorizado a los usuarios y contraseñas del sistema. 
No aplicación de políticas de seguridad en el manejo de contraseñas.  </t>
  </si>
  <si>
    <t xml:space="preserve">Manipulación o alteración de la información de los procesos disciplinarios. 
 Filtración de información sometida a reserva legal. </t>
  </si>
  <si>
    <t xml:space="preserve">Manejo exclusivo del usuario y contraseña del sistema. </t>
  </si>
  <si>
    <t xml:space="preserve">Cambio periódico de la contraseña por parte del responsable. </t>
  </si>
  <si>
    <t>N/A</t>
  </si>
  <si>
    <t>Subsecretaría de gestión coorporativa y CID</t>
  </si>
  <si>
    <t>Se han aplicado los controles establecidos  para el manejo del riesgo, que no se ha materializado.</t>
  </si>
  <si>
    <t>Gestión territorial del hábitat -MIS-</t>
  </si>
  <si>
    <t>Definir instrumentos de gestión por medio de la coordinación de acciones para el desarrollo integral del territorio.</t>
  </si>
  <si>
    <t>Solicitud y/o ofrecimiento de pago  por la realizacion de un servicio gratuito para beneficiar a un tercero</t>
  </si>
  <si>
    <t>1. Falta de informacion al usuario sobre las condiciones de acceso a  los servicios de la SDHT
2. Bajos controles a la gestion de los servidores publicos.</t>
  </si>
  <si>
    <t>1. Procesos disciplinarios y penales.
2. Perdida de credibilidad de la institucion ante la comunidad y las institiciones</t>
  </si>
  <si>
    <t>1. Actualización de información de los trámites en portal institucional y sistema unico de información de trámite o servicios indicando la gratuidad de los mismos. En el marco del procedimiento PM04-PR03 Gestión de Expedientes de Legalización Urbanística de Barrios.
2. PM04-FO223 Ayuda de memoria talleres comunitarios donde se informa de la gratuidad de los servicios a cargo de la SDHT</t>
  </si>
  <si>
    <t>Eliminar o reducir el riesgo.</t>
  </si>
  <si>
    <t>1. Actualización de información web sobre la gratuidad de los servicios.
2. Comunicar a la comunidad  en el taller informativo sobre  la gratuidad de los trámites en el proceso de legalización urbanistica</t>
  </si>
  <si>
    <t>1. Web
2.Actas
Ayuda de memoria</t>
  </si>
  <si>
    <t>Subsecretaria de Coordinación Operativa - Subdirección de Barrios</t>
  </si>
  <si>
    <t>Favorecimiento de redes clientelares</t>
  </si>
  <si>
    <t>1. Bajos controles a la gestion de los servidores publicos. 
2. Intereses políticos.
3. Ausencia de criterios técnicos contundentes para la priorización de las intervenciones .</t>
  </si>
  <si>
    <t>1. Procesos disciplinarios y penales.
2. Perdida de credibilidad de la institucion ante la comunicada y las institiciones</t>
  </si>
  <si>
    <t>En el marco del procedimiento PM04-PR02 Mejoramiento Integral de los territorios priorizados en el área urbana del distrito Capital.
1. Formulación y priorización de las intervenciones bajo criterios tecnicos.
2. Respuesta técnica contundente a la priorización.</t>
  </si>
  <si>
    <t>1. Elaborar Documento tecnico de soporte del proceso de formulacion y priorizacion.
2.  Socialización  de las priorización técnica a las comunidades.</t>
  </si>
  <si>
    <t>1.Documento tecnico de soporte del proceso de formulacion y priorizacion.
2.Actas y/o
Ayudas de memoria</t>
  </si>
  <si>
    <t>Supervision  o interventoria desleal para beneficiar a un tercero</t>
  </si>
  <si>
    <t>1. Cambios frecuentes en la supervisión de convenios y contratos.
2. Bajos controles a la gestion de los servidores publicos.
3. Bajo control en la ejecución de los convenios o contratos</t>
  </si>
  <si>
    <t>1. Sobrecosto en la gestión de la entidad.
2. Recibo y pago de producto que no cumplen con las especificaciones.
3. Cambios injustificados en las condiciones contractuales.
4. Retraso en cumplimiento de las metas de la entidad.
5. Procesos disciplinarios y penales.
6. Perdida de credibilidad de la institucion ante la comunicada y las institiciones.</t>
  </si>
  <si>
    <t>Aplicación de los lineamientos establecidos en la Resolución SDHT 789 de 2017 - Manual de Contratación, especificamente lo relacionado con el "CAPÍTULO V - DE LA SUPERVISIÓN E INTERVENTORÍA, Artículos 34, 35, 36, 37, 38 y 39.</t>
  </si>
  <si>
    <t>1. Solicitud de capacitaciones a la Subsecretaria de Gestión Corporativa sobre las funciones generales, administrativas y las relacionadas con los procesos sancionatorios y las declaratorias de ocurrencia de los siniestros amparados que deben cumplir los interventores o supervisores designados para vigilar la ejecución contractual.
2. Los informes de supervisión de los contratos y convenios que se encuentren en ejecución deben cargarse en la plataforma SECOP II, por quien corresponda y allegarse por los supervisores a la Subdirección Administrativa para su archivo en el expediente contractual, e incluirse por dichos supervisores en el FOREST.l.</t>
  </si>
  <si>
    <t>1. Listado de asistencia jornadas de capacitación
2. Informes de supervisión de los contratos y convenios</t>
  </si>
  <si>
    <t>Evaluación, asesoría y mejora -EVA-</t>
  </si>
  <si>
    <t>Evaluar, hacer seguimiento y asesorar a la Secretaría Distrital del Hábitat a través de la aplicación de instrumentos, mecanismos, estrategias y talento humano competente, comprometido e independiente que permitan examinar de manera sistemática y objetiva los procesos, actividades, operaciones, gestión y resultados para detectar desviaciones y generar insumos e información que facilite la toma de decisiones, la mejora continua y el cumplimiento de los objetivos institucionales en el marco de los requisitos legales, reglamentarios, normativos y otros requisitos aplicables.</t>
  </si>
  <si>
    <t>Uso Indebido de la Información para favorecimiento de terceros</t>
  </si>
  <si>
    <t>Interés particular</t>
  </si>
  <si>
    <t>Pérdida de información para la toma de decisiones</t>
  </si>
  <si>
    <t xml:space="preserve">Supervisión permanente por el jefe de área
</t>
  </si>
  <si>
    <t>Acompañar aleatoriamente a los procesos de evaluación y auditoría ejecutados por los profesionales asignados</t>
  </si>
  <si>
    <t>Plan de auditoria
Planillas de asistencia</t>
  </si>
  <si>
    <t>Asesora de Control Interno</t>
  </si>
  <si>
    <t>Concentración en el manejo de la información</t>
  </si>
  <si>
    <t>Investigaciones disciplinarias y/o penales</t>
  </si>
  <si>
    <t xml:space="preserve">Buzón de diálogo interno y canales para denunciar
</t>
  </si>
  <si>
    <t xml:space="preserve">Realizar campañas de difusiòn de los canales de denuncia </t>
  </si>
  <si>
    <t>Campaña</t>
  </si>
  <si>
    <t>Malversación de recursos y/o detrimento patrimonial</t>
  </si>
  <si>
    <t>Reuniones mensuales de autocontrol</t>
  </si>
  <si>
    <t>Socializar los procedimientos asociados al proceso al interior del equipo de trabajo.</t>
  </si>
  <si>
    <t>Actas de autocontrol</t>
  </si>
  <si>
    <t>Obstrucción de Investigaciones</t>
  </si>
  <si>
    <t xml:space="preserve">
Seguimiento al ejercicio de auditoría a cada miembro del equipo asignado al área por parte del asesor de Control Interno
</t>
  </si>
  <si>
    <t xml:space="preserve">Realizar retroalimentaciòn a los informes generados </t>
  </si>
  <si>
    <t>Informes 
Correos electrònicos</t>
  </si>
  <si>
    <t xml:space="preserve">Aplicación del procedimiento PE01-PR04 Evaluación Independiente, Auditorías Internas y Seguimiento.
</t>
  </si>
  <si>
    <t xml:space="preserve">Verificar la aplicaciòn en todos los ejecicios de auditoria de PE01-FO544 Declaración de impedimentos
 </t>
  </si>
  <si>
    <t>PE01-FO544 Declaración de impedimentos</t>
  </si>
  <si>
    <t xml:space="preserve">Aplicación del Código de Etica </t>
  </si>
  <si>
    <t xml:space="preserve">Publicación y socialización de Código de Etica </t>
  </si>
  <si>
    <t xml:space="preserve">Soportes de difusión </t>
  </si>
  <si>
    <t>Aplicación del Estatuto del auditor</t>
  </si>
  <si>
    <t>Publicación y socialización de  Estatuto del auditor</t>
  </si>
  <si>
    <t>Gestión de soluciones habitacionales -MIS-</t>
  </si>
  <si>
    <t>Identificar los riesgos inherentes al desarrollo de los proyectos asociativos en el marco de la gestion del suelo.</t>
  </si>
  <si>
    <t>Omitir los lineamientos establecidos por la entidad  en los procedimientos,  para la evaluacion de predios en declaratoria de desarrollo y construcción , así como en proyecctos asociados,  para favorecimiento de terceros</t>
  </si>
  <si>
    <t>Falta de ética del profesional que emite los conceptos técnicos.
Inadecuada revisión del concepto técnico emitido, por parte de los profesionales correspondientes.</t>
  </si>
  <si>
    <t>No generacion de vivienda VIS y VIP
Afectación de imagen institucional
Investigaciones disciplinarias
No cumplimiento de objetivos institucionales</t>
  </si>
  <si>
    <t xml:space="preserve">PM02-PR09 Gestión y seguimiento de proyectos asociativos generadores de VIP
</t>
  </si>
  <si>
    <t>Establecer los parametros para evaluacion objetiva de vinculacion del proyecto.</t>
  </si>
  <si>
    <t>Creacion de lineamientos para la evaluacion</t>
  </si>
  <si>
    <t>PROFESIONALES SUDIRECCION DE GESTION DEL SUELO</t>
  </si>
  <si>
    <t xml:space="preserve">PM02-PR08 Seguimiento y evaluación del desarrollo y ejecución de planes parciales de desarrollo y/o renovación urbana
</t>
  </si>
  <si>
    <t>Establecer los parametros para evaluacion y seguimiento objetiva de los procesos de vinculación de predios a declaratorias de desarrollo y construcción prioritaria</t>
  </si>
  <si>
    <t xml:space="preserve">PM02-PR06 Seguimiento al cumplimiento de la declaratoria de desarrollo o construcción prioritaria
</t>
  </si>
  <si>
    <t>Instrumentos de financiación para el acceso a la vivienda</t>
  </si>
  <si>
    <t>Implementar instrumentos de financiación y gestión a tráves de los esquemas y estrategias establecidas, con el fin de dar a los hogares víctimas del conflicto interno armado y en otras condiciones de vulnerabilidad, una solución habitacional.</t>
  </si>
  <si>
    <t>Cobro por la prestación del servicio gratuito.</t>
  </si>
  <si>
    <t>Falta de información clara ante el ciudadano frente a la gratuidad de los trámites y/o servicios.</t>
  </si>
  <si>
    <t>Divulgación de la información sobre la  gratuidad de los trámites y/o servicios relacionados con los programas para el acceso a la vivienda.</t>
  </si>
  <si>
    <t>MODERADO</t>
  </si>
  <si>
    <t xml:space="preserve">Reducir  el riesgo. </t>
  </si>
  <si>
    <t>Brindar capacitaciones a los servidores públicos de la SDHT acerca de la gratuidad en el acceso a los programas para el acceso a la vivienda.</t>
  </si>
  <si>
    <t>Subdirección de Recursos Públicos y
Subdirección Administrativa.</t>
  </si>
  <si>
    <t>Investigaciones disciplinarias, sanciones y demandas.</t>
  </si>
  <si>
    <t>En las comunicaciones oficiales se informa acerca de la gratuidad de los trámites y/o servicios frente a los programas para el acceso a la vivienda.</t>
  </si>
  <si>
    <t>Solicitar a la Subsecretaría de Planeación y Política, capacitaciones acerca de lineamientos y/o políticas de transparencia, anticorrupción y código de ética.</t>
  </si>
  <si>
    <t>Lista de asistencia 
Presentación</t>
  </si>
  <si>
    <t>Enlace de transparencia del proceso</t>
  </si>
  <si>
    <t>Informar a la ciudadania acerca de la gratuidad en los trámites referentes a los programas para el acceso a la vivienda.</t>
  </si>
  <si>
    <t xml:space="preserve">Lista de asistencia, Página Web, Oficios  </t>
  </si>
  <si>
    <r>
      <rPr>
        <b/>
        <sz val="11"/>
        <color indexed="8"/>
        <rFont val="Arial Narrow"/>
        <family val="2"/>
      </rPr>
      <t>Abril 2018:</t>
    </r>
    <r>
      <rPr>
        <sz val="11"/>
        <color indexed="8"/>
        <rFont val="Arial Narrow"/>
        <family val="2"/>
      </rPr>
      <t xml:space="preserve"> Se observan soportres de suministro de información en charlas, cronograma de aplicación de evaluación al protocolo, y actas de reunión de evidencia de las jornadas de trabajo.
</t>
    </r>
    <r>
      <rPr>
        <b/>
        <sz val="11"/>
        <color indexed="8"/>
        <rFont val="Arial Narrow"/>
        <family val="2"/>
      </rPr>
      <t>Soportes</t>
    </r>
    <r>
      <rPr>
        <sz val="11"/>
        <color indexed="8"/>
        <rFont val="Arial Narrow"/>
        <family val="2"/>
      </rPr>
      <t>: Documento Word con información a suminstrar en las charlas. Documento cronograma a aplicar las evaluaciones a la implementación del protocolo de atención. Dos archivos con las actas de reunión del equipo de atención al ciudadano</t>
    </r>
  </si>
  <si>
    <r>
      <rPr>
        <b/>
        <sz val="11"/>
        <color indexed="8"/>
        <rFont val="Arial Narrow"/>
        <family val="2"/>
      </rPr>
      <t>Abril 2018</t>
    </r>
    <r>
      <rPr>
        <sz val="11"/>
        <color indexed="8"/>
        <rFont val="Arial Narrow"/>
        <family val="2"/>
      </rPr>
      <t xml:space="preserve">: Se evidencian correos de citación y confirmación asistencia en  espacios través de la participación de ferias de servicio y charlas informativas desarrolladas. 
</t>
    </r>
    <r>
      <rPr>
        <b/>
        <sz val="11"/>
        <color indexed="8"/>
        <rFont val="Arial Narrow"/>
        <family val="2"/>
      </rPr>
      <t>Soportes</t>
    </r>
    <r>
      <rPr>
        <sz val="11"/>
        <color indexed="8"/>
        <rFont val="Arial Narrow"/>
        <family val="2"/>
      </rPr>
      <t>: Archivo con correos electrónicos agendando y confirmando asistencia de participación en eventos, ferias, inaguraciones donde se dan a conocer los servicios de la SDHT.</t>
    </r>
  </si>
  <si>
    <r>
      <rPr>
        <b/>
        <sz val="11"/>
        <color indexed="8"/>
        <rFont val="Arial Narrow"/>
        <family val="2"/>
      </rPr>
      <t>Abril 2018:</t>
    </r>
    <r>
      <rPr>
        <sz val="11"/>
        <color indexed="8"/>
        <rFont val="Arial Narrow"/>
        <family val="2"/>
      </rPr>
      <t xml:space="preserve"> Se evidencia informes semanales y mensuales seguimiento PQRS, en especial informe de abril con las denuncias por posibles actos de corrupción trasladadas a Disciplinario. el anexo 7 sólo es de denuncias de mayo.
</t>
    </r>
    <r>
      <rPr>
        <b/>
        <sz val="11"/>
        <color indexed="8"/>
        <rFont val="Arial Narrow"/>
        <family val="2"/>
      </rPr>
      <t>Soportes:</t>
    </r>
    <r>
      <rPr>
        <sz val="11"/>
        <color indexed="8"/>
        <rFont val="Arial Narrow"/>
        <family val="2"/>
      </rPr>
      <t xml:space="preserve"> Archivo de excel con informe mes de abril relación de denuncias filtrado actos de corrupción. Archivo con la totalidad de denuncias por posible actos de corrupción</t>
    </r>
  </si>
  <si>
    <r>
      <rPr>
        <b/>
        <sz val="11"/>
        <color indexed="8"/>
        <rFont val="Arial Narrow"/>
        <family val="2"/>
      </rPr>
      <t>Abril 2018</t>
    </r>
    <r>
      <rPr>
        <sz val="11"/>
        <color indexed="8"/>
        <rFont val="Arial Narrow"/>
        <family val="2"/>
      </rPr>
      <t xml:space="preserve">: Se evidencia Slider promocional el cual se publicó en las pantallas de atención al ciudadano y de la SDHT. Se evidencia publicación página institucional información trámites gratuitos. 
</t>
    </r>
    <r>
      <rPr>
        <b/>
        <sz val="11"/>
        <color indexed="8"/>
        <rFont val="Arial Narrow"/>
        <family val="2"/>
      </rPr>
      <t>Soportes</t>
    </r>
    <r>
      <rPr>
        <sz val="11"/>
        <color indexed="8"/>
        <rFont val="Arial Narrow"/>
        <family val="2"/>
      </rPr>
      <t>: Slider y publicación página web</t>
    </r>
  </si>
  <si>
    <t>En 2017 se tiene el registro de la Solicitud de Cuentas de Usuario-Catastro en Línea  a la GERENCIA DE TECNOLOGÍA de Catastro para 40 funcionarios de la SDHT con No. Radicado 2-2017-25439. Se encuentra en la carpeta compartida de Información Sectorial en la ruta I:\Gestión de Calidad\Mapa de riesgos\Riesgo anticoruppción SIS. Para la Vigencia 2018 se continua con este control, permisos que van hasta junio de 2018.
El 24 de abril de 2018, se envia a la Subdirección de Programas y Proyectos, la solicitud de oficialización y creación de los formatos de Administración de Usuarios de la BDG de la SDHT, y de Compromiso de Buen Uso de la información de la Secretaría Distrital del Hábitat en los procedimientos del Proceso de Producción de Información Sectorial.</t>
  </si>
  <si>
    <t>El 24 de abril de 2018 se oficializa a la Subdirección de Programas y Proyectos, para su publicación en el mapa de procesos, el procedimiento para la administración, actualización y mantenimiento de la Base de Datos Geográfica Empresarial de la SDHT</t>
  </si>
  <si>
    <r>
      <rPr>
        <b/>
        <sz val="11"/>
        <color indexed="8"/>
        <rFont val="Arial Narrow"/>
        <family val="2"/>
      </rPr>
      <t>Abril 2018:</t>
    </r>
    <r>
      <rPr>
        <sz val="11"/>
        <color indexed="8"/>
        <rFont val="Arial Narrow"/>
        <family val="2"/>
      </rPr>
      <t>Se evidenció la solicitud de creación, anulación o modificación de documentos del formato de compromiso de confidencialidad y buen uso de la información (24 de abril de 2018)</t>
    </r>
  </si>
  <si>
    <r>
      <rPr>
        <b/>
        <sz val="11"/>
        <color indexed="8"/>
        <rFont val="Arial Narrow"/>
        <family val="2"/>
      </rPr>
      <t>Abril 2018:</t>
    </r>
    <r>
      <rPr>
        <sz val="11"/>
        <color indexed="8"/>
        <rFont val="Arial Narrow"/>
        <family val="2"/>
      </rPr>
      <t>Se evidenció la solicitud de creación, anulación o modificación de documentos del procedimiento para la administración, actualización y mantenimiento de la base de datos geográfica empresarial de la SDHT (24 de abril de 2018)</t>
    </r>
  </si>
  <si>
    <t>En  lo corrido de 2018, se han realizado cinco (5) prevalidaciones juriídicas en el PG04-FO467 Formato de Identificación de la Información a Publicar como dato abierto</t>
  </si>
  <si>
    <r>
      <rPr>
        <b/>
        <sz val="11"/>
        <color indexed="8"/>
        <rFont val="Arial Narrow"/>
        <family val="2"/>
      </rPr>
      <t xml:space="preserve">Abril 2018: </t>
    </r>
    <r>
      <rPr>
        <sz val="11"/>
        <color indexed="8"/>
        <rFont val="Arial Narrow"/>
        <family val="2"/>
      </rPr>
      <t xml:space="preserve">Se evidenció el formato de validaciones de datos abiertos para  índice integrado de priorización por manzanas y oferta disponible de vivienda nueva en bogota </t>
    </r>
  </si>
  <si>
    <r>
      <rPr>
        <b/>
        <sz val="11"/>
        <color indexed="8"/>
        <rFont val="Arial Narrow"/>
        <family val="2"/>
      </rPr>
      <t xml:space="preserve">Abril 2018: </t>
    </r>
    <r>
      <rPr>
        <sz val="11"/>
        <color indexed="8"/>
        <rFont val="Arial Narrow"/>
        <family val="2"/>
      </rPr>
      <t xml:space="preserve">
Sobre el levantamiento de inventario de expedientes se evidenciaron correos de solicitud de actualización del investario de expedientes al igual correos respondiendo la actualización de la misma. Se evidencia Soportes de asignación de usuarios y contrseña para capacitación SIDIVIC
</t>
    </r>
    <r>
      <rPr>
        <b/>
        <sz val="11"/>
        <color indexed="8"/>
        <rFont val="Arial Narrow"/>
        <family val="2"/>
      </rPr>
      <t>Soporte</t>
    </r>
    <r>
      <rPr>
        <sz val="11"/>
        <color indexed="8"/>
        <rFont val="Arial Narrow"/>
        <family val="2"/>
      </rPr>
      <t xml:space="preserve">: correo electrónicos </t>
    </r>
  </si>
  <si>
    <r>
      <rPr>
        <b/>
        <sz val="11"/>
        <color indexed="8"/>
        <rFont val="Arial Narrow"/>
        <family val="2"/>
      </rPr>
      <t>Abril 2018</t>
    </r>
    <r>
      <rPr>
        <sz val="11"/>
        <color indexed="8"/>
        <rFont val="Arial Narrow"/>
        <family val="2"/>
      </rPr>
      <t xml:space="preserve">: El administrador del aplicativo SIDIVIC realiza diversos informes que son remitidos a los usuarios de la información.     </t>
    </r>
  </si>
  <si>
    <t xml:space="preserve">En lo correspondiente al profesional a cargado de atención al público de la Subsecretaría de Inpección, Vigilancia y Control de Vivienda, se capacito en el aplicativo SIVIDIC en los temas de actualización y cargue de la infomarción a cada trámite.  </t>
  </si>
  <si>
    <r>
      <rPr>
        <b/>
        <sz val="11"/>
        <color indexed="8"/>
        <rFont val="Arial Narrow"/>
        <family val="2"/>
      </rPr>
      <t>Abril 2018</t>
    </r>
    <r>
      <rPr>
        <sz val="11"/>
        <color indexed="8"/>
        <rFont val="Arial Narrow"/>
        <family val="2"/>
      </rPr>
      <t xml:space="preserve">: Se evidencia Contrato 338-2018 cuyo objeto es: Prestar servicios profesionales para apoyar financieramente las actividades orientadas al control de proyectos de enajenación de vivienda y matriculas de arrendamiento de vivienda (atención al ciudadano). Obligaciones contractuales acorde al objeto y se capacito
</t>
    </r>
    <r>
      <rPr>
        <b/>
        <sz val="11"/>
        <color indexed="8"/>
        <rFont val="Arial Narrow"/>
        <family val="2"/>
      </rPr>
      <t>Soporte</t>
    </r>
    <r>
      <rPr>
        <sz val="11"/>
        <color indexed="8"/>
        <rFont val="Arial Narrow"/>
        <family val="2"/>
      </rPr>
      <t>: Contrato 338-2018, anexos secop y soportes de capacitación</t>
    </r>
  </si>
  <si>
    <t>Se vienen adelantando campañas visuales de prevención, reuniones en los diferentes lugares donde se logró evidenciar mayoreres actividades apociadas a este riesgo., en conjunto con la Oficina Asesora de Comunicación se han realizdo campañas de divulgación masiva de los trámites que lidera la Subsecretaría de Inspección, Vigilancia y Control</t>
  </si>
  <si>
    <r>
      <rPr>
        <b/>
        <sz val="11"/>
        <color indexed="8"/>
        <rFont val="Arial Narrow"/>
        <family val="2"/>
      </rPr>
      <t>Abril 2018:</t>
    </r>
    <r>
      <rPr>
        <sz val="11"/>
        <color indexed="8"/>
        <rFont val="Arial Narrow"/>
        <family val="2"/>
      </rPr>
      <t xml:space="preserve"> Se evidencia volante de campaña de sensibilización informando  donde se pueden acercar para conocer los servicios de la SDHT, al igual que fotos de visita a los lugares màs vulnerables.
</t>
    </r>
    <r>
      <rPr>
        <b/>
        <sz val="11"/>
        <color indexed="8"/>
        <rFont val="Arial Narrow"/>
        <family val="2"/>
      </rPr>
      <t>Soporte:</t>
    </r>
    <r>
      <rPr>
        <sz val="11"/>
        <color indexed="8"/>
        <rFont val="Arial Narrow"/>
        <family val="2"/>
      </rPr>
      <t xml:space="preserve"> Fotos y Volante</t>
    </r>
  </si>
  <si>
    <r>
      <rPr>
        <b/>
        <sz val="11"/>
        <color indexed="8"/>
        <rFont val="Arial Narrow"/>
        <family val="2"/>
      </rPr>
      <t>Abril 2018</t>
    </r>
    <r>
      <rPr>
        <sz val="11"/>
        <color indexed="8"/>
        <rFont val="Arial Narrow"/>
        <family val="2"/>
      </rPr>
      <t>: Se evidencia lista de asistencias de 9 capacitaciones, realizadas en dos jornadas diarias de la siguiente manera: Dos el 12 abril; 1 el 23 de abril; 1 el 26 abril; 2 el 27 de abril; 2 el 30 de abril de 2018.</t>
    </r>
  </si>
  <si>
    <t>1, Actualizar constantemente la base de datos de los expedientes a cargo.
2. Gestionar mesas de trabajo con gestion documental,  para que sea socializada  la TRD.</t>
  </si>
  <si>
    <r>
      <rPr>
        <b/>
        <sz val="11"/>
        <color indexed="8"/>
        <rFont val="Arial Narrow"/>
        <family val="2"/>
      </rPr>
      <t xml:space="preserve">Abril 2018: </t>
    </r>
    <r>
      <rPr>
        <sz val="11"/>
        <color indexed="8"/>
        <rFont val="Arial Narrow"/>
        <family val="2"/>
      </rPr>
      <t>Se evidencia Base de datos Tutelas, y Base de datos Procesos, la cual es alimentada por dos profesionales encargados de la distribución y actualización de las tutelas, y por la dependiente judicial con el fin de asignar el estado de los pocesos, la asignación por abogado.</t>
    </r>
  </si>
  <si>
    <t>Recomendaciòn: analizar la continuidad de la actividad y/o replantear la fecha de finalización.</t>
  </si>
  <si>
    <r>
      <rPr>
        <b/>
        <sz val="11"/>
        <color indexed="8"/>
        <rFont val="Arial Narrow"/>
        <family val="2"/>
      </rPr>
      <t xml:space="preserve">Abril 2018: </t>
    </r>
    <r>
      <rPr>
        <sz val="11"/>
        <color indexed="8"/>
        <rFont val="Arial Narrow"/>
        <family val="2"/>
      </rPr>
      <t>Las auditorias comienzan en el mes de mayo de 2018, de acuerdo al Programa anual de auditoria vigencia 2018 version 2</t>
    </r>
  </si>
  <si>
    <r>
      <t xml:space="preserve">Abril 2018: </t>
    </r>
    <r>
      <rPr>
        <sz val="11"/>
        <color indexed="8"/>
        <rFont val="Arial Narrow"/>
        <family val="2"/>
      </rPr>
      <t>Esta pendiente la difusiòn de la campaña de denuncias</t>
    </r>
  </si>
  <si>
    <r>
      <t xml:space="preserve">Abril 2018: </t>
    </r>
    <r>
      <rPr>
        <sz val="11"/>
        <color indexed="8"/>
        <rFont val="Arial Narrow"/>
        <family val="2"/>
      </rPr>
      <t>Se realizò la socializaciòn de los procedimientos (Acta de autocontrol)</t>
    </r>
  </si>
  <si>
    <r>
      <t>Abril 2018:</t>
    </r>
    <r>
      <rPr>
        <sz val="11"/>
        <color indexed="8"/>
        <rFont val="Arial Narrow"/>
        <family val="2"/>
      </rPr>
      <t xml:space="preserve"> SE realiza divulgaciòn de los informes generados a travès de correos electrònicos a los responsables de las àreas</t>
    </r>
  </si>
  <si>
    <r>
      <t xml:space="preserve">Abril 2018: </t>
    </r>
    <r>
      <rPr>
        <sz val="11"/>
        <color indexed="8"/>
        <rFont val="Arial Narrow"/>
        <family val="2"/>
      </rPr>
      <t>Se realizò la difusión del estatuto de auditoría, esta pendiente la publicaciòn en el mapa interactivo</t>
    </r>
  </si>
  <si>
    <r>
      <t xml:space="preserve">Abril 2018: </t>
    </r>
    <r>
      <rPr>
        <sz val="11"/>
        <color indexed="8"/>
        <rFont val="Arial Narrow"/>
        <family val="2"/>
      </rPr>
      <t>Se realizò la difusiòn del còdigo de ètica del auditor, esta pendiente la publicaciòn en el mapa interactivo</t>
    </r>
  </si>
  <si>
    <r>
      <rPr>
        <b/>
        <sz val="11"/>
        <color indexed="8"/>
        <rFont val="Arial Narrow"/>
        <family val="2"/>
      </rPr>
      <t xml:space="preserve">Abril 2018: </t>
    </r>
    <r>
      <rPr>
        <sz val="11"/>
        <color indexed="8"/>
        <rFont val="Arial Narrow"/>
        <family val="2"/>
      </rPr>
      <t xml:space="preserve">Se evidencia que el proceso tomó acciones para mitigar el riesgo.
</t>
    </r>
    <r>
      <rPr>
        <b/>
        <sz val="11"/>
        <color indexed="8"/>
        <rFont val="Arial Narrow"/>
        <family val="2"/>
      </rPr>
      <t xml:space="preserve">
Recomendación: </t>
    </r>
    <r>
      <rPr>
        <sz val="11"/>
        <color indexed="8"/>
        <rFont val="Arial Narrow"/>
        <family val="2"/>
      </rPr>
      <t xml:space="preserve">
Identificar nuevos controles y acciones o reevaluar las actuales, de manera que sean asociados al riesgo.
Revisar las fechas de inicio  y terminación de las acciones, toda vez que corresponden a la vigencia 2017. </t>
    </r>
  </si>
  <si>
    <r>
      <rPr>
        <b/>
        <sz val="11"/>
        <color indexed="8"/>
        <rFont val="Arial Narrow"/>
        <family val="2"/>
      </rPr>
      <t xml:space="preserve">Abril 2018: </t>
    </r>
    <r>
      <rPr>
        <sz val="11"/>
        <color indexed="8"/>
        <rFont val="Arial Narrow"/>
        <family val="2"/>
      </rPr>
      <t xml:space="preserve">Se brindó capacitación a los profesionales que ingresaron en el 2018 , haciendo énfasis en la adecuada revisión de los conceptos técnicos emitidos por los profesionales  para garantizar el cumplimiento de los lineamientos y procedimientos establecidos por la entidad. 
Soportes: Hojas de asistencia a capacitaciones  y seguimiento :      23 de enero de 2018 - 14 de febrero de 2018 - Abril 3 de 2108 </t>
    </r>
  </si>
  <si>
    <t>Durante los meses de marzo y abril de 2018, no se realizaron capacitaciones a los servidores públicos de la SDHT acerca de la gratuidad en el acceso a los programas para el acceso a la vivienda.</t>
  </si>
  <si>
    <t>Durante los meses de marzo y abril de 2018, no se realizó la solicitud de capacitaciones a la Subsecretaría de Planeación y Política.</t>
  </si>
  <si>
    <t>Se adelantaron charlas a la ciudadania sobre el Programa Integral de Vivienda Efectiva los días 9 y 14 de marzo, y 6 y 11 de abril de 2018.</t>
  </si>
  <si>
    <r>
      <rPr>
        <b/>
        <sz val="11"/>
        <color indexed="8"/>
        <rFont val="Arial Narrow"/>
        <family val="2"/>
      </rPr>
      <t xml:space="preserve">Abril 2018: </t>
    </r>
    <r>
      <rPr>
        <sz val="11"/>
        <color indexed="8"/>
        <rFont val="Arial Narrow"/>
        <family val="2"/>
      </rPr>
      <t>El área responsable manifiesta que no se realizaron capacitaciones</t>
    </r>
  </si>
  <si>
    <r>
      <t xml:space="preserve">Abril 2018: </t>
    </r>
    <r>
      <rPr>
        <sz val="11"/>
        <color indexed="8"/>
        <rFont val="Arial Narrow"/>
        <family val="2"/>
      </rPr>
      <t>El área responsable manifiesta que no se realizò solicitud de capacitaciones</t>
    </r>
  </si>
  <si>
    <r>
      <t xml:space="preserve">Abril 2018: </t>
    </r>
    <r>
      <rPr>
        <sz val="11"/>
        <color indexed="8"/>
        <rFont val="Arial Narrow"/>
        <family val="2"/>
      </rPr>
      <t>Se evidencia capacitacòn a los usuarios sobre el Programa Integral de Vivienda Efectiva (Asistencia a reuniones de acompañamiento a hogares para el acceso a la Vivienda Secretaria Distrital del Hàbitat (09 y 14 de marzo de 2018 y 06 y 11 de abril de 2018)</t>
    </r>
  </si>
  <si>
    <r>
      <rPr>
        <b/>
        <sz val="11"/>
        <color indexed="8"/>
        <rFont val="Arial Narrow"/>
        <family val="2"/>
      </rPr>
      <t>Abril 2018</t>
    </r>
    <r>
      <rPr>
        <sz val="11"/>
        <color indexed="8"/>
        <rFont val="Arial Narrow"/>
        <family val="2"/>
      </rPr>
      <t>: El proceso no aporto evidencias que soporten la continuidad de la actividad.</t>
    </r>
  </si>
  <si>
    <r>
      <rPr>
        <b/>
        <sz val="11"/>
        <color indexed="8"/>
        <rFont val="Arial Narrow"/>
        <family val="2"/>
      </rPr>
      <t xml:space="preserve">18/01/2018: </t>
    </r>
    <r>
      <rPr>
        <sz val="11"/>
        <color indexed="8"/>
        <rFont val="Arial Narrow"/>
        <family val="2"/>
      </rPr>
      <t xml:space="preserve">Se evidenció que el 25-10-2017 se realizó socialización del mapa de riesgos y código de ética.
Soporte: Lista de asistencia del 25-10-2017
</t>
    </r>
    <r>
      <rPr>
        <b/>
        <sz val="11"/>
        <color indexed="8"/>
        <rFont val="Arial Narrow"/>
        <family val="2"/>
      </rPr>
      <t xml:space="preserve">Abril 2018:
Recomendación: </t>
    </r>
    <r>
      <rPr>
        <sz val="11"/>
        <color indexed="8"/>
        <rFont val="Arial Narrow"/>
        <family val="2"/>
      </rPr>
      <t xml:space="preserve">evaluar la actualzaición de los riesgos y en caso de continuar con el mismo riesgo, ampliar la fecha de finalización de la actividad. </t>
    </r>
  </si>
  <si>
    <r>
      <rPr>
        <b/>
        <sz val="11"/>
        <color indexed="8"/>
        <rFont val="Arial Narrow"/>
        <family val="2"/>
      </rPr>
      <t>Abril 2018</t>
    </r>
    <r>
      <rPr>
        <sz val="11"/>
        <color indexed="8"/>
        <rFont val="Arial Narrow"/>
        <family val="2"/>
      </rPr>
      <t xml:space="preserve">: El proceso no aporto evidencias que soporten la continuidad de la actividad.
</t>
    </r>
    <r>
      <rPr>
        <b/>
        <sz val="11"/>
        <color indexed="8"/>
        <rFont val="Arial Narrow"/>
        <family val="2"/>
      </rPr>
      <t>Recomendaciòn</t>
    </r>
    <r>
      <rPr>
        <sz val="11"/>
        <color indexed="8"/>
        <rFont val="Arial Narrow"/>
        <family val="2"/>
      </rPr>
      <t>: analizar la continuidad de la actividad y/o replantear la fecha de finalización.</t>
    </r>
  </si>
  <si>
    <r>
      <rPr>
        <b/>
        <sz val="11"/>
        <color indexed="8"/>
        <rFont val="Arial Narrow"/>
        <family val="2"/>
      </rPr>
      <t>15/01/2018</t>
    </r>
    <r>
      <rPr>
        <sz val="11"/>
        <color indexed="8"/>
        <rFont val="Arial Narrow"/>
        <family val="2"/>
      </rPr>
      <t xml:space="preserve">: Se evidenció la aplicación del formato a siete directivos vinculados durante noviembre y diciembre de 2017.
Recomendación: Incorporar el formato al SIG.
Anexos: formato de certificación de cumplimiento de requisitos, listado de ingreso de funcionarios para el período noviembre -diciembre de 2017), certificaciones de los siete funcionarios diligenciadas y firmadas por el Subsecretario de Gestión Corporativa y CID .
</t>
    </r>
    <r>
      <rPr>
        <b/>
        <sz val="11"/>
        <color indexed="8"/>
        <rFont val="Arial Narrow"/>
        <family val="2"/>
      </rPr>
      <t xml:space="preserve">Abril 2018: </t>
    </r>
    <r>
      <rPr>
        <sz val="11"/>
        <color indexed="8"/>
        <rFont val="Arial Narrow"/>
        <family val="2"/>
      </rPr>
      <t>El proceso no aporto evidencias que soporten la continuidad de la actividad.</t>
    </r>
    <r>
      <rPr>
        <b/>
        <sz val="11"/>
        <color indexed="8"/>
        <rFont val="Arial Narrow"/>
        <family val="2"/>
      </rPr>
      <t xml:space="preserve">
Recomendaciòn: </t>
    </r>
    <r>
      <rPr>
        <sz val="11"/>
        <color indexed="8"/>
        <rFont val="Arial Narrow"/>
        <family val="2"/>
      </rPr>
      <t>analizar la continuidad de la actividad y/o replantear la fecha de finalización.</t>
    </r>
  </si>
  <si>
    <r>
      <rPr>
        <b/>
        <sz val="11"/>
        <color indexed="8"/>
        <rFont val="Arial Narrow"/>
        <family val="2"/>
      </rPr>
      <t>Abril 2018</t>
    </r>
    <r>
      <rPr>
        <sz val="11"/>
        <color indexed="8"/>
        <rFont val="Arial Narrow"/>
        <family val="2"/>
      </rPr>
      <t xml:space="preserve">: El proceso no aporto evidencias que soporten la continuidad de la actividad.
</t>
    </r>
    <r>
      <rPr>
        <b/>
        <sz val="11"/>
        <color indexed="8"/>
        <rFont val="Arial Narrow"/>
        <family val="2"/>
      </rPr>
      <t/>
    </r>
  </si>
  <si>
    <t xml:space="preserve">1. En la web se ubica el link: https://www.habitatbogota.gov.co/noticias/tramites-secretaria-habitat-son-gratuitos, en el cual informan que los trámites con la Secretaría Distrital del Hábitat son gratuitos.
2. A la fecha se cuentan con la memoria del taller comunitario realizados en: 
- Al 30 de septiembre de 2017, 2 talleres informativos en los territorios de: El Pino sur y San blas I Sector, donde se evidencia que los servidores de la SDHT le manifiestan a la comunidad la gratuidad de los servicios.
- Del 30 de septiembre de 2017 al 15 de febrero de 2018, 4 talleres informativos en los territorios de: Villa Carolina 3, Altos del Pino, Colindancia Orquidea II y Villa Castilla, donde se evidencia que los servidores de la SDHT le manifiestan a la comunidad la gratuidad de los servicios.  </t>
  </si>
  <si>
    <t>Con corte al 30 de septiembre de 2017, se cuenta con los documentos tecnicos de formulación y soporte de socialización de:  
1. Documento técnico de soporte - Propuesta de intervención - Territorio con Oportunidad: Ciudad Bolívar - Cable Intervención Integral de Mejoramiento: Ciudad Bolívar – Borde Rural.
2. Documento técnico de soporte - Propuesta de intervención - Territorio con Oportunidad: Ciudad Bolívar - Soacha Intervención Integral de Mejoramiento: Ciudad Bolívar – Conurbación.
3. Documento técnico de soporte - Propuesta de intervención - Territorio con Oportunidad: Cerros Surorientales
Intervención Integral de Mejoramiento: Alto Fucha
Desde el 30 de septiembre de 2017 al 15 de Febrero de 2018, se cuenta con los documentos tecnicos de formulación y soporte de socialización de:  
1. Documento técnico de soporte - Propuesta de intervención - Territorio con Oportunidad: Usme Tunjuelo - IIM Usminia.
2. Documento técnico de soporte - Propuesta de intervención - Territorio con Oportunidad:Tunjuelo Central - IIM Lomas.
3. Documento técnico de soporte - Propuesta de intervención - Territorio con Oportunidad: Suba - IIM Tibabuyes-Bilbao.
4. Documento técnico de soporte - Propuesta de intervención - Territorio con Oportunidad: Bosa - IIM La Libertad.
5. Documento técnico de soporte - Propuesta de intervención - Territorio con Oportunidad: Cerros NorOrientales- IIM Buenavista.
6. Documento técnico de soporte - Propuesta de intervención - Territorio con Oportunidad:  Centro - IIM Centro Alto.
7. Documento técnico de soporte - Propuesta de intervención - Territorio con Oportunidad: Kennedy-Metro - IIM Ciudad de Cali.
A corte 30 de abril de 2018 se cuenta con la formulación del territorio   con Oportunidad: Cerros NorOrientales- IIM Cerro Norte socializado y aprobado en Mesa de Mejoramiento de Asentamientos Humanos del 26 de abril de 2018. Actualmente se cuenta con la presentación del territorio y su documento técnico soporte se encuentra en construcción y se proyecta su entrega a finales de mayo de 2018.</t>
  </si>
  <si>
    <t>1. El 21 de Marzo de 2017 se asistio a la capacitación de supervisión e interventoria del manual de contratación.
2. A la fecha de corte cada convenio y contrato cuenta con su informe de supervisión mensual o bimensual, el cual es remitido a la Subsecretaria de Gestión Corporativa y CID.</t>
  </si>
  <si>
    <r>
      <t xml:space="preserve">Abril 2018: </t>
    </r>
    <r>
      <rPr>
        <sz val="11"/>
        <color indexed="8"/>
        <rFont val="Arial Narrow"/>
        <family val="2"/>
      </rPr>
      <t xml:space="preserve">Se evidencia en la pàgina web la divulgaciòn de la gratituidad de los tràmites https://www.habitatbogota.gov.co/noticias/tramites-secretaria-habitat-son-gratuitos. 
Durante la vigencia 2018 se observó la realizaciòn de , 4 talleres informativos en los territorios de: Villa Carolina 3, Altos del Pino, Colindancia Orquidea II y Villa Castilla, donde se evidencia que los servidores de la SDHT le manifiestan a la comunidad la gratuidad de los servicios.  </t>
    </r>
  </si>
  <si>
    <r>
      <rPr>
        <b/>
        <sz val="11"/>
        <color indexed="8"/>
        <rFont val="Arial Narrow"/>
        <family val="2"/>
      </rPr>
      <t>Abril 2018:</t>
    </r>
    <r>
      <rPr>
        <sz val="11"/>
        <color indexed="8"/>
        <rFont val="Arial Narrow"/>
        <family val="2"/>
      </rPr>
      <t xml:space="preserve"> Se observaron 7 documentostecnicos al 15 de febrero de 2018:
05 DT BOSA
06 DT CENTRO
07 DT CERROS NORORIENTALES
08 DT KENNEDY-METRO
09 DT SUBA
10 DT TUNJUELO CENTRAL
11 DT USME-TUNJUELO                                                                                     Se anexa la presentación del territorio Cerro Norte.     </t>
    </r>
  </si>
  <si>
    <r>
      <t xml:space="preserve">Abril 2018: </t>
    </r>
    <r>
      <rPr>
        <sz val="11"/>
        <color indexed="8"/>
        <rFont val="Arial Narrow"/>
        <family val="2"/>
      </rPr>
      <t>se evidenciò la publciaciòn del informe de supervisiòn en el SECOP</t>
    </r>
  </si>
  <si>
    <t>15/01/2018
10/05/2018</t>
  </si>
  <si>
    <t>18/01/2018
10-05-2018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</si>
</sst>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quot;$&quot;\ * #,##0.00_);_(&quot;$&quot;\ * \(#,##0.00\);_(&quot;$&quot;\ * &quot;-&quot;??_);_(@_)"/>
    <numFmt numFmtId="166" formatCode="dd/mm/yy;@"/>
  </numFmts>
  <fonts count="18" x14ac:knownFonts="1">
    <font>
      <sz val="11"/>
      <color theme="1"/>
      <name val="Calibri"/>
      <family val="2"/>
      <scheme val="minor"/>
    </font>
    <font>
      <sz val="10"/>
      <name val="Arial"/>
      <family val="2"/>
    </font>
    <font>
      <sz val="11"/>
      <color theme="1"/>
      <name val="Calibri"/>
      <family val="2"/>
      <scheme val="minor"/>
    </font>
    <font>
      <sz val="11"/>
      <color indexed="8"/>
      <name val="Calibri"/>
      <family val="2"/>
      <scheme val="minor"/>
    </font>
    <font>
      <b/>
      <sz val="9"/>
      <color indexed="81"/>
      <name val="Tahoma"/>
      <family val="2"/>
    </font>
    <font>
      <sz val="9"/>
      <color indexed="81"/>
      <name val="Tahoma"/>
      <family val="2"/>
    </font>
    <font>
      <sz val="11"/>
      <color theme="1"/>
      <name val="Arial Narrow"/>
      <family val="2"/>
    </font>
    <font>
      <b/>
      <sz val="11"/>
      <color indexed="8"/>
      <name val="Arial Narrow"/>
      <family val="2"/>
    </font>
    <font>
      <sz val="11"/>
      <name val="Arial Narrow"/>
      <family val="2"/>
    </font>
    <font>
      <sz val="10"/>
      <name val="Arial Narrow"/>
      <family val="2"/>
    </font>
    <font>
      <sz val="10"/>
      <color theme="1"/>
      <name val="Arial Narrow"/>
      <family val="2"/>
    </font>
    <font>
      <sz val="11"/>
      <color rgb="FFFF0000"/>
      <name val="Arial Narrow"/>
      <family val="2"/>
    </font>
    <font>
      <sz val="11"/>
      <color indexed="8"/>
      <name val="Arial Narrow"/>
      <family val="2"/>
    </font>
    <font>
      <b/>
      <sz val="11"/>
      <color theme="0"/>
      <name val="Arial Narrow"/>
      <family val="2"/>
    </font>
    <font>
      <sz val="11"/>
      <color rgb="FF33CC33"/>
      <name val="Arial Narrow"/>
      <family val="2"/>
    </font>
    <font>
      <sz val="11"/>
      <color theme="1"/>
      <name val="Arial"/>
      <family val="2"/>
    </font>
    <font>
      <b/>
      <sz val="12"/>
      <color indexed="81"/>
      <name val="Tahoma"/>
      <family val="2"/>
    </font>
    <font>
      <sz val="12"/>
      <color indexed="81"/>
      <name val="Tahoma"/>
      <family val="2"/>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indexed="9"/>
        <bgColor indexed="26"/>
      </patternFill>
    </fill>
    <fill>
      <patternFill patternType="solid">
        <fgColor theme="0"/>
        <bgColor indexed="31"/>
      </patternFill>
    </fill>
    <fill>
      <patternFill patternType="solid">
        <fgColor rgb="FFB9EDFF"/>
        <bgColor indexed="31"/>
      </patternFill>
    </fill>
    <fill>
      <patternFill patternType="solid">
        <fgColor rgb="FFB9EDFF"/>
        <bgColor indexed="23"/>
      </patternFill>
    </fill>
    <fill>
      <patternFill patternType="solid">
        <fgColor rgb="FF5BBDFF"/>
        <bgColor indexed="23"/>
      </patternFill>
    </fill>
    <fill>
      <patternFill patternType="solid">
        <fgColor rgb="FF0099FF"/>
        <bgColor indexed="23"/>
      </patternFill>
    </fill>
    <fill>
      <patternFill patternType="solid">
        <fgColor rgb="FF0089E6"/>
        <bgColor indexed="23"/>
      </patternFill>
    </fill>
    <fill>
      <patternFill patternType="solid">
        <fgColor rgb="FF0051A2"/>
        <bgColor indexed="23"/>
      </patternFill>
    </fill>
    <fill>
      <patternFill patternType="solid">
        <fgColor rgb="FF5BBDFF"/>
        <bgColor indexed="31"/>
      </patternFill>
    </fill>
    <fill>
      <patternFill patternType="solid">
        <fgColor rgb="FF0099FF"/>
        <bgColor indexed="31"/>
      </patternFill>
    </fill>
    <fill>
      <patternFill patternType="solid">
        <fgColor rgb="FF0089E6"/>
        <bgColor indexed="31"/>
      </patternFill>
    </fill>
    <fill>
      <patternFill patternType="solid">
        <fgColor rgb="FF0051A2"/>
        <bgColor indexed="31"/>
      </patternFill>
    </fill>
    <fill>
      <patternFill patternType="solid">
        <fgColor indexed="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dashed">
        <color indexed="64"/>
      </right>
      <top style="hair">
        <color indexed="64"/>
      </top>
      <bottom style="hair">
        <color indexed="64"/>
      </bottom>
      <diagonal/>
    </border>
    <border>
      <left style="dashed">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auto="1"/>
      </right>
      <top style="thin">
        <color auto="1"/>
      </top>
      <bottom/>
      <diagonal/>
    </border>
    <border>
      <left style="hair">
        <color indexed="64"/>
      </left>
      <right style="thin">
        <color auto="1"/>
      </right>
      <top/>
      <bottom style="thin">
        <color indexed="64"/>
      </bottom>
      <diagonal/>
    </border>
  </borders>
  <cellStyleXfs count="9">
    <xf numFmtId="0" fontId="0" fillId="0" borderId="0"/>
    <xf numFmtId="0" fontId="1" fillId="0" borderId="0"/>
    <xf numFmtId="0" fontId="3" fillId="0" borderId="0"/>
    <xf numFmtId="0" fontId="1" fillId="0" borderId="0"/>
    <xf numFmtId="9" fontId="3" fillId="0" borderId="0" applyFont="0" applyFill="0" applyBorder="0" applyAlignment="0" applyProtection="0"/>
    <xf numFmtId="165" fontId="2" fillId="0" borderId="0" applyFont="0" applyFill="0" applyBorder="0" applyAlignment="0" applyProtection="0"/>
    <xf numFmtId="0" fontId="1" fillId="0" borderId="0"/>
    <xf numFmtId="164" fontId="3" fillId="0" borderId="0" applyFont="0" applyFill="0" applyBorder="0" applyAlignment="0" applyProtection="0"/>
    <xf numFmtId="0" fontId="2" fillId="0" borderId="0"/>
  </cellStyleXfs>
  <cellXfs count="200">
    <xf numFmtId="0" fontId="0" fillId="0" borderId="0" xfId="0"/>
    <xf numFmtId="0" fontId="9" fillId="2" borderId="3"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10" fillId="0" borderId="3" xfId="0" applyNumberFormat="1" applyFont="1" applyBorder="1" applyAlignment="1" applyProtection="1">
      <alignment horizontal="center" vertical="center" wrapText="1"/>
      <protection locked="0"/>
    </xf>
    <xf numFmtId="49" fontId="10" fillId="2" borderId="3" xfId="0" applyNumberFormat="1" applyFont="1" applyFill="1" applyBorder="1" applyAlignment="1" applyProtection="1">
      <alignment horizontal="center" vertical="center" wrapText="1"/>
      <protection locked="0"/>
    </xf>
    <xf numFmtId="166" fontId="10" fillId="2" borderId="3" xfId="0" applyNumberFormat="1" applyFont="1" applyFill="1" applyBorder="1" applyAlignment="1" applyProtection="1">
      <alignment horizontal="center" vertical="center" wrapText="1"/>
      <protection locked="0"/>
    </xf>
    <xf numFmtId="166" fontId="8" fillId="0" borderId="3" xfId="0" applyNumberFormat="1" applyFont="1" applyBorder="1" applyAlignment="1" applyProtection="1">
      <alignment horizontal="center" vertical="center" wrapText="1"/>
      <protection locked="0"/>
    </xf>
    <xf numFmtId="0" fontId="8" fillId="0" borderId="3"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center" vertical="center" wrapText="1"/>
      <protection locked="0"/>
    </xf>
    <xf numFmtId="0" fontId="6" fillId="2" borderId="3" xfId="0" applyNumberFormat="1" applyFont="1" applyFill="1" applyBorder="1" applyAlignment="1">
      <alignment horizontal="center" vertical="center"/>
    </xf>
    <xf numFmtId="0" fontId="12" fillId="6" borderId="3" xfId="3" applyFont="1" applyFill="1" applyBorder="1" applyAlignment="1">
      <alignment horizontal="justify" vertical="center"/>
    </xf>
    <xf numFmtId="0" fontId="12" fillId="6" borderId="3" xfId="3" applyFont="1" applyFill="1" applyBorder="1" applyAlignment="1">
      <alignment horizontal="justify" vertical="center" wrapText="1"/>
    </xf>
    <xf numFmtId="14" fontId="12" fillId="6" borderId="3" xfId="3" applyNumberFormat="1" applyFont="1" applyFill="1" applyBorder="1" applyAlignment="1">
      <alignment horizontal="center" vertical="center"/>
    </xf>
    <xf numFmtId="0" fontId="9" fillId="0" borderId="10" xfId="0" applyFont="1" applyFill="1" applyBorder="1" applyAlignment="1" applyProtection="1">
      <alignment vertical="center" wrapText="1"/>
      <protection locked="0"/>
    </xf>
    <xf numFmtId="0" fontId="12" fillId="0" borderId="0" xfId="3" applyFont="1"/>
    <xf numFmtId="0" fontId="7" fillId="14" borderId="3" xfId="3" applyFont="1" applyFill="1" applyBorder="1" applyAlignment="1">
      <alignment horizontal="center" vertical="center"/>
    </xf>
    <xf numFmtId="0" fontId="7" fillId="14" borderId="3" xfId="3" applyFont="1" applyFill="1" applyBorder="1" applyAlignment="1">
      <alignment horizontal="center" vertical="center" wrapText="1"/>
    </xf>
    <xf numFmtId="0" fontId="7" fillId="14" borderId="3" xfId="3" applyFont="1" applyFill="1" applyBorder="1" applyAlignment="1">
      <alignment vertical="center"/>
    </xf>
    <xf numFmtId="0" fontId="7" fillId="15" borderId="3" xfId="3" applyFont="1" applyFill="1" applyBorder="1" applyAlignment="1">
      <alignment horizontal="center" vertical="center"/>
    </xf>
    <xf numFmtId="0" fontId="7" fillId="15" borderId="3" xfId="3" applyFont="1" applyFill="1" applyBorder="1" applyAlignment="1">
      <alignment vertical="center"/>
    </xf>
    <xf numFmtId="0" fontId="7" fillId="15" borderId="3" xfId="3" applyFont="1" applyFill="1" applyBorder="1" applyAlignment="1">
      <alignment horizontal="center" vertical="center" wrapText="1"/>
    </xf>
    <xf numFmtId="0" fontId="13" fillId="17" borderId="3" xfId="3" applyFont="1" applyFill="1" applyBorder="1" applyAlignment="1">
      <alignment horizontal="center" vertical="center" wrapText="1"/>
    </xf>
    <xf numFmtId="0" fontId="8" fillId="0" borderId="0" xfId="3" applyFont="1"/>
    <xf numFmtId="0" fontId="12" fillId="0" borderId="3" xfId="3" applyFont="1" applyFill="1" applyBorder="1" applyAlignment="1">
      <alignment vertical="center" wrapText="1"/>
    </xf>
    <xf numFmtId="0" fontId="12" fillId="6" borderId="3" xfId="3" applyFont="1" applyFill="1" applyBorder="1" applyAlignment="1">
      <alignment vertical="center" wrapText="1"/>
    </xf>
    <xf numFmtId="0" fontId="6" fillId="0" borderId="3" xfId="8" applyFont="1" applyFill="1" applyBorder="1" applyAlignment="1">
      <alignment horizontal="center" vertical="center"/>
    </xf>
    <xf numFmtId="0" fontId="8" fillId="18" borderId="3" xfId="3" applyFont="1" applyFill="1" applyBorder="1" applyAlignment="1">
      <alignment horizontal="center" vertical="center" wrapText="1"/>
    </xf>
    <xf numFmtId="0" fontId="12" fillId="6" borderId="3" xfId="3" applyFont="1" applyFill="1" applyBorder="1" applyAlignment="1">
      <alignment vertical="center"/>
    </xf>
    <xf numFmtId="14" fontId="12" fillId="0" borderId="3" xfId="3" applyNumberFormat="1" applyFont="1" applyFill="1" applyBorder="1" applyAlignment="1">
      <alignment horizontal="center" vertical="center"/>
    </xf>
    <xf numFmtId="0" fontId="12" fillId="6" borderId="3" xfId="3" applyFont="1" applyFill="1" applyBorder="1" applyAlignment="1">
      <alignment horizontal="center" vertical="center"/>
    </xf>
    <xf numFmtId="0" fontId="12" fillId="0" borderId="3" xfId="3" applyFont="1" applyFill="1" applyBorder="1" applyAlignment="1">
      <alignment horizontal="justify" vertical="center" wrapText="1"/>
    </xf>
    <xf numFmtId="0" fontId="12" fillId="6" borderId="3" xfId="3" applyFont="1" applyFill="1" applyBorder="1" applyAlignment="1">
      <alignment horizontal="center" vertical="center" wrapText="1"/>
    </xf>
    <xf numFmtId="0" fontId="12" fillId="0" borderId="3" xfId="3" applyFont="1" applyFill="1" applyBorder="1" applyAlignment="1">
      <alignment horizontal="justify" vertical="center"/>
    </xf>
    <xf numFmtId="0" fontId="12" fillId="0" borderId="3" xfId="3" applyFont="1" applyFill="1" applyBorder="1" applyAlignment="1">
      <alignment horizontal="center" vertical="center"/>
    </xf>
    <xf numFmtId="166" fontId="9" fillId="0" borderId="3" xfId="0" applyNumberFormat="1" applyFont="1" applyBorder="1" applyAlignment="1" applyProtection="1">
      <alignment horizontal="center" vertical="center" wrapText="1"/>
      <protection locked="0"/>
    </xf>
    <xf numFmtId="49" fontId="10" fillId="0" borderId="3" xfId="0" applyNumberFormat="1" applyFont="1" applyFill="1" applyBorder="1" applyAlignment="1" applyProtection="1">
      <alignment horizontal="justify" vertical="center" wrapText="1"/>
      <protection locked="0"/>
    </xf>
    <xf numFmtId="0" fontId="12" fillId="6" borderId="0" xfId="3" applyFont="1" applyFill="1"/>
    <xf numFmtId="14" fontId="12" fillId="6" borderId="3" xfId="3" applyNumberFormat="1" applyFont="1" applyFill="1" applyBorder="1" applyAlignment="1">
      <alignment horizontal="justify" vertical="center"/>
    </xf>
    <xf numFmtId="0" fontId="12" fillId="6" borderId="2" xfId="3" applyFont="1" applyFill="1" applyBorder="1" applyAlignment="1">
      <alignment horizontal="justify" vertical="center" wrapText="1"/>
    </xf>
    <xf numFmtId="49" fontId="9" fillId="2" borderId="3" xfId="0" applyNumberFormat="1" applyFont="1" applyFill="1" applyBorder="1" applyAlignment="1" applyProtection="1">
      <alignment horizontal="center" vertical="center" wrapText="1"/>
      <protection locked="0"/>
    </xf>
    <xf numFmtId="0" fontId="12" fillId="6" borderId="5" xfId="3" applyFont="1" applyFill="1" applyBorder="1" applyAlignment="1">
      <alignment horizontal="justify" vertical="center" wrapText="1"/>
    </xf>
    <xf numFmtId="0" fontId="12" fillId="6" borderId="13" xfId="3" applyFont="1" applyFill="1" applyBorder="1" applyAlignment="1">
      <alignment horizontal="center" vertical="center"/>
    </xf>
    <xf numFmtId="0" fontId="12" fillId="6" borderId="10" xfId="3" applyFont="1" applyFill="1" applyBorder="1" applyAlignment="1">
      <alignment horizontal="center" vertical="center"/>
    </xf>
    <xf numFmtId="0" fontId="12" fillId="6" borderId="9" xfId="3" applyFont="1" applyFill="1" applyBorder="1" applyAlignment="1">
      <alignment vertical="center"/>
    </xf>
    <xf numFmtId="49" fontId="10" fillId="2" borderId="9" xfId="0" applyNumberFormat="1" applyFont="1" applyFill="1" applyBorder="1" applyAlignment="1" applyProtection="1">
      <alignment vertical="center" wrapText="1"/>
      <protection locked="0"/>
    </xf>
    <xf numFmtId="49" fontId="9" fillId="0" borderId="5" xfId="0" applyNumberFormat="1" applyFont="1" applyFill="1" applyBorder="1" applyAlignment="1" applyProtection="1">
      <alignment horizontal="center" vertical="center" wrapText="1"/>
      <protection locked="0"/>
    </xf>
    <xf numFmtId="0" fontId="12" fillId="6" borderId="9" xfId="3" applyFont="1" applyFill="1" applyBorder="1" applyAlignment="1">
      <alignment vertical="center" wrapText="1"/>
    </xf>
    <xf numFmtId="0" fontId="12" fillId="6" borderId="10" xfId="3" applyFont="1" applyFill="1" applyBorder="1" applyAlignment="1">
      <alignment vertical="center" wrapText="1"/>
    </xf>
    <xf numFmtId="0" fontId="6" fillId="0" borderId="0" xfId="0" applyFont="1" applyAlignment="1">
      <alignment vertical="center" wrapText="1"/>
    </xf>
    <xf numFmtId="0" fontId="8" fillId="6" borderId="3" xfId="3" applyFont="1" applyFill="1" applyBorder="1" applyAlignment="1">
      <alignment horizontal="justify" vertical="center"/>
    </xf>
    <xf numFmtId="0" fontId="8" fillId="18" borderId="4" xfId="3" applyFont="1" applyFill="1" applyBorder="1" applyAlignment="1">
      <alignment horizontal="center" vertical="center" wrapText="1"/>
    </xf>
    <xf numFmtId="0" fontId="6" fillId="0" borderId="1" xfId="0" applyFont="1" applyBorder="1" applyAlignment="1">
      <alignment vertical="center" wrapText="1"/>
    </xf>
    <xf numFmtId="0" fontId="12" fillId="6" borderId="5" xfId="3" applyFont="1" applyFill="1" applyBorder="1" applyAlignment="1">
      <alignment horizontal="center" vertical="center"/>
    </xf>
    <xf numFmtId="0" fontId="8" fillId="6" borderId="3" xfId="3" applyFont="1" applyFill="1" applyBorder="1" applyAlignment="1">
      <alignment horizontal="justify" vertical="center" wrapText="1"/>
    </xf>
    <xf numFmtId="0" fontId="12" fillId="0" borderId="3" xfId="3" applyFont="1" applyFill="1" applyBorder="1" applyAlignment="1">
      <alignment horizontal="center" vertical="center" wrapText="1"/>
    </xf>
    <xf numFmtId="0" fontId="12" fillId="6" borderId="3" xfId="3" applyFont="1" applyFill="1" applyBorder="1" applyAlignment="1">
      <alignment horizontal="left" vertical="center" wrapText="1"/>
    </xf>
    <xf numFmtId="0" fontId="8" fillId="6" borderId="3" xfId="3" applyFont="1" applyFill="1" applyBorder="1" applyAlignment="1">
      <alignment horizontal="center" vertical="center" wrapText="1"/>
    </xf>
    <xf numFmtId="49" fontId="8" fillId="0" borderId="3" xfId="0" applyNumberFormat="1" applyFont="1" applyBorder="1" applyAlignment="1" applyProtection="1">
      <alignment horizontal="left" vertical="center" wrapText="1"/>
      <protection locked="0"/>
    </xf>
    <xf numFmtId="14" fontId="8" fillId="6" borderId="3" xfId="3" applyNumberFormat="1" applyFont="1" applyFill="1" applyBorder="1" applyAlignment="1">
      <alignment horizontal="left" vertical="center" wrapText="1"/>
    </xf>
    <xf numFmtId="0" fontId="8" fillId="6" borderId="3" xfId="3" applyFont="1" applyFill="1" applyBorder="1" applyAlignment="1">
      <alignment horizontal="left" vertical="center" wrapText="1"/>
    </xf>
    <xf numFmtId="0" fontId="12" fillId="6" borderId="3" xfId="3" applyFont="1" applyFill="1" applyBorder="1" applyAlignment="1">
      <alignment horizontal="left" vertical="center"/>
    </xf>
    <xf numFmtId="0" fontId="12" fillId="6" borderId="9" xfId="3" applyFont="1" applyFill="1" applyBorder="1" applyAlignment="1">
      <alignment horizontal="left" vertical="center" wrapText="1"/>
    </xf>
    <xf numFmtId="14" fontId="12" fillId="6" borderId="3" xfId="3" applyNumberFormat="1" applyFont="1" applyFill="1" applyBorder="1" applyAlignment="1">
      <alignment horizontal="justify" vertical="center" wrapText="1"/>
    </xf>
    <xf numFmtId="0" fontId="12" fillId="6" borderId="3" xfId="3" applyFont="1" applyFill="1" applyBorder="1" applyAlignment="1">
      <alignment wrapText="1"/>
    </xf>
    <xf numFmtId="0" fontId="12" fillId="6" borderId="3" xfId="3" applyFont="1" applyFill="1" applyBorder="1"/>
    <xf numFmtId="0" fontId="12" fillId="6" borderId="18" xfId="3" applyFont="1" applyFill="1" applyBorder="1" applyAlignment="1">
      <alignment wrapText="1"/>
    </xf>
    <xf numFmtId="0" fontId="12" fillId="6" borderId="5" xfId="3" applyFont="1" applyFill="1" applyBorder="1"/>
    <xf numFmtId="0" fontId="12" fillId="6" borderId="4" xfId="3" applyFont="1" applyFill="1" applyBorder="1"/>
    <xf numFmtId="0" fontId="12" fillId="6" borderId="19" xfId="3" applyFont="1" applyFill="1" applyBorder="1" applyAlignment="1">
      <alignment horizontal="justify" vertical="center"/>
    </xf>
    <xf numFmtId="0" fontId="12" fillId="6" borderId="20" xfId="3" applyFont="1" applyFill="1" applyBorder="1" applyAlignment="1">
      <alignment horizontal="center" vertical="center" wrapText="1"/>
    </xf>
    <xf numFmtId="0" fontId="9" fillId="0" borderId="3" xfId="0" applyFont="1" applyFill="1" applyBorder="1" applyAlignment="1" applyProtection="1">
      <alignment horizontal="left" vertical="center" wrapText="1"/>
      <protection locked="0"/>
    </xf>
    <xf numFmtId="0" fontId="12" fillId="0" borderId="0" xfId="3" applyFont="1" applyAlignment="1">
      <alignment horizontal="center"/>
    </xf>
    <xf numFmtId="0" fontId="8" fillId="0" borderId="0" xfId="3" applyFont="1" applyAlignment="1">
      <alignment horizontal="center"/>
    </xf>
    <xf numFmtId="0" fontId="12" fillId="6" borderId="1" xfId="3" applyFont="1" applyFill="1" applyBorder="1" applyAlignment="1">
      <alignment horizontal="justify" vertical="center" wrapText="1"/>
    </xf>
    <xf numFmtId="14" fontId="12" fillId="6" borderId="4" xfId="3" applyNumberFormat="1" applyFont="1" applyFill="1" applyBorder="1" applyAlignment="1">
      <alignment horizontal="center" vertical="center"/>
    </xf>
    <xf numFmtId="0" fontId="12" fillId="0" borderId="3" xfId="3" applyFont="1" applyFill="1" applyBorder="1" applyAlignment="1">
      <alignment vertical="center" wrapText="1"/>
    </xf>
    <xf numFmtId="14" fontId="12" fillId="0" borderId="3" xfId="3" applyNumberFormat="1" applyFont="1" applyFill="1" applyBorder="1" applyAlignment="1">
      <alignment horizontal="center" vertical="center" wrapText="1"/>
    </xf>
    <xf numFmtId="0" fontId="12" fillId="0" borderId="3" xfId="3" applyFont="1" applyFill="1" applyBorder="1" applyAlignment="1">
      <alignment horizontal="justify" vertical="center" wrapText="1"/>
    </xf>
    <xf numFmtId="0" fontId="12" fillId="0" borderId="1" xfId="3" applyFont="1" applyBorder="1" applyAlignment="1">
      <alignment wrapText="1"/>
    </xf>
    <xf numFmtId="0" fontId="12" fillId="0" borderId="1" xfId="3" applyFont="1" applyBorder="1" applyAlignment="1">
      <alignment vertical="center" wrapText="1"/>
    </xf>
    <xf numFmtId="0" fontId="12" fillId="0" borderId="3" xfId="3" applyFont="1" applyFill="1" applyBorder="1" applyAlignment="1">
      <alignment horizontal="justify" vertical="center"/>
    </xf>
    <xf numFmtId="0" fontId="13" fillId="17" borderId="4" xfId="3" applyFont="1" applyFill="1" applyBorder="1" applyAlignment="1">
      <alignment horizontal="center" vertical="top" wrapText="1"/>
    </xf>
    <xf numFmtId="0" fontId="13" fillId="17" borderId="6" xfId="3" applyFont="1" applyFill="1" applyBorder="1" applyAlignment="1">
      <alignment horizontal="center" vertical="top" wrapText="1"/>
    </xf>
    <xf numFmtId="0" fontId="12" fillId="6" borderId="9" xfId="3" applyFont="1" applyFill="1" applyBorder="1" applyAlignment="1">
      <alignment horizontal="center" vertical="center" wrapText="1"/>
    </xf>
    <xf numFmtId="0" fontId="12" fillId="6" borderId="10" xfId="3" applyFont="1" applyFill="1" applyBorder="1" applyAlignment="1">
      <alignment horizontal="center" vertical="center" wrapText="1"/>
    </xf>
    <xf numFmtId="0" fontId="12" fillId="6" borderId="9" xfId="3" applyFont="1" applyFill="1" applyBorder="1" applyAlignment="1">
      <alignment horizontal="center" vertical="center"/>
    </xf>
    <xf numFmtId="0" fontId="12" fillId="6" borderId="10" xfId="3" applyFont="1" applyFill="1" applyBorder="1" applyAlignment="1">
      <alignment horizontal="center" vertical="center"/>
    </xf>
    <xf numFmtId="0" fontId="12" fillId="6" borderId="7" xfId="3" applyFont="1" applyFill="1" applyBorder="1" applyAlignment="1">
      <alignment horizontal="center" vertical="center"/>
    </xf>
    <xf numFmtId="0" fontId="12" fillId="6" borderId="8" xfId="3" applyFont="1" applyFill="1" applyBorder="1" applyAlignment="1">
      <alignment horizontal="center" vertical="center"/>
    </xf>
    <xf numFmtId="0" fontId="12" fillId="6" borderId="13" xfId="3" applyFont="1" applyFill="1" applyBorder="1" applyAlignment="1">
      <alignment horizontal="center" vertical="center"/>
    </xf>
    <xf numFmtId="0" fontId="6" fillId="0" borderId="11" xfId="8" applyFont="1" applyFill="1" applyBorder="1" applyAlignment="1">
      <alignment horizontal="center" vertical="center"/>
    </xf>
    <xf numFmtId="0" fontId="6" fillId="0" borderId="12" xfId="8" applyFont="1" applyFill="1" applyBorder="1" applyAlignment="1">
      <alignment horizontal="center" vertical="center"/>
    </xf>
    <xf numFmtId="0" fontId="6" fillId="0" borderId="14" xfId="8" applyFont="1" applyFill="1" applyBorder="1" applyAlignment="1">
      <alignment horizontal="center" vertical="center"/>
    </xf>
    <xf numFmtId="0" fontId="8" fillId="18" borderId="9" xfId="3" applyFont="1" applyFill="1" applyBorder="1" applyAlignment="1">
      <alignment horizontal="center" vertical="center" wrapText="1"/>
    </xf>
    <xf numFmtId="0" fontId="8" fillId="18" borderId="13" xfId="3" applyFont="1" applyFill="1" applyBorder="1" applyAlignment="1">
      <alignment horizontal="center" vertical="center" wrapText="1"/>
    </xf>
    <xf numFmtId="0" fontId="8" fillId="18" borderId="10" xfId="3" applyFont="1" applyFill="1" applyBorder="1" applyAlignment="1">
      <alignment horizontal="center" vertical="center" wrapText="1"/>
    </xf>
    <xf numFmtId="0" fontId="12" fillId="6" borderId="13" xfId="3" applyFont="1" applyFill="1" applyBorder="1" applyAlignment="1">
      <alignment horizontal="center" vertical="center" wrapText="1"/>
    </xf>
    <xf numFmtId="14" fontId="12" fillId="0" borderId="9" xfId="3" applyNumberFormat="1" applyFont="1" applyFill="1" applyBorder="1" applyAlignment="1">
      <alignment horizontal="center" vertical="center" wrapText="1"/>
    </xf>
    <xf numFmtId="0" fontId="12" fillId="0" borderId="10" xfId="3" applyFont="1" applyFill="1" applyBorder="1" applyAlignment="1">
      <alignment horizontal="center" vertical="center" wrapText="1"/>
    </xf>
    <xf numFmtId="14" fontId="12" fillId="0" borderId="9" xfId="3" applyNumberFormat="1" applyFont="1" applyFill="1" applyBorder="1" applyAlignment="1">
      <alignment horizontal="center" vertical="center"/>
    </xf>
    <xf numFmtId="0" fontId="12" fillId="0" borderId="10" xfId="3" applyFont="1" applyFill="1" applyBorder="1" applyAlignment="1">
      <alignment horizontal="center" vertical="center"/>
    </xf>
    <xf numFmtId="14" fontId="12" fillId="0" borderId="10" xfId="3" applyNumberFormat="1" applyFont="1" applyFill="1" applyBorder="1" applyAlignment="1">
      <alignment horizontal="center" vertical="center"/>
    </xf>
    <xf numFmtId="0" fontId="12" fillId="0" borderId="9" xfId="3" applyFont="1" applyFill="1" applyBorder="1" applyAlignment="1">
      <alignment horizontal="center" vertical="center" wrapText="1"/>
    </xf>
    <xf numFmtId="0" fontId="12" fillId="0" borderId="13" xfId="3" applyFont="1" applyFill="1" applyBorder="1" applyAlignment="1">
      <alignment horizontal="center" vertical="center" wrapText="1"/>
    </xf>
    <xf numFmtId="0" fontId="6" fillId="0" borderId="15" xfId="8" applyFont="1" applyFill="1" applyBorder="1" applyAlignment="1">
      <alignment horizontal="center" vertical="center"/>
    </xf>
    <xf numFmtId="0" fontId="6" fillId="0" borderId="16" xfId="8" applyFont="1" applyFill="1" applyBorder="1" applyAlignment="1">
      <alignment horizontal="center" vertical="center"/>
    </xf>
    <xf numFmtId="0" fontId="6" fillId="0" borderId="17" xfId="8" applyFont="1" applyFill="1" applyBorder="1" applyAlignment="1">
      <alignment horizontal="center" vertical="center"/>
    </xf>
    <xf numFmtId="0" fontId="6" fillId="0" borderId="9" xfId="8" applyFont="1" applyFill="1" applyBorder="1" applyAlignment="1">
      <alignment horizontal="center" vertical="center"/>
    </xf>
    <xf numFmtId="0" fontId="6" fillId="0" borderId="13" xfId="8" applyFont="1" applyFill="1" applyBorder="1" applyAlignment="1">
      <alignment horizontal="center" vertical="center"/>
    </xf>
    <xf numFmtId="0" fontId="6" fillId="0" borderId="10" xfId="8" applyFont="1" applyFill="1" applyBorder="1" applyAlignment="1">
      <alignment horizontal="center" vertical="center"/>
    </xf>
    <xf numFmtId="0" fontId="15" fillId="0" borderId="9" xfId="8" applyFont="1" applyFill="1" applyBorder="1" applyAlignment="1">
      <alignment horizontal="center" vertical="center"/>
    </xf>
    <xf numFmtId="0" fontId="15" fillId="0" borderId="13" xfId="8" applyFont="1" applyFill="1" applyBorder="1" applyAlignment="1">
      <alignment horizontal="center" vertical="center"/>
    </xf>
    <xf numFmtId="0" fontId="15" fillId="0" borderId="10" xfId="8" applyFont="1" applyFill="1" applyBorder="1" applyAlignment="1">
      <alignment horizontal="center" vertical="center"/>
    </xf>
    <xf numFmtId="0" fontId="8" fillId="3" borderId="9" xfId="3" applyFont="1" applyFill="1" applyBorder="1" applyAlignment="1">
      <alignment horizontal="center" vertical="center" wrapText="1"/>
    </xf>
    <xf numFmtId="0" fontId="8" fillId="3" borderId="13" xfId="3" applyFont="1" applyFill="1" applyBorder="1" applyAlignment="1">
      <alignment horizontal="center" vertical="center" wrapText="1"/>
    </xf>
    <xf numFmtId="0" fontId="8" fillId="3" borderId="10" xfId="3" applyFont="1" applyFill="1" applyBorder="1" applyAlignment="1">
      <alignment horizontal="center" vertical="center" wrapText="1"/>
    </xf>
    <xf numFmtId="0" fontId="8" fillId="0" borderId="9" xfId="3" applyFont="1" applyBorder="1" applyAlignment="1">
      <alignment horizontal="center" vertical="center" wrapText="1"/>
    </xf>
    <xf numFmtId="0" fontId="8" fillId="0" borderId="13" xfId="3" applyFont="1" applyBorder="1" applyAlignment="1">
      <alignment horizontal="center" vertical="center" wrapText="1"/>
    </xf>
    <xf numFmtId="0" fontId="6" fillId="0" borderId="9" xfId="8" applyFont="1" applyFill="1" applyBorder="1" applyAlignment="1">
      <alignment horizontal="center" vertical="center" wrapText="1"/>
    </xf>
    <xf numFmtId="0" fontId="6" fillId="0" borderId="13" xfId="8" applyFont="1" applyFill="1" applyBorder="1" applyAlignment="1">
      <alignment horizontal="center" vertical="center" wrapText="1"/>
    </xf>
    <xf numFmtId="0" fontId="6" fillId="0" borderId="10" xfId="8" applyFont="1" applyFill="1" applyBorder="1" applyAlignment="1">
      <alignment horizontal="center" vertical="center" wrapText="1"/>
    </xf>
    <xf numFmtId="0" fontId="9" fillId="2" borderId="11"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12" fillId="0" borderId="9" xfId="3" applyFont="1" applyFill="1" applyBorder="1" applyAlignment="1">
      <alignment horizontal="center" vertical="center"/>
    </xf>
    <xf numFmtId="0" fontId="12" fillId="6" borderId="22" xfId="3" applyFont="1" applyFill="1" applyBorder="1" applyAlignment="1">
      <alignment horizontal="center" vertical="center" wrapText="1"/>
    </xf>
    <xf numFmtId="0" fontId="12" fillId="6" borderId="21" xfId="3" applyFont="1" applyFill="1" applyBorder="1" applyAlignment="1">
      <alignment horizontal="center" vertical="center" wrapText="1"/>
    </xf>
    <xf numFmtId="49" fontId="10" fillId="2" borderId="9"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0" fontId="12" fillId="6" borderId="9" xfId="3" applyFont="1" applyFill="1" applyBorder="1" applyAlignment="1">
      <alignment horizontal="justify" vertical="center" wrapText="1"/>
    </xf>
    <xf numFmtId="0" fontId="12" fillId="6" borderId="13" xfId="3" applyFont="1" applyFill="1" applyBorder="1" applyAlignment="1">
      <alignment horizontal="justify" vertical="center" wrapText="1"/>
    </xf>
    <xf numFmtId="0" fontId="12" fillId="6" borderId="10" xfId="3" applyFont="1" applyFill="1" applyBorder="1" applyAlignment="1">
      <alignment horizontal="justify" vertical="center" wrapText="1"/>
    </xf>
    <xf numFmtId="0" fontId="8" fillId="4" borderId="9" xfId="3" applyFont="1" applyFill="1" applyBorder="1" applyAlignment="1">
      <alignment horizontal="center" vertical="center" wrapText="1"/>
    </xf>
    <xf numFmtId="0" fontId="8" fillId="4" borderId="10" xfId="3"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8" fillId="5" borderId="9" xfId="3" applyFont="1" applyFill="1" applyBorder="1" applyAlignment="1">
      <alignment horizontal="center" vertical="center" wrapText="1"/>
    </xf>
    <xf numFmtId="0" fontId="8" fillId="5" borderId="10" xfId="3" applyFont="1" applyFill="1" applyBorder="1" applyAlignment="1">
      <alignment horizontal="center" vertical="center" wrapText="1"/>
    </xf>
    <xf numFmtId="0" fontId="9" fillId="2" borderId="9"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8" fillId="6" borderId="9" xfId="3" applyFont="1" applyFill="1" applyBorder="1" applyAlignment="1">
      <alignment horizontal="center" vertical="center" wrapText="1"/>
    </xf>
    <xf numFmtId="0" fontId="8" fillId="6" borderId="13" xfId="3" applyFont="1" applyFill="1" applyBorder="1" applyAlignment="1">
      <alignment horizontal="center" vertical="center" wrapText="1"/>
    </xf>
    <xf numFmtId="0" fontId="8" fillId="6" borderId="10" xfId="3" applyFont="1" applyFill="1" applyBorder="1" applyAlignment="1">
      <alignment horizontal="center" vertical="center" wrapText="1"/>
    </xf>
    <xf numFmtId="0" fontId="7" fillId="15" borderId="3" xfId="3" applyFont="1" applyFill="1" applyBorder="1" applyAlignment="1">
      <alignment horizontal="center" vertical="center" textRotation="90" wrapText="1"/>
    </xf>
    <xf numFmtId="0" fontId="7" fillId="10" borderId="3" xfId="3" applyFont="1" applyFill="1" applyBorder="1" applyAlignment="1">
      <alignment horizontal="center" vertical="center"/>
    </xf>
    <xf numFmtId="0" fontId="7" fillId="11" borderId="3" xfId="3" applyFont="1" applyFill="1" applyBorder="1" applyAlignment="1">
      <alignment horizontal="center" vertical="center"/>
    </xf>
    <xf numFmtId="0" fontId="7" fillId="15" borderId="3" xfId="3" applyFont="1" applyFill="1" applyBorder="1" applyAlignment="1">
      <alignment horizontal="center" vertical="center"/>
    </xf>
    <xf numFmtId="0" fontId="7" fillId="7" borderId="0" xfId="3" applyFont="1" applyFill="1" applyBorder="1" applyAlignment="1">
      <alignment horizontal="center" vertical="center"/>
    </xf>
    <xf numFmtId="0" fontId="7" fillId="8" borderId="3" xfId="3" applyFont="1" applyFill="1" applyBorder="1" applyAlignment="1">
      <alignment horizontal="center" vertical="center"/>
    </xf>
    <xf numFmtId="0" fontId="7" fillId="9" borderId="3" xfId="3" applyFont="1" applyFill="1" applyBorder="1" applyAlignment="1">
      <alignment horizontal="center" vertical="center"/>
    </xf>
    <xf numFmtId="0" fontId="13" fillId="13" borderId="3" xfId="3" applyFont="1" applyFill="1" applyBorder="1" applyAlignment="1">
      <alignment horizontal="center" vertical="center"/>
    </xf>
    <xf numFmtId="0" fontId="13" fillId="17" borderId="3" xfId="3" applyFont="1" applyFill="1" applyBorder="1" applyAlignment="1">
      <alignment horizontal="center" vertical="center" wrapText="1"/>
    </xf>
    <xf numFmtId="0" fontId="7" fillId="8" borderId="3" xfId="3" applyFont="1" applyFill="1" applyBorder="1" applyAlignment="1">
      <alignment horizontal="center" vertical="center" wrapText="1"/>
    </xf>
    <xf numFmtId="0" fontId="7" fillId="14" borderId="3" xfId="3" applyFont="1" applyFill="1" applyBorder="1" applyAlignment="1">
      <alignment horizontal="center" vertical="center"/>
    </xf>
    <xf numFmtId="0" fontId="7" fillId="12" borderId="3" xfId="3" applyFont="1" applyFill="1" applyBorder="1" applyAlignment="1">
      <alignment horizontal="center" vertical="center"/>
    </xf>
    <xf numFmtId="0" fontId="7" fillId="16" borderId="3" xfId="3" applyFont="1" applyFill="1" applyBorder="1" applyAlignment="1">
      <alignment horizontal="center" vertical="center"/>
    </xf>
    <xf numFmtId="0" fontId="7" fillId="16" borderId="3" xfId="3" applyFont="1" applyFill="1" applyBorder="1" applyAlignment="1">
      <alignment horizontal="center" vertical="center" wrapText="1"/>
    </xf>
    <xf numFmtId="0" fontId="12" fillId="0" borderId="1" xfId="3" applyFont="1" applyFill="1" applyBorder="1" applyAlignment="1">
      <alignment horizontal="justify" vertical="center"/>
    </xf>
    <xf numFmtId="0" fontId="12" fillId="0" borderId="1" xfId="3" applyFont="1" applyFill="1" applyBorder="1" applyAlignment="1">
      <alignment horizontal="justify" vertical="center" wrapText="1"/>
    </xf>
    <xf numFmtId="0" fontId="12" fillId="6" borderId="1" xfId="3" applyFont="1" applyFill="1" applyBorder="1" applyAlignment="1">
      <alignment horizontal="justify" vertical="center"/>
    </xf>
    <xf numFmtId="0" fontId="12" fillId="6" borderId="1" xfId="3" applyFont="1" applyFill="1" applyBorder="1" applyAlignment="1">
      <alignment horizontal="justify" vertical="center" wrapText="1"/>
    </xf>
    <xf numFmtId="0" fontId="12" fillId="6" borderId="10" xfId="3" applyFont="1" applyFill="1" applyBorder="1" applyAlignment="1">
      <alignment horizontal="center" vertical="center"/>
    </xf>
    <xf numFmtId="0" fontId="12" fillId="0" borderId="22" xfId="3" applyFont="1" applyBorder="1" applyAlignment="1">
      <alignment horizontal="left" vertical="center" wrapText="1"/>
    </xf>
    <xf numFmtId="0" fontId="12" fillId="0" borderId="21" xfId="3" applyFont="1" applyBorder="1" applyAlignment="1">
      <alignment horizontal="left" vertical="center" wrapText="1"/>
    </xf>
    <xf numFmtId="0" fontId="12" fillId="6" borderId="9" xfId="3" applyFont="1" applyFill="1" applyBorder="1" applyAlignment="1">
      <alignment horizontal="justify" vertical="top" wrapText="1"/>
    </xf>
    <xf numFmtId="0" fontId="7" fillId="6" borderId="3" xfId="3" applyFont="1" applyFill="1" applyBorder="1" applyAlignment="1">
      <alignment horizontal="justify" vertical="center"/>
    </xf>
    <xf numFmtId="0" fontId="8" fillId="6" borderId="3" xfId="3" applyFont="1" applyFill="1" applyBorder="1" applyAlignment="1">
      <alignment horizontal="justify" vertical="center" wrapText="1"/>
    </xf>
    <xf numFmtId="14" fontId="12" fillId="6" borderId="3" xfId="3" applyNumberFormat="1" applyFont="1" applyFill="1" applyBorder="1" applyAlignment="1">
      <alignment horizontal="justify" vertical="center"/>
    </xf>
    <xf numFmtId="0" fontId="12" fillId="0" borderId="1" xfId="3" applyFont="1" applyBorder="1" applyAlignment="1">
      <alignment wrapText="1"/>
    </xf>
    <xf numFmtId="0" fontId="12" fillId="6" borderId="10" xfId="3" applyFont="1" applyFill="1" applyBorder="1" applyAlignment="1">
      <alignment horizontal="justify" vertical="center" wrapText="1"/>
    </xf>
    <xf numFmtId="0" fontId="12" fillId="6" borderId="3" xfId="3" applyFont="1" applyFill="1" applyBorder="1" applyAlignment="1">
      <alignment horizontal="justify" vertical="center"/>
    </xf>
    <xf numFmtId="0" fontId="12" fillId="6" borderId="3" xfId="3" applyFont="1" applyFill="1" applyBorder="1" applyAlignment="1">
      <alignment horizontal="justify" vertical="center" wrapText="1"/>
    </xf>
    <xf numFmtId="0" fontId="12" fillId="6" borderId="9" xfId="3" applyFont="1" applyFill="1" applyBorder="1" applyAlignment="1">
      <alignment horizontal="center" vertical="center" wrapText="1"/>
    </xf>
    <xf numFmtId="0" fontId="12" fillId="6" borderId="10" xfId="3" applyFont="1" applyFill="1" applyBorder="1" applyAlignment="1">
      <alignment horizontal="center" vertical="center" wrapText="1"/>
    </xf>
    <xf numFmtId="49" fontId="10" fillId="2" borderId="4" xfId="0" applyNumberFormat="1" applyFont="1" applyFill="1" applyBorder="1" applyAlignment="1" applyProtection="1">
      <alignment horizontal="center" vertical="center" wrapText="1"/>
      <protection locked="0"/>
    </xf>
    <xf numFmtId="14" fontId="12" fillId="6" borderId="9" xfId="3" applyNumberFormat="1" applyFont="1" applyFill="1" applyBorder="1" applyAlignment="1">
      <alignment horizontal="justify" vertical="center"/>
    </xf>
    <xf numFmtId="0" fontId="7" fillId="6" borderId="9" xfId="3" applyFont="1" applyFill="1" applyBorder="1" applyAlignment="1">
      <alignment horizontal="justify" vertical="center"/>
    </xf>
    <xf numFmtId="14" fontId="12" fillId="6" borderId="1" xfId="3" applyNumberFormat="1" applyFont="1" applyFill="1" applyBorder="1" applyAlignment="1">
      <alignment horizontal="left" vertical="center"/>
    </xf>
    <xf numFmtId="0" fontId="12" fillId="6" borderId="1" xfId="3" applyFont="1" applyFill="1" applyBorder="1" applyAlignment="1">
      <alignment horizontal="left" vertical="center" wrapText="1"/>
    </xf>
    <xf numFmtId="0" fontId="12" fillId="6" borderId="4" xfId="3" applyFont="1" applyFill="1" applyBorder="1" applyAlignment="1">
      <alignment horizontal="center" vertical="center" wrapText="1"/>
    </xf>
    <xf numFmtId="14" fontId="12" fillId="0" borderId="1" xfId="3" applyNumberFormat="1" applyFont="1" applyBorder="1" applyAlignment="1">
      <alignment horizontal="center"/>
    </xf>
    <xf numFmtId="0" fontId="6" fillId="2" borderId="1" xfId="0" applyFont="1" applyFill="1" applyBorder="1" applyAlignment="1">
      <alignment horizontal="center" vertical="center" wrapText="1"/>
    </xf>
    <xf numFmtId="0" fontId="12" fillId="6" borderId="1" xfId="6" applyFont="1" applyFill="1" applyBorder="1" applyAlignment="1">
      <alignment horizontal="center" vertical="center" wrapText="1"/>
    </xf>
    <xf numFmtId="0" fontId="7" fillId="0" borderId="1" xfId="3" applyFont="1" applyBorder="1" applyAlignment="1">
      <alignment wrapText="1"/>
    </xf>
    <xf numFmtId="0" fontId="6" fillId="6" borderId="3" xfId="3" applyFont="1" applyFill="1" applyBorder="1" applyAlignment="1">
      <alignment horizontal="left" vertical="center" wrapText="1"/>
    </xf>
    <xf numFmtId="14" fontId="12" fillId="6" borderId="3" xfId="3" applyNumberFormat="1" applyFont="1" applyFill="1" applyBorder="1" applyAlignment="1">
      <alignment horizontal="left" vertical="center"/>
    </xf>
    <xf numFmtId="0" fontId="7" fillId="6" borderId="3" xfId="3" applyFont="1" applyFill="1" applyBorder="1" applyAlignment="1">
      <alignment horizontal="left" vertical="center" wrapText="1"/>
    </xf>
    <xf numFmtId="14" fontId="12" fillId="6" borderId="1" xfId="3" applyNumberFormat="1" applyFont="1" applyFill="1" applyBorder="1" applyAlignment="1">
      <alignment horizontal="left" vertical="center"/>
    </xf>
    <xf numFmtId="14" fontId="12" fillId="0" borderId="1" xfId="3" applyNumberFormat="1" applyFont="1" applyFill="1" applyBorder="1" applyAlignment="1">
      <alignment horizontal="left" vertical="center"/>
    </xf>
    <xf numFmtId="14" fontId="12" fillId="6" borderId="9" xfId="3" applyNumberFormat="1" applyFont="1" applyFill="1" applyBorder="1" applyAlignment="1">
      <alignment horizontal="left" vertical="center"/>
    </xf>
    <xf numFmtId="14" fontId="12" fillId="6" borderId="23" xfId="3" applyNumberFormat="1" applyFont="1" applyFill="1" applyBorder="1" applyAlignment="1">
      <alignment horizontal="left" vertical="center"/>
    </xf>
    <xf numFmtId="14" fontId="12" fillId="6" borderId="24" xfId="3" applyNumberFormat="1" applyFont="1" applyFill="1" applyBorder="1" applyAlignment="1">
      <alignment horizontal="left" vertical="center"/>
    </xf>
    <xf numFmtId="14" fontId="12" fillId="6" borderId="1" xfId="3" applyNumberFormat="1" applyFont="1" applyFill="1" applyBorder="1" applyAlignment="1">
      <alignment horizontal="left" vertical="center" wrapText="1"/>
    </xf>
    <xf numFmtId="14" fontId="12" fillId="6" borderId="9" xfId="3" applyNumberFormat="1" applyFont="1" applyFill="1" applyBorder="1" applyAlignment="1">
      <alignment horizontal="left" vertical="center"/>
    </xf>
    <xf numFmtId="0" fontId="12" fillId="6" borderId="10" xfId="3" applyFont="1" applyFill="1" applyBorder="1" applyAlignment="1">
      <alignment horizontal="left" vertical="center"/>
    </xf>
    <xf numFmtId="0" fontId="12" fillId="6" borderId="0" xfId="3" applyFont="1" applyFill="1" applyAlignment="1">
      <alignment horizontal="left" vertical="center"/>
    </xf>
    <xf numFmtId="14" fontId="12" fillId="6" borderId="3" xfId="3" applyNumberFormat="1" applyFont="1" applyFill="1" applyBorder="1" applyAlignment="1">
      <alignment horizontal="left" vertical="center" wrapText="1"/>
    </xf>
    <xf numFmtId="14" fontId="12" fillId="6" borderId="9" xfId="3" applyNumberFormat="1" applyFont="1" applyFill="1" applyBorder="1" applyAlignment="1">
      <alignment horizontal="left" vertical="center" wrapText="1"/>
    </xf>
    <xf numFmtId="0" fontId="12" fillId="6" borderId="10" xfId="3" applyFont="1" applyFill="1" applyBorder="1" applyAlignment="1">
      <alignment horizontal="left" vertical="center" wrapText="1"/>
    </xf>
    <xf numFmtId="14" fontId="12" fillId="0" borderId="1" xfId="3" applyNumberFormat="1" applyFont="1" applyBorder="1" applyAlignment="1">
      <alignment horizontal="left" vertical="center"/>
    </xf>
  </cellXfs>
  <cellStyles count="9">
    <cellStyle name="Millares 2" xfId="7"/>
    <cellStyle name="Moneda 2" xfId="5"/>
    <cellStyle name="Normal" xfId="0" builtinId="0"/>
    <cellStyle name="Normal 2" xfId="1"/>
    <cellStyle name="Normal 2 2" xfId="8"/>
    <cellStyle name="Normal 3" xfId="3"/>
    <cellStyle name="Normal 3 2" xfId="6"/>
    <cellStyle name="Normal 5" xfId="2"/>
    <cellStyle name="Porcentaje 2" xfId="4"/>
  </cellStyles>
  <dxfs count="122">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54429</xdr:colOff>
      <xdr:row>0</xdr:row>
      <xdr:rowOff>0</xdr:rowOff>
    </xdr:from>
    <xdr:to>
      <xdr:col>1</xdr:col>
      <xdr:colOff>884464</xdr:colOff>
      <xdr:row>0</xdr:row>
      <xdr:rowOff>585107</xdr:rowOff>
    </xdr:to>
    <xdr:pic>
      <xdr:nvPicPr>
        <xdr:cNvPr id="2" name="Imagen 1" descr="Logo SDHT">
          <a:extLst>
            <a:ext uri="{FF2B5EF4-FFF2-40B4-BE49-F238E27FC236}">
              <a16:creationId xmlns:a16="http://schemas.microsoft.com/office/drawing/2014/main" id="{16B775C4-8380-4952-8C55-2BCC53F4D4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279" y="108857"/>
          <a:ext cx="830035" cy="489857"/>
        </a:xfrm>
        <a:prstGeom prst="rect">
          <a:avLst/>
        </a:prstGeom>
        <a:noFill/>
        <a:ln>
          <a:noFill/>
        </a:ln>
      </xdr:spPr>
    </xdr:pic>
    <xdr:clientData/>
  </xdr:twoCellAnchor>
  <xdr:twoCellAnchor editAs="oneCell">
    <xdr:from>
      <xdr:col>1</xdr:col>
      <xdr:colOff>54429</xdr:colOff>
      <xdr:row>0</xdr:row>
      <xdr:rowOff>0</xdr:rowOff>
    </xdr:from>
    <xdr:to>
      <xdr:col>1</xdr:col>
      <xdr:colOff>884464</xdr:colOff>
      <xdr:row>0</xdr:row>
      <xdr:rowOff>489857</xdr:rowOff>
    </xdr:to>
    <xdr:pic>
      <xdr:nvPicPr>
        <xdr:cNvPr id="3" name="Imagen 2" descr="Logo SDHT">
          <a:extLst>
            <a:ext uri="{FF2B5EF4-FFF2-40B4-BE49-F238E27FC236}">
              <a16:creationId xmlns:a16="http://schemas.microsoft.com/office/drawing/2014/main" id="{CFC45962-467A-4E21-B2F6-B7920E1587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279" y="108857"/>
          <a:ext cx="830035" cy="489857"/>
        </a:xfrm>
        <a:prstGeom prst="rect">
          <a:avLst/>
        </a:prstGeom>
        <a:noFill/>
        <a:ln>
          <a:noFill/>
        </a:ln>
      </xdr:spPr>
    </xdr:pic>
    <xdr:clientData/>
  </xdr:twoCellAnchor>
  <xdr:twoCellAnchor editAs="oneCell">
    <xdr:from>
      <xdr:col>1</xdr:col>
      <xdr:colOff>54429</xdr:colOff>
      <xdr:row>0</xdr:row>
      <xdr:rowOff>0</xdr:rowOff>
    </xdr:from>
    <xdr:to>
      <xdr:col>1</xdr:col>
      <xdr:colOff>884464</xdr:colOff>
      <xdr:row>0</xdr:row>
      <xdr:rowOff>489857</xdr:rowOff>
    </xdr:to>
    <xdr:pic>
      <xdr:nvPicPr>
        <xdr:cNvPr id="4" name="Imagen 3" descr="Logo SDHT">
          <a:extLst>
            <a:ext uri="{FF2B5EF4-FFF2-40B4-BE49-F238E27FC236}">
              <a16:creationId xmlns:a16="http://schemas.microsoft.com/office/drawing/2014/main" id="{46D86101-9621-4DD9-8938-1FF137EF75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279" y="108857"/>
          <a:ext cx="830035" cy="48985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92D050"/>
  </sheetPr>
  <dimension ref="A1:AI119"/>
  <sheetViews>
    <sheetView tabSelected="1" topLeftCell="AB51" zoomScale="60" zoomScaleNormal="60" workbookViewId="0">
      <selection activeCell="AG62" sqref="AG62"/>
    </sheetView>
  </sheetViews>
  <sheetFormatPr baseColWidth="10" defaultRowHeight="16.5" x14ac:dyDescent="0.3"/>
  <cols>
    <col min="1" max="1" width="4.85546875" style="15" customWidth="1"/>
    <col min="2" max="2" width="25" style="15" customWidth="1"/>
    <col min="3" max="3" width="45.7109375" style="15" customWidth="1"/>
    <col min="4" max="4" width="29.7109375" style="15" customWidth="1"/>
    <col min="5" max="5" width="44.42578125" style="15" customWidth="1"/>
    <col min="6" max="6" width="43.140625" style="15" customWidth="1"/>
    <col min="7" max="7" width="17.85546875" style="15" customWidth="1"/>
    <col min="8" max="8" width="19.7109375" style="15" customWidth="1"/>
    <col min="9" max="9" width="21.5703125" style="72" customWidth="1"/>
    <col min="10" max="10" width="38.7109375" style="15" customWidth="1"/>
    <col min="11" max="11" width="14.7109375" style="15" customWidth="1"/>
    <col min="12" max="12" width="16" style="15" customWidth="1"/>
    <col min="13" max="13" width="15.42578125" style="15" customWidth="1"/>
    <col min="14" max="14" width="10" style="15" customWidth="1"/>
    <col min="15" max="15" width="11.42578125" style="15"/>
    <col min="16" max="16" width="7" style="15" customWidth="1"/>
    <col min="17" max="17" width="4.85546875" style="15" customWidth="1"/>
    <col min="18" max="18" width="6.140625" style="15" customWidth="1"/>
    <col min="19" max="19" width="10.7109375" style="15" customWidth="1"/>
    <col min="20" max="20" width="5.42578125" style="15" customWidth="1"/>
    <col min="21" max="21" width="5.85546875" style="15" customWidth="1"/>
    <col min="22" max="22" width="7.85546875" style="15" customWidth="1"/>
    <col min="23" max="23" width="18" style="15" customWidth="1"/>
    <col min="24" max="24" width="11.42578125" style="15"/>
    <col min="25" max="25" width="20.5703125" style="15" customWidth="1"/>
    <col min="26" max="26" width="34.5703125" style="15" customWidth="1"/>
    <col min="27" max="27" width="29.140625" style="15" customWidth="1"/>
    <col min="28" max="28" width="20" style="15" customWidth="1"/>
    <col min="29" max="29" width="18" style="72" customWidth="1"/>
    <col min="30" max="30" width="18.42578125" style="72" customWidth="1"/>
    <col min="31" max="31" width="20.85546875" style="72" customWidth="1"/>
    <col min="32" max="32" width="19.5703125" style="72" customWidth="1"/>
    <col min="33" max="33" width="57" style="15" customWidth="1"/>
    <col min="34" max="34" width="21" style="15" customWidth="1"/>
    <col min="35" max="35" width="57.85546875" style="15" customWidth="1"/>
    <col min="36" max="16384" width="11.42578125" style="15"/>
  </cols>
  <sheetData>
    <row r="1" spans="1:35" ht="49.5" customHeight="1" x14ac:dyDescent="0.3">
      <c r="A1" s="147"/>
      <c r="B1" s="148" t="s">
        <v>7</v>
      </c>
      <c r="C1" s="148" t="s">
        <v>27</v>
      </c>
      <c r="D1" s="149" t="s">
        <v>28</v>
      </c>
      <c r="E1" s="149"/>
      <c r="F1" s="149"/>
      <c r="G1" s="144" t="s">
        <v>29</v>
      </c>
      <c r="H1" s="144"/>
      <c r="I1" s="144"/>
      <c r="J1" s="144"/>
      <c r="K1" s="144"/>
      <c r="L1" s="144"/>
      <c r="M1" s="144"/>
      <c r="N1" s="145" t="s">
        <v>30</v>
      </c>
      <c r="O1" s="145"/>
      <c r="P1" s="145"/>
      <c r="Q1" s="145"/>
      <c r="R1" s="145"/>
      <c r="S1" s="145"/>
      <c r="T1" s="145"/>
      <c r="U1" s="145"/>
      <c r="V1" s="145"/>
      <c r="W1" s="145"/>
      <c r="X1" s="145"/>
      <c r="Y1" s="145"/>
      <c r="Z1" s="154" t="s">
        <v>31</v>
      </c>
      <c r="AA1" s="154"/>
      <c r="AB1" s="154"/>
      <c r="AC1" s="154"/>
      <c r="AD1" s="154"/>
      <c r="AE1" s="154"/>
      <c r="AF1" s="150" t="s">
        <v>32</v>
      </c>
      <c r="AG1" s="150"/>
      <c r="AH1" s="150"/>
      <c r="AI1" s="150"/>
    </row>
    <row r="2" spans="1:35" ht="49.5" customHeight="1" x14ac:dyDescent="0.3">
      <c r="A2" s="147"/>
      <c r="B2" s="148"/>
      <c r="C2" s="148"/>
      <c r="D2" s="148" t="s">
        <v>33</v>
      </c>
      <c r="E2" s="148" t="s">
        <v>8</v>
      </c>
      <c r="F2" s="152" t="s">
        <v>9</v>
      </c>
      <c r="G2" s="153" t="s">
        <v>34</v>
      </c>
      <c r="H2" s="153"/>
      <c r="I2" s="153"/>
      <c r="J2" s="153" t="s">
        <v>35</v>
      </c>
      <c r="K2" s="153" t="s">
        <v>36</v>
      </c>
      <c r="L2" s="153"/>
      <c r="M2" s="153"/>
      <c r="N2" s="143" t="s">
        <v>37</v>
      </c>
      <c r="O2" s="143" t="s">
        <v>38</v>
      </c>
      <c r="P2" s="143" t="s">
        <v>39</v>
      </c>
      <c r="Q2" s="143" t="s">
        <v>40</v>
      </c>
      <c r="R2" s="143" t="s">
        <v>41</v>
      </c>
      <c r="S2" s="143" t="s">
        <v>42</v>
      </c>
      <c r="T2" s="143" t="s">
        <v>43</v>
      </c>
      <c r="U2" s="143" t="s">
        <v>6</v>
      </c>
      <c r="V2" s="143" t="s">
        <v>44</v>
      </c>
      <c r="W2" s="146" t="s">
        <v>45</v>
      </c>
      <c r="X2" s="146"/>
      <c r="Y2" s="146"/>
      <c r="Z2" s="156" t="s">
        <v>46</v>
      </c>
      <c r="AA2" s="155" t="s">
        <v>10</v>
      </c>
      <c r="AB2" s="155" t="s">
        <v>11</v>
      </c>
      <c r="AC2" s="156" t="s">
        <v>47</v>
      </c>
      <c r="AD2" s="156" t="s">
        <v>48</v>
      </c>
      <c r="AE2" s="156" t="s">
        <v>49</v>
      </c>
      <c r="AF2" s="82" t="s">
        <v>50</v>
      </c>
      <c r="AG2" s="83"/>
      <c r="AH2" s="151" t="s">
        <v>51</v>
      </c>
      <c r="AI2" s="151"/>
    </row>
    <row r="3" spans="1:35" ht="46.5" customHeight="1" x14ac:dyDescent="0.3">
      <c r="A3" s="147"/>
      <c r="B3" s="148"/>
      <c r="C3" s="148"/>
      <c r="D3" s="148"/>
      <c r="E3" s="148"/>
      <c r="F3" s="152"/>
      <c r="G3" s="16" t="s">
        <v>16</v>
      </c>
      <c r="H3" s="16" t="s">
        <v>17</v>
      </c>
      <c r="I3" s="17" t="s">
        <v>52</v>
      </c>
      <c r="J3" s="153"/>
      <c r="K3" s="18" t="s">
        <v>12</v>
      </c>
      <c r="L3" s="16" t="s">
        <v>53</v>
      </c>
      <c r="M3" s="18" t="s">
        <v>13</v>
      </c>
      <c r="N3" s="143"/>
      <c r="O3" s="143"/>
      <c r="P3" s="143"/>
      <c r="Q3" s="143"/>
      <c r="R3" s="143"/>
      <c r="S3" s="143"/>
      <c r="T3" s="143"/>
      <c r="U3" s="143"/>
      <c r="V3" s="143"/>
      <c r="W3" s="19" t="s">
        <v>16</v>
      </c>
      <c r="X3" s="20" t="s">
        <v>17</v>
      </c>
      <c r="Y3" s="21" t="s">
        <v>52</v>
      </c>
      <c r="Z3" s="156"/>
      <c r="AA3" s="155"/>
      <c r="AB3" s="155"/>
      <c r="AC3" s="156"/>
      <c r="AD3" s="156"/>
      <c r="AE3" s="156"/>
      <c r="AF3" s="22" t="s">
        <v>54</v>
      </c>
      <c r="AG3" s="22" t="s">
        <v>55</v>
      </c>
      <c r="AH3" s="22" t="s">
        <v>56</v>
      </c>
      <c r="AI3" s="22" t="s">
        <v>57</v>
      </c>
    </row>
    <row r="4" spans="1:35" ht="214.5" x14ac:dyDescent="0.3">
      <c r="A4" s="23"/>
      <c r="B4" s="84" t="s">
        <v>58</v>
      </c>
      <c r="C4" s="84" t="s">
        <v>59</v>
      </c>
      <c r="D4" s="24" t="s">
        <v>60</v>
      </c>
      <c r="E4" s="25" t="s">
        <v>61</v>
      </c>
      <c r="F4" s="25" t="s">
        <v>62</v>
      </c>
      <c r="G4" s="26">
        <v>2</v>
      </c>
      <c r="H4" s="26">
        <v>10</v>
      </c>
      <c r="I4" s="27" t="s">
        <v>63</v>
      </c>
      <c r="J4" s="24" t="s">
        <v>64</v>
      </c>
      <c r="K4" s="28" t="s">
        <v>14</v>
      </c>
      <c r="L4" s="28"/>
      <c r="M4" s="28"/>
      <c r="N4" s="28">
        <v>15</v>
      </c>
      <c r="O4" s="28">
        <v>5</v>
      </c>
      <c r="P4" s="28">
        <v>0</v>
      </c>
      <c r="Q4" s="28">
        <v>10</v>
      </c>
      <c r="R4" s="28">
        <v>15</v>
      </c>
      <c r="S4" s="28">
        <v>10</v>
      </c>
      <c r="T4" s="28">
        <v>30</v>
      </c>
      <c r="U4" s="28">
        <f>SUM(N4:T4)</f>
        <v>85</v>
      </c>
      <c r="V4" s="28">
        <v>2</v>
      </c>
      <c r="W4" s="28">
        <v>1</v>
      </c>
      <c r="X4" s="28">
        <v>10</v>
      </c>
      <c r="Y4" s="27" t="s">
        <v>65</v>
      </c>
      <c r="Z4" s="25" t="s">
        <v>66</v>
      </c>
      <c r="AA4" s="24" t="s">
        <v>67</v>
      </c>
      <c r="AB4" s="28" t="s">
        <v>68</v>
      </c>
      <c r="AC4" s="29">
        <v>43160</v>
      </c>
      <c r="AD4" s="29">
        <v>43465</v>
      </c>
      <c r="AE4" s="25" t="s">
        <v>69</v>
      </c>
      <c r="AF4" s="77">
        <v>43075</v>
      </c>
      <c r="AG4" s="76" t="s">
        <v>70</v>
      </c>
      <c r="AH4" s="187">
        <v>43229</v>
      </c>
      <c r="AI4" s="80" t="s">
        <v>323</v>
      </c>
    </row>
    <row r="5" spans="1:35" ht="138.75" customHeight="1" x14ac:dyDescent="0.3">
      <c r="A5" s="23"/>
      <c r="B5" s="97"/>
      <c r="C5" s="97"/>
      <c r="D5" s="140" t="s">
        <v>71</v>
      </c>
      <c r="E5" s="84" t="s">
        <v>72</v>
      </c>
      <c r="F5" s="84" t="s">
        <v>73</v>
      </c>
      <c r="G5" s="108">
        <v>4</v>
      </c>
      <c r="H5" s="108">
        <v>20</v>
      </c>
      <c r="I5" s="94" t="s">
        <v>74</v>
      </c>
      <c r="J5" s="11" t="s">
        <v>75</v>
      </c>
      <c r="K5" s="30" t="s">
        <v>14</v>
      </c>
      <c r="L5" s="30"/>
      <c r="M5" s="30"/>
      <c r="N5" s="30">
        <v>15</v>
      </c>
      <c r="O5" s="30">
        <v>5</v>
      </c>
      <c r="P5" s="30">
        <v>0</v>
      </c>
      <c r="Q5" s="30">
        <v>10</v>
      </c>
      <c r="R5" s="30">
        <v>15</v>
      </c>
      <c r="S5" s="30">
        <v>10</v>
      </c>
      <c r="T5" s="30">
        <v>30</v>
      </c>
      <c r="U5" s="30">
        <f>SUM(N5:T5)</f>
        <v>85</v>
      </c>
      <c r="V5" s="30">
        <v>2</v>
      </c>
      <c r="W5" s="86">
        <v>2</v>
      </c>
      <c r="X5" s="86">
        <v>5</v>
      </c>
      <c r="Y5" s="94" t="s">
        <v>65</v>
      </c>
      <c r="Z5" s="84" t="s">
        <v>76</v>
      </c>
      <c r="AA5" s="103" t="s">
        <v>77</v>
      </c>
      <c r="AB5" s="84" t="s">
        <v>78</v>
      </c>
      <c r="AC5" s="100">
        <v>42948</v>
      </c>
      <c r="AD5" s="100">
        <v>43039</v>
      </c>
      <c r="AE5" s="84" t="s">
        <v>69</v>
      </c>
      <c r="AF5" s="77">
        <v>43030</v>
      </c>
      <c r="AG5" s="78" t="s">
        <v>79</v>
      </c>
      <c r="AH5" s="187">
        <v>43229</v>
      </c>
      <c r="AI5" s="80" t="s">
        <v>324</v>
      </c>
    </row>
    <row r="6" spans="1:35" ht="169.5" customHeight="1" x14ac:dyDescent="0.3">
      <c r="A6" s="23"/>
      <c r="B6" s="97"/>
      <c r="C6" s="97"/>
      <c r="D6" s="141"/>
      <c r="E6" s="97"/>
      <c r="F6" s="97"/>
      <c r="G6" s="109"/>
      <c r="H6" s="109"/>
      <c r="I6" s="95"/>
      <c r="J6" s="31" t="s">
        <v>80</v>
      </c>
      <c r="K6" s="30"/>
      <c r="L6" s="30"/>
      <c r="M6" s="30" t="s">
        <v>14</v>
      </c>
      <c r="N6" s="30">
        <v>15</v>
      </c>
      <c r="O6" s="30">
        <v>5</v>
      </c>
      <c r="P6" s="30">
        <v>0</v>
      </c>
      <c r="Q6" s="30">
        <v>10</v>
      </c>
      <c r="R6" s="30">
        <v>15</v>
      </c>
      <c r="S6" s="30">
        <v>10</v>
      </c>
      <c r="T6" s="30">
        <v>30</v>
      </c>
      <c r="U6" s="30">
        <f>SUM(N6:T6)</f>
        <v>85</v>
      </c>
      <c r="V6" s="30">
        <v>2</v>
      </c>
      <c r="W6" s="90"/>
      <c r="X6" s="90"/>
      <c r="Y6" s="95"/>
      <c r="Z6" s="97"/>
      <c r="AA6" s="99"/>
      <c r="AB6" s="85"/>
      <c r="AC6" s="102"/>
      <c r="AD6" s="102"/>
      <c r="AE6" s="85"/>
      <c r="AF6" s="77">
        <v>43030</v>
      </c>
      <c r="AG6" s="81" t="s">
        <v>81</v>
      </c>
      <c r="AH6" s="187">
        <v>43229</v>
      </c>
      <c r="AI6" s="79" t="s">
        <v>325</v>
      </c>
    </row>
    <row r="7" spans="1:35" ht="117.75" customHeight="1" x14ac:dyDescent="0.3">
      <c r="A7" s="23"/>
      <c r="B7" s="85"/>
      <c r="C7" s="85"/>
      <c r="D7" s="142"/>
      <c r="E7" s="85"/>
      <c r="F7" s="85"/>
      <c r="G7" s="110"/>
      <c r="H7" s="110"/>
      <c r="I7" s="96"/>
      <c r="J7" s="11"/>
      <c r="K7" s="30"/>
      <c r="L7" s="30"/>
      <c r="M7" s="30"/>
      <c r="N7" s="30"/>
      <c r="O7" s="30"/>
      <c r="P7" s="30"/>
      <c r="Q7" s="30"/>
      <c r="R7" s="30"/>
      <c r="S7" s="30"/>
      <c r="T7" s="30"/>
      <c r="U7" s="30"/>
      <c r="V7" s="30"/>
      <c r="W7" s="87"/>
      <c r="X7" s="87"/>
      <c r="Y7" s="96"/>
      <c r="Z7" s="85"/>
      <c r="AA7" s="11" t="s">
        <v>82</v>
      </c>
      <c r="AB7" s="11" t="s">
        <v>83</v>
      </c>
      <c r="AC7" s="29">
        <v>42948</v>
      </c>
      <c r="AD7" s="29">
        <v>43039</v>
      </c>
      <c r="AE7" s="32" t="s">
        <v>69</v>
      </c>
      <c r="AF7" s="77">
        <v>43030</v>
      </c>
      <c r="AG7" s="81" t="s">
        <v>84</v>
      </c>
      <c r="AH7" s="187">
        <v>43229</v>
      </c>
      <c r="AI7" s="79" t="s">
        <v>326</v>
      </c>
    </row>
    <row r="8" spans="1:35" ht="219" customHeight="1" x14ac:dyDescent="0.3">
      <c r="A8" s="23"/>
      <c r="B8" s="129" t="s">
        <v>85</v>
      </c>
      <c r="C8" s="129" t="s">
        <v>86</v>
      </c>
      <c r="D8" s="129" t="s">
        <v>87</v>
      </c>
      <c r="E8" s="11" t="s">
        <v>88</v>
      </c>
      <c r="F8" s="11" t="s">
        <v>89</v>
      </c>
      <c r="G8" s="108">
        <v>1</v>
      </c>
      <c r="H8" s="108">
        <v>10</v>
      </c>
      <c r="I8" s="94" t="s">
        <v>65</v>
      </c>
      <c r="J8" s="33" t="s">
        <v>90</v>
      </c>
      <c r="K8" s="30" t="s">
        <v>15</v>
      </c>
      <c r="L8" s="30"/>
      <c r="M8" s="30"/>
      <c r="N8" s="30">
        <v>0</v>
      </c>
      <c r="O8" s="30">
        <v>5</v>
      </c>
      <c r="P8" s="30">
        <v>0</v>
      </c>
      <c r="Q8" s="30">
        <v>10</v>
      </c>
      <c r="R8" s="30">
        <v>15</v>
      </c>
      <c r="S8" s="30">
        <v>10</v>
      </c>
      <c r="T8" s="34">
        <v>30</v>
      </c>
      <c r="U8" s="30">
        <f t="shared" ref="U8:U16" si="0">SUM(N8:T8)</f>
        <v>70</v>
      </c>
      <c r="V8" s="30"/>
      <c r="W8" s="86">
        <v>1</v>
      </c>
      <c r="X8" s="86">
        <v>10</v>
      </c>
      <c r="Y8" s="94" t="s">
        <v>65</v>
      </c>
      <c r="Z8" s="84" t="s">
        <v>91</v>
      </c>
      <c r="AA8" s="11" t="s">
        <v>92</v>
      </c>
      <c r="AB8" s="11" t="s">
        <v>93</v>
      </c>
      <c r="AC8" s="35">
        <v>43115</v>
      </c>
      <c r="AD8" s="35">
        <v>43205</v>
      </c>
      <c r="AE8" s="4" t="s">
        <v>18</v>
      </c>
      <c r="AF8" s="35">
        <v>43227</v>
      </c>
      <c r="AG8" s="36" t="s">
        <v>327</v>
      </c>
      <c r="AH8" s="185">
        <v>43229</v>
      </c>
      <c r="AI8" s="11" t="s">
        <v>329</v>
      </c>
    </row>
    <row r="9" spans="1:35" ht="232.5" customHeight="1" x14ac:dyDescent="0.3">
      <c r="A9" s="23"/>
      <c r="B9" s="130"/>
      <c r="C9" s="130"/>
      <c r="D9" s="130"/>
      <c r="E9" s="11" t="s">
        <v>94</v>
      </c>
      <c r="F9" s="11" t="s">
        <v>95</v>
      </c>
      <c r="G9" s="109"/>
      <c r="H9" s="109"/>
      <c r="I9" s="95"/>
      <c r="J9" s="11" t="s">
        <v>96</v>
      </c>
      <c r="K9" s="30" t="s">
        <v>15</v>
      </c>
      <c r="L9" s="30"/>
      <c r="M9" s="30"/>
      <c r="N9" s="30">
        <v>15</v>
      </c>
      <c r="O9" s="30">
        <v>5</v>
      </c>
      <c r="P9" s="30">
        <v>15</v>
      </c>
      <c r="Q9" s="30">
        <v>10</v>
      </c>
      <c r="R9" s="30">
        <v>15</v>
      </c>
      <c r="S9" s="30">
        <v>10</v>
      </c>
      <c r="T9" s="30">
        <v>30</v>
      </c>
      <c r="U9" s="30">
        <f t="shared" si="0"/>
        <v>100</v>
      </c>
      <c r="V9" s="30"/>
      <c r="W9" s="90"/>
      <c r="X9" s="90"/>
      <c r="Y9" s="95"/>
      <c r="Z9" s="97"/>
      <c r="AA9" s="11" t="s">
        <v>97</v>
      </c>
      <c r="AB9" s="11" t="s">
        <v>98</v>
      </c>
      <c r="AC9" s="35">
        <v>43115</v>
      </c>
      <c r="AD9" s="35">
        <v>43205</v>
      </c>
      <c r="AE9" s="4" t="s">
        <v>18</v>
      </c>
      <c r="AF9" s="35">
        <v>43227</v>
      </c>
      <c r="AG9" s="36" t="s">
        <v>328</v>
      </c>
      <c r="AH9" s="185">
        <v>43229</v>
      </c>
      <c r="AI9" s="11" t="s">
        <v>330</v>
      </c>
    </row>
    <row r="10" spans="1:35" ht="66" x14ac:dyDescent="0.3">
      <c r="A10" s="23"/>
      <c r="B10" s="130"/>
      <c r="C10" s="130"/>
      <c r="D10" s="130"/>
      <c r="E10" s="11" t="s">
        <v>99</v>
      </c>
      <c r="F10" s="11" t="s">
        <v>100</v>
      </c>
      <c r="G10" s="109"/>
      <c r="H10" s="109"/>
      <c r="I10" s="95"/>
      <c r="J10" s="8" t="s">
        <v>101</v>
      </c>
      <c r="K10" s="30" t="s">
        <v>15</v>
      </c>
      <c r="L10" s="30"/>
      <c r="M10" s="30"/>
      <c r="N10" s="30">
        <v>15</v>
      </c>
      <c r="O10" s="30">
        <v>5</v>
      </c>
      <c r="P10" s="30">
        <v>15</v>
      </c>
      <c r="Q10" s="30">
        <v>10</v>
      </c>
      <c r="R10" s="30">
        <v>15</v>
      </c>
      <c r="S10" s="30">
        <v>10</v>
      </c>
      <c r="T10" s="30">
        <v>30</v>
      </c>
      <c r="U10" s="30">
        <f t="shared" si="0"/>
        <v>100</v>
      </c>
      <c r="V10" s="30"/>
      <c r="W10" s="90"/>
      <c r="X10" s="90"/>
      <c r="Y10" s="95"/>
      <c r="Z10" s="97"/>
      <c r="AA10" s="11" t="s">
        <v>102</v>
      </c>
      <c r="AB10" s="11" t="s">
        <v>103</v>
      </c>
      <c r="AC10" s="35">
        <v>43115</v>
      </c>
      <c r="AD10" s="35">
        <v>43205</v>
      </c>
      <c r="AE10" s="4" t="s">
        <v>18</v>
      </c>
      <c r="AF10" s="35">
        <v>43227</v>
      </c>
      <c r="AG10" s="50" t="s">
        <v>331</v>
      </c>
      <c r="AH10" s="185">
        <v>43229</v>
      </c>
      <c r="AI10" s="11" t="s">
        <v>332</v>
      </c>
    </row>
    <row r="11" spans="1:35" ht="66" x14ac:dyDescent="0.3">
      <c r="A11" s="23"/>
      <c r="B11" s="131"/>
      <c r="C11" s="131"/>
      <c r="D11" s="131"/>
      <c r="E11" s="11" t="s">
        <v>104</v>
      </c>
      <c r="F11" s="11" t="s">
        <v>105</v>
      </c>
      <c r="G11" s="110"/>
      <c r="H11" s="110"/>
      <c r="I11" s="96"/>
      <c r="J11" s="33" t="s">
        <v>106</v>
      </c>
      <c r="K11" s="30" t="s">
        <v>15</v>
      </c>
      <c r="L11" s="30"/>
      <c r="M11" s="30"/>
      <c r="N11" s="30">
        <v>15</v>
      </c>
      <c r="O11" s="30">
        <v>5</v>
      </c>
      <c r="P11" s="30">
        <v>15</v>
      </c>
      <c r="Q11" s="30">
        <v>10</v>
      </c>
      <c r="R11" s="30">
        <v>15</v>
      </c>
      <c r="S11" s="30">
        <v>10</v>
      </c>
      <c r="T11" s="30">
        <v>30</v>
      </c>
      <c r="U11" s="30">
        <f t="shared" si="0"/>
        <v>100</v>
      </c>
      <c r="V11" s="30"/>
      <c r="W11" s="87"/>
      <c r="X11" s="87"/>
      <c r="Y11" s="96"/>
      <c r="Z11" s="85"/>
      <c r="AA11" s="11"/>
      <c r="AB11" s="11"/>
      <c r="AC11" s="11"/>
      <c r="AD11" s="11"/>
      <c r="AE11" s="11"/>
      <c r="AF11" s="11"/>
      <c r="AG11" s="11"/>
      <c r="AH11" s="61"/>
      <c r="AI11" s="11"/>
    </row>
    <row r="12" spans="1:35" ht="168" customHeight="1" x14ac:dyDescent="0.3">
      <c r="A12" s="23"/>
      <c r="B12" s="84" t="s">
        <v>107</v>
      </c>
      <c r="C12" s="84" t="s">
        <v>108</v>
      </c>
      <c r="D12" s="84" t="s">
        <v>109</v>
      </c>
      <c r="E12" s="11" t="s">
        <v>110</v>
      </c>
      <c r="F12" s="11" t="s">
        <v>111</v>
      </c>
      <c r="G12" s="108">
        <v>3</v>
      </c>
      <c r="H12" s="108">
        <v>10</v>
      </c>
      <c r="I12" s="132" t="s">
        <v>112</v>
      </c>
      <c r="J12" s="11" t="s">
        <v>113</v>
      </c>
      <c r="K12" s="30" t="s">
        <v>14</v>
      </c>
      <c r="L12" s="30"/>
      <c r="M12" s="30"/>
      <c r="N12" s="30">
        <v>15</v>
      </c>
      <c r="O12" s="30">
        <v>5</v>
      </c>
      <c r="P12" s="30">
        <v>0</v>
      </c>
      <c r="Q12" s="30">
        <v>10</v>
      </c>
      <c r="R12" s="30">
        <v>15</v>
      </c>
      <c r="S12" s="30">
        <v>10</v>
      </c>
      <c r="T12" s="30">
        <v>30</v>
      </c>
      <c r="U12" s="30">
        <f t="shared" si="0"/>
        <v>85</v>
      </c>
      <c r="V12" s="30"/>
      <c r="W12" s="86">
        <v>2</v>
      </c>
      <c r="X12" s="86">
        <v>10</v>
      </c>
      <c r="Y12" s="94" t="s">
        <v>63</v>
      </c>
      <c r="Z12" s="134" t="s">
        <v>114</v>
      </c>
      <c r="AA12" s="11" t="s">
        <v>115</v>
      </c>
      <c r="AB12" s="11" t="s">
        <v>116</v>
      </c>
      <c r="AC12" s="38">
        <v>43133</v>
      </c>
      <c r="AD12" s="38">
        <v>43465</v>
      </c>
      <c r="AE12" s="32" t="s">
        <v>117</v>
      </c>
      <c r="AF12" s="75">
        <v>43147</v>
      </c>
      <c r="AG12" s="157" t="s">
        <v>335</v>
      </c>
      <c r="AH12" s="188">
        <v>43229</v>
      </c>
      <c r="AI12" s="158" t="s">
        <v>336</v>
      </c>
    </row>
    <row r="13" spans="1:35" ht="138" customHeight="1" x14ac:dyDescent="0.3">
      <c r="A13" s="23"/>
      <c r="B13" s="97"/>
      <c r="C13" s="85"/>
      <c r="D13" s="85"/>
      <c r="E13" s="11" t="s">
        <v>118</v>
      </c>
      <c r="F13" s="11" t="s">
        <v>119</v>
      </c>
      <c r="G13" s="110"/>
      <c r="H13" s="110"/>
      <c r="I13" s="133"/>
      <c r="J13" s="11" t="s">
        <v>120</v>
      </c>
      <c r="K13" s="30" t="s">
        <v>14</v>
      </c>
      <c r="L13" s="30"/>
      <c r="M13" s="30"/>
      <c r="N13" s="30">
        <v>15</v>
      </c>
      <c r="O13" s="30">
        <v>5</v>
      </c>
      <c r="P13" s="30">
        <v>15</v>
      </c>
      <c r="Q13" s="30">
        <v>10</v>
      </c>
      <c r="R13" s="30">
        <v>15</v>
      </c>
      <c r="S13" s="30">
        <v>10</v>
      </c>
      <c r="T13" s="30">
        <v>30</v>
      </c>
      <c r="U13" s="30">
        <f t="shared" si="0"/>
        <v>100</v>
      </c>
      <c r="V13" s="30"/>
      <c r="W13" s="87"/>
      <c r="X13" s="87"/>
      <c r="Y13" s="96"/>
      <c r="Z13" s="135"/>
      <c r="AA13" s="11" t="s">
        <v>121</v>
      </c>
      <c r="AB13" s="11" t="s">
        <v>122</v>
      </c>
      <c r="AC13" s="38">
        <v>43133</v>
      </c>
      <c r="AD13" s="38">
        <v>43465</v>
      </c>
      <c r="AE13" s="32" t="s">
        <v>123</v>
      </c>
      <c r="AF13" s="75">
        <v>43147</v>
      </c>
      <c r="AG13" s="159" t="s">
        <v>337</v>
      </c>
      <c r="AH13" s="187">
        <v>43229</v>
      </c>
      <c r="AI13" s="160" t="s">
        <v>338</v>
      </c>
    </row>
    <row r="14" spans="1:35" ht="177" customHeight="1" x14ac:dyDescent="0.3">
      <c r="A14" s="23"/>
      <c r="B14" s="97"/>
      <c r="C14" s="84" t="s">
        <v>124</v>
      </c>
      <c r="D14" s="84" t="s">
        <v>125</v>
      </c>
      <c r="E14" s="11" t="s">
        <v>126</v>
      </c>
      <c r="F14" s="11" t="s">
        <v>127</v>
      </c>
      <c r="G14" s="108">
        <v>3</v>
      </c>
      <c r="H14" s="108">
        <v>10</v>
      </c>
      <c r="I14" s="136" t="s">
        <v>112</v>
      </c>
      <c r="J14" s="11" t="s">
        <v>128</v>
      </c>
      <c r="K14" s="30" t="s">
        <v>14</v>
      </c>
      <c r="L14" s="30"/>
      <c r="M14" s="30"/>
      <c r="N14" s="30">
        <v>0</v>
      </c>
      <c r="O14" s="30">
        <v>5</v>
      </c>
      <c r="P14" s="30">
        <v>0</v>
      </c>
      <c r="Q14" s="30">
        <v>10</v>
      </c>
      <c r="R14" s="30">
        <v>15</v>
      </c>
      <c r="S14" s="30">
        <v>10</v>
      </c>
      <c r="T14" s="30">
        <v>30</v>
      </c>
      <c r="U14" s="30">
        <f t="shared" si="0"/>
        <v>70</v>
      </c>
      <c r="V14" s="30"/>
      <c r="W14" s="86">
        <v>1</v>
      </c>
      <c r="X14" s="86">
        <v>10</v>
      </c>
      <c r="Y14" s="94" t="s">
        <v>65</v>
      </c>
      <c r="Z14" s="138" t="s">
        <v>129</v>
      </c>
      <c r="AA14" s="1" t="s">
        <v>130</v>
      </c>
      <c r="AB14" s="11" t="s">
        <v>25</v>
      </c>
      <c r="AC14" s="38">
        <v>43133</v>
      </c>
      <c r="AD14" s="38">
        <v>43465</v>
      </c>
      <c r="AE14" s="5" t="s">
        <v>123</v>
      </c>
      <c r="AF14" s="75">
        <v>43147</v>
      </c>
      <c r="AG14" s="125" t="s">
        <v>131</v>
      </c>
      <c r="AH14" s="187">
        <v>43229</v>
      </c>
      <c r="AI14" s="74" t="s">
        <v>333</v>
      </c>
    </row>
    <row r="15" spans="1:35" ht="81" customHeight="1" x14ac:dyDescent="0.3">
      <c r="A15" s="23"/>
      <c r="B15" s="85"/>
      <c r="C15" s="85"/>
      <c r="D15" s="85"/>
      <c r="E15" s="11" t="s">
        <v>132</v>
      </c>
      <c r="F15" s="11" t="s">
        <v>133</v>
      </c>
      <c r="G15" s="110"/>
      <c r="H15" s="110"/>
      <c r="I15" s="137"/>
      <c r="J15" s="11" t="s">
        <v>134</v>
      </c>
      <c r="K15" s="30" t="s">
        <v>14</v>
      </c>
      <c r="L15" s="30"/>
      <c r="M15" s="30"/>
      <c r="N15" s="30">
        <v>15</v>
      </c>
      <c r="O15" s="30">
        <v>5</v>
      </c>
      <c r="P15" s="30">
        <v>15</v>
      </c>
      <c r="Q15" s="30">
        <v>0</v>
      </c>
      <c r="R15" s="30">
        <v>15</v>
      </c>
      <c r="S15" s="30">
        <v>10</v>
      </c>
      <c r="T15" s="30">
        <v>30</v>
      </c>
      <c r="U15" s="30">
        <f t="shared" si="0"/>
        <v>90</v>
      </c>
      <c r="V15" s="30"/>
      <c r="W15" s="87"/>
      <c r="X15" s="87"/>
      <c r="Y15" s="96"/>
      <c r="Z15" s="139"/>
      <c r="AA15" s="5" t="s">
        <v>135</v>
      </c>
      <c r="AB15" s="11" t="s">
        <v>2</v>
      </c>
      <c r="AC15" s="38">
        <v>43133</v>
      </c>
      <c r="AD15" s="38">
        <v>43465</v>
      </c>
      <c r="AE15" s="5" t="s">
        <v>123</v>
      </c>
      <c r="AF15" s="75">
        <v>43147</v>
      </c>
      <c r="AG15" s="126"/>
      <c r="AH15" s="187">
        <v>43229</v>
      </c>
      <c r="AI15" s="74" t="s">
        <v>334</v>
      </c>
    </row>
    <row r="16" spans="1:35" ht="148.5" x14ac:dyDescent="0.3">
      <c r="A16" s="23"/>
      <c r="B16" s="129" t="s">
        <v>136</v>
      </c>
      <c r="C16" s="129" t="s">
        <v>137</v>
      </c>
      <c r="D16" s="129" t="s">
        <v>138</v>
      </c>
      <c r="E16" s="1" t="s">
        <v>139</v>
      </c>
      <c r="F16" s="1" t="s">
        <v>140</v>
      </c>
      <c r="G16" s="108">
        <v>1</v>
      </c>
      <c r="H16" s="108">
        <v>20</v>
      </c>
      <c r="I16" s="94" t="s">
        <v>63</v>
      </c>
      <c r="J16" s="84" t="s">
        <v>22</v>
      </c>
      <c r="K16" s="86" t="s">
        <v>15</v>
      </c>
      <c r="L16" s="86"/>
      <c r="M16" s="86"/>
      <c r="N16" s="86">
        <v>15</v>
      </c>
      <c r="O16" s="86">
        <v>5</v>
      </c>
      <c r="P16" s="86">
        <v>0</v>
      </c>
      <c r="Q16" s="86">
        <v>10</v>
      </c>
      <c r="R16" s="86">
        <v>15</v>
      </c>
      <c r="S16" s="86">
        <v>10</v>
      </c>
      <c r="T16" s="86">
        <v>30</v>
      </c>
      <c r="U16" s="86">
        <f t="shared" si="0"/>
        <v>85</v>
      </c>
      <c r="V16" s="86">
        <v>2</v>
      </c>
      <c r="W16" s="86">
        <v>1</v>
      </c>
      <c r="X16" s="86">
        <v>20</v>
      </c>
      <c r="Y16" s="94" t="s">
        <v>63</v>
      </c>
      <c r="Z16" s="84" t="s">
        <v>91</v>
      </c>
      <c r="AA16" s="11" t="s">
        <v>141</v>
      </c>
      <c r="AB16" s="12" t="s">
        <v>142</v>
      </c>
      <c r="AC16" s="6">
        <v>43132</v>
      </c>
      <c r="AD16" s="35">
        <v>43465</v>
      </c>
      <c r="AE16" s="40" t="s">
        <v>143</v>
      </c>
      <c r="AF16" s="35">
        <v>43150</v>
      </c>
      <c r="AG16" s="127" t="s">
        <v>144</v>
      </c>
      <c r="AH16" s="189">
        <v>43230</v>
      </c>
      <c r="AI16" s="164" t="s">
        <v>361</v>
      </c>
    </row>
    <row r="17" spans="1:35" ht="198" x14ac:dyDescent="0.3">
      <c r="A17" s="23"/>
      <c r="B17" s="130"/>
      <c r="C17" s="130"/>
      <c r="D17" s="130"/>
      <c r="E17" s="1" t="s">
        <v>145</v>
      </c>
      <c r="F17" s="1" t="s">
        <v>146</v>
      </c>
      <c r="G17" s="109"/>
      <c r="H17" s="109"/>
      <c r="I17" s="95"/>
      <c r="J17" s="85"/>
      <c r="K17" s="90"/>
      <c r="L17" s="87"/>
      <c r="M17" s="87"/>
      <c r="N17" s="87"/>
      <c r="O17" s="87"/>
      <c r="P17" s="87"/>
      <c r="Q17" s="87"/>
      <c r="R17" s="87"/>
      <c r="S17" s="87"/>
      <c r="T17" s="87"/>
      <c r="U17" s="87"/>
      <c r="V17" s="87"/>
      <c r="W17" s="90"/>
      <c r="X17" s="90"/>
      <c r="Y17" s="95"/>
      <c r="Z17" s="97"/>
      <c r="AA17" s="11" t="s">
        <v>23</v>
      </c>
      <c r="AB17" s="41" t="s">
        <v>147</v>
      </c>
      <c r="AC17" s="6">
        <v>43132</v>
      </c>
      <c r="AD17" s="35">
        <v>43465</v>
      </c>
      <c r="AE17" s="40" t="s">
        <v>143</v>
      </c>
      <c r="AF17" s="35">
        <v>43150</v>
      </c>
      <c r="AG17" s="128"/>
      <c r="AH17" s="189">
        <v>43230</v>
      </c>
      <c r="AI17" s="164" t="s">
        <v>361</v>
      </c>
    </row>
    <row r="18" spans="1:35" ht="198" x14ac:dyDescent="0.3">
      <c r="A18" s="23"/>
      <c r="B18" s="130"/>
      <c r="C18" s="130"/>
      <c r="D18" s="130"/>
      <c r="E18" s="1" t="s">
        <v>148</v>
      </c>
      <c r="F18" s="1" t="s">
        <v>149</v>
      </c>
      <c r="G18" s="109"/>
      <c r="H18" s="109"/>
      <c r="I18" s="95"/>
      <c r="J18" s="11" t="s">
        <v>150</v>
      </c>
      <c r="K18" s="42" t="s">
        <v>15</v>
      </c>
      <c r="L18" s="43"/>
      <c r="M18" s="43"/>
      <c r="N18" s="44">
        <v>15</v>
      </c>
      <c r="O18" s="44">
        <v>5</v>
      </c>
      <c r="P18" s="44">
        <v>0</v>
      </c>
      <c r="Q18" s="44">
        <v>10</v>
      </c>
      <c r="R18" s="44">
        <v>15</v>
      </c>
      <c r="S18" s="44">
        <v>10</v>
      </c>
      <c r="T18" s="44">
        <v>30</v>
      </c>
      <c r="U18" s="43"/>
      <c r="V18" s="43"/>
      <c r="W18" s="90"/>
      <c r="X18" s="90"/>
      <c r="Y18" s="95"/>
      <c r="Z18" s="97"/>
      <c r="AA18" s="11" t="s">
        <v>151</v>
      </c>
      <c r="AB18" s="41" t="s">
        <v>147</v>
      </c>
      <c r="AC18" s="6">
        <v>43132</v>
      </c>
      <c r="AD18" s="35">
        <v>43465</v>
      </c>
      <c r="AE18" s="40" t="s">
        <v>143</v>
      </c>
      <c r="AF18" s="35">
        <v>43150</v>
      </c>
      <c r="AG18" s="45" t="s">
        <v>152</v>
      </c>
      <c r="AH18" s="189">
        <v>43230</v>
      </c>
      <c r="AI18" s="164" t="s">
        <v>361</v>
      </c>
    </row>
    <row r="19" spans="1:35" ht="66" x14ac:dyDescent="0.3">
      <c r="A19" s="23"/>
      <c r="B19" s="131"/>
      <c r="C19" s="131"/>
      <c r="D19" s="131"/>
      <c r="E19" s="1"/>
      <c r="F19" s="1"/>
      <c r="G19" s="110"/>
      <c r="H19" s="110"/>
      <c r="I19" s="96"/>
      <c r="J19" s="32"/>
      <c r="K19" s="43"/>
      <c r="L19" s="30"/>
      <c r="M19" s="30"/>
      <c r="N19" s="44"/>
      <c r="O19" s="44"/>
      <c r="P19" s="44"/>
      <c r="Q19" s="44"/>
      <c r="R19" s="44"/>
      <c r="S19" s="44"/>
      <c r="T19" s="44"/>
      <c r="U19" s="30"/>
      <c r="V19" s="30"/>
      <c r="W19" s="87"/>
      <c r="X19" s="87"/>
      <c r="Y19" s="96"/>
      <c r="Z19" s="85"/>
      <c r="AA19" s="11" t="s">
        <v>153</v>
      </c>
      <c r="AB19" s="46" t="s">
        <v>154</v>
      </c>
      <c r="AC19" s="6">
        <v>43132</v>
      </c>
      <c r="AD19" s="35">
        <v>43465</v>
      </c>
      <c r="AE19" s="40" t="s">
        <v>143</v>
      </c>
      <c r="AF19" s="35"/>
      <c r="AG19" s="37"/>
      <c r="AH19" s="189">
        <v>43230</v>
      </c>
      <c r="AI19" s="164" t="s">
        <v>361</v>
      </c>
    </row>
    <row r="20" spans="1:35" ht="105" customHeight="1" x14ac:dyDescent="0.3">
      <c r="A20" s="23"/>
      <c r="B20" s="86" t="s">
        <v>1</v>
      </c>
      <c r="C20" s="84" t="s">
        <v>155</v>
      </c>
      <c r="D20" s="84" t="s">
        <v>156</v>
      </c>
      <c r="E20" s="84" t="s">
        <v>157</v>
      </c>
      <c r="F20" s="84" t="s">
        <v>158</v>
      </c>
      <c r="G20" s="108">
        <v>2</v>
      </c>
      <c r="H20" s="108">
        <v>10</v>
      </c>
      <c r="I20" s="94" t="s">
        <v>63</v>
      </c>
      <c r="J20" s="9" t="s">
        <v>159</v>
      </c>
      <c r="K20" s="30" t="s">
        <v>14</v>
      </c>
      <c r="L20" s="30"/>
      <c r="M20" s="30"/>
      <c r="N20" s="30">
        <v>15</v>
      </c>
      <c r="O20" s="30">
        <v>5</v>
      </c>
      <c r="P20" s="30">
        <v>0</v>
      </c>
      <c r="Q20" s="30">
        <v>10</v>
      </c>
      <c r="R20" s="30">
        <v>15</v>
      </c>
      <c r="S20" s="30">
        <v>10</v>
      </c>
      <c r="T20" s="30">
        <v>0</v>
      </c>
      <c r="U20" s="30">
        <f>SUM(N20:T20)</f>
        <v>55</v>
      </c>
      <c r="V20" s="86">
        <v>1</v>
      </c>
      <c r="W20" s="86">
        <v>1</v>
      </c>
      <c r="X20" s="86">
        <v>10</v>
      </c>
      <c r="Y20" s="94" t="s">
        <v>65</v>
      </c>
      <c r="Z20" s="84" t="s">
        <v>160</v>
      </c>
      <c r="AA20" s="103" t="s">
        <v>161</v>
      </c>
      <c r="AB20" s="84" t="s">
        <v>24</v>
      </c>
      <c r="AC20" s="100">
        <v>43150</v>
      </c>
      <c r="AD20" s="100">
        <v>43434</v>
      </c>
      <c r="AE20" s="84" t="s">
        <v>0</v>
      </c>
      <c r="AF20" s="100">
        <v>43242</v>
      </c>
      <c r="AG20" s="127" t="s">
        <v>162</v>
      </c>
      <c r="AH20" s="190">
        <v>43229</v>
      </c>
      <c r="AI20" s="162" t="s">
        <v>339</v>
      </c>
    </row>
    <row r="21" spans="1:35" ht="90.75" customHeight="1" x14ac:dyDescent="0.3">
      <c r="A21" s="23"/>
      <c r="B21" s="87"/>
      <c r="C21" s="85"/>
      <c r="D21" s="85"/>
      <c r="E21" s="85"/>
      <c r="F21" s="85"/>
      <c r="G21" s="110"/>
      <c r="H21" s="110"/>
      <c r="I21" s="96"/>
      <c r="J21" s="9" t="s">
        <v>163</v>
      </c>
      <c r="K21" s="30" t="s">
        <v>14</v>
      </c>
      <c r="L21" s="30"/>
      <c r="M21" s="30"/>
      <c r="N21" s="30">
        <v>15</v>
      </c>
      <c r="O21" s="30">
        <v>5</v>
      </c>
      <c r="P21" s="30">
        <v>0</v>
      </c>
      <c r="Q21" s="30">
        <v>10</v>
      </c>
      <c r="R21" s="30">
        <v>15</v>
      </c>
      <c r="S21" s="30">
        <v>10</v>
      </c>
      <c r="T21" s="30">
        <v>0</v>
      </c>
      <c r="U21" s="30">
        <f>SUM(N21:T21)</f>
        <v>55</v>
      </c>
      <c r="V21" s="87"/>
      <c r="W21" s="87"/>
      <c r="X21" s="87"/>
      <c r="Y21" s="96"/>
      <c r="Z21" s="85"/>
      <c r="AA21" s="99"/>
      <c r="AB21" s="85"/>
      <c r="AC21" s="102"/>
      <c r="AD21" s="102"/>
      <c r="AE21" s="85"/>
      <c r="AF21" s="102"/>
      <c r="AG21" s="128"/>
      <c r="AH21" s="191"/>
      <c r="AI21" s="163"/>
    </row>
    <row r="22" spans="1:35" ht="216.75" customHeight="1" x14ac:dyDescent="0.3">
      <c r="A22" s="23"/>
      <c r="B22" s="11" t="s">
        <v>164</v>
      </c>
      <c r="C22" s="11" t="s">
        <v>165</v>
      </c>
      <c r="D22" s="11" t="s">
        <v>166</v>
      </c>
      <c r="E22" s="12" t="s">
        <v>167</v>
      </c>
      <c r="F22" s="32" t="s">
        <v>168</v>
      </c>
      <c r="G22" s="26">
        <v>2</v>
      </c>
      <c r="H22" s="26">
        <v>20</v>
      </c>
      <c r="I22" s="27" t="s">
        <v>112</v>
      </c>
      <c r="J22" s="31" t="s">
        <v>169</v>
      </c>
      <c r="K22" s="30" t="s">
        <v>14</v>
      </c>
      <c r="L22" s="30"/>
      <c r="M22" s="30"/>
      <c r="N22" s="30">
        <v>15</v>
      </c>
      <c r="O22" s="30">
        <v>5</v>
      </c>
      <c r="P22" s="30">
        <v>0</v>
      </c>
      <c r="Q22" s="30">
        <v>10</v>
      </c>
      <c r="R22" s="30">
        <v>15</v>
      </c>
      <c r="S22" s="30">
        <v>10</v>
      </c>
      <c r="T22" s="30">
        <v>30</v>
      </c>
      <c r="U22" s="30">
        <f>SUM(N22:T22)</f>
        <v>85</v>
      </c>
      <c r="V22" s="30">
        <v>2</v>
      </c>
      <c r="W22" s="30">
        <v>1</v>
      </c>
      <c r="X22" s="30">
        <v>20</v>
      </c>
      <c r="Y22" s="27" t="s">
        <v>63</v>
      </c>
      <c r="Z22" s="31" t="s">
        <v>170</v>
      </c>
      <c r="AA22" s="11" t="s">
        <v>171</v>
      </c>
      <c r="AB22" s="11" t="s">
        <v>172</v>
      </c>
      <c r="AC22" s="29">
        <v>42948</v>
      </c>
      <c r="AD22" s="29">
        <v>43039</v>
      </c>
      <c r="AE22" s="32" t="s">
        <v>26</v>
      </c>
      <c r="AF22" s="29">
        <v>43023</v>
      </c>
      <c r="AG22" s="11" t="s">
        <v>173</v>
      </c>
      <c r="AH22" s="192" t="s">
        <v>368</v>
      </c>
      <c r="AI22" s="39" t="s">
        <v>360</v>
      </c>
    </row>
    <row r="23" spans="1:35" ht="68.25" customHeight="1" x14ac:dyDescent="0.3">
      <c r="A23" s="23"/>
      <c r="B23" s="84" t="s">
        <v>174</v>
      </c>
      <c r="C23" s="84" t="s">
        <v>175</v>
      </c>
      <c r="D23" s="84" t="s">
        <v>176</v>
      </c>
      <c r="E23" s="84" t="s">
        <v>177</v>
      </c>
      <c r="F23" s="84" t="s">
        <v>178</v>
      </c>
      <c r="G23" s="108">
        <v>2</v>
      </c>
      <c r="H23" s="108">
        <v>10</v>
      </c>
      <c r="I23" s="94" t="s">
        <v>63</v>
      </c>
      <c r="J23" s="11" t="s">
        <v>179</v>
      </c>
      <c r="K23" s="30" t="s">
        <v>14</v>
      </c>
      <c r="L23" s="30"/>
      <c r="M23" s="30"/>
      <c r="N23" s="30">
        <v>15</v>
      </c>
      <c r="O23" s="30">
        <v>5</v>
      </c>
      <c r="P23" s="30">
        <v>0</v>
      </c>
      <c r="Q23" s="30">
        <v>10</v>
      </c>
      <c r="R23" s="30">
        <v>15</v>
      </c>
      <c r="S23" s="30">
        <v>10</v>
      </c>
      <c r="T23" s="30">
        <v>30</v>
      </c>
      <c r="U23" s="30">
        <f>SUM(N23:T23)</f>
        <v>85</v>
      </c>
      <c r="V23" s="30">
        <v>2</v>
      </c>
      <c r="W23" s="86">
        <v>1</v>
      </c>
      <c r="X23" s="86">
        <v>10</v>
      </c>
      <c r="Y23" s="94" t="s">
        <v>65</v>
      </c>
      <c r="Z23" s="84" t="s">
        <v>180</v>
      </c>
      <c r="AA23" s="47" t="s">
        <v>181</v>
      </c>
      <c r="AB23" s="86" t="s">
        <v>182</v>
      </c>
      <c r="AC23" s="100">
        <v>43151</v>
      </c>
      <c r="AD23" s="100">
        <v>43220</v>
      </c>
      <c r="AE23" s="86"/>
      <c r="AF23" s="100">
        <v>0</v>
      </c>
      <c r="AG23" s="84" t="s">
        <v>183</v>
      </c>
      <c r="AH23" s="193">
        <v>43230</v>
      </c>
      <c r="AI23" s="164" t="s">
        <v>359</v>
      </c>
    </row>
    <row r="24" spans="1:35" x14ac:dyDescent="0.3">
      <c r="A24" s="23"/>
      <c r="B24" s="85"/>
      <c r="C24" s="85"/>
      <c r="D24" s="85"/>
      <c r="E24" s="85"/>
      <c r="F24" s="85"/>
      <c r="G24" s="110"/>
      <c r="H24" s="110"/>
      <c r="I24" s="96"/>
      <c r="J24" s="33" t="s">
        <v>184</v>
      </c>
      <c r="K24" s="30" t="s">
        <v>14</v>
      </c>
      <c r="L24" s="30"/>
      <c r="M24" s="30"/>
      <c r="N24" s="30">
        <v>15</v>
      </c>
      <c r="O24" s="30">
        <v>5</v>
      </c>
      <c r="P24" s="30">
        <v>0</v>
      </c>
      <c r="Q24" s="30">
        <v>10</v>
      </c>
      <c r="R24" s="30">
        <v>15</v>
      </c>
      <c r="S24" s="30">
        <v>10</v>
      </c>
      <c r="T24" s="30">
        <v>30</v>
      </c>
      <c r="U24" s="30">
        <f>SUM(N24:T24)</f>
        <v>85</v>
      </c>
      <c r="V24" s="30">
        <v>2</v>
      </c>
      <c r="W24" s="87"/>
      <c r="X24" s="87"/>
      <c r="Y24" s="96"/>
      <c r="Z24" s="85"/>
      <c r="AA24" s="48"/>
      <c r="AB24" s="87"/>
      <c r="AC24" s="102"/>
      <c r="AD24" s="102"/>
      <c r="AE24" s="87"/>
      <c r="AF24" s="102"/>
      <c r="AG24" s="85"/>
      <c r="AH24" s="194"/>
      <c r="AI24" s="161"/>
    </row>
    <row r="25" spans="1:35" ht="66" x14ac:dyDescent="0.3">
      <c r="A25" s="23"/>
      <c r="B25" s="86" t="s">
        <v>185</v>
      </c>
      <c r="C25" s="84" t="s">
        <v>186</v>
      </c>
      <c r="D25" s="84" t="s">
        <v>187</v>
      </c>
      <c r="E25" s="84" t="s">
        <v>188</v>
      </c>
      <c r="F25" s="84" t="s">
        <v>189</v>
      </c>
      <c r="G25" s="84">
        <v>1</v>
      </c>
      <c r="H25" s="84">
        <v>20</v>
      </c>
      <c r="I25" s="94" t="s">
        <v>63</v>
      </c>
      <c r="J25" s="33" t="s">
        <v>190</v>
      </c>
      <c r="K25" s="30" t="s">
        <v>14</v>
      </c>
      <c r="L25" s="30"/>
      <c r="M25" s="30"/>
      <c r="N25" s="30">
        <v>15</v>
      </c>
      <c r="O25" s="30">
        <v>5</v>
      </c>
      <c r="P25" s="30">
        <v>0</v>
      </c>
      <c r="Q25" s="30">
        <v>10</v>
      </c>
      <c r="R25" s="30">
        <v>15</v>
      </c>
      <c r="S25" s="30">
        <v>10</v>
      </c>
      <c r="T25" s="30">
        <v>30</v>
      </c>
      <c r="U25" s="30">
        <f t="shared" ref="U25:U47" si="1">SUM(N25:T25)</f>
        <v>85</v>
      </c>
      <c r="V25" s="30">
        <v>2</v>
      </c>
      <c r="W25" s="86">
        <v>1</v>
      </c>
      <c r="X25" s="86">
        <v>10</v>
      </c>
      <c r="Y25" s="94" t="s">
        <v>65</v>
      </c>
      <c r="Z25" s="84" t="s">
        <v>191</v>
      </c>
      <c r="AA25" s="103" t="s">
        <v>192</v>
      </c>
      <c r="AB25" s="84" t="s">
        <v>193</v>
      </c>
      <c r="AC25" s="100">
        <v>43151</v>
      </c>
      <c r="AD25" s="100">
        <v>43449</v>
      </c>
      <c r="AE25" s="86"/>
      <c r="AF25" s="100">
        <v>43189</v>
      </c>
      <c r="AG25" s="84" t="s">
        <v>194</v>
      </c>
      <c r="AH25" s="185">
        <v>43230</v>
      </c>
      <c r="AI25" s="12" t="s">
        <v>359</v>
      </c>
    </row>
    <row r="26" spans="1:35" x14ac:dyDescent="0.3">
      <c r="A26" s="23"/>
      <c r="B26" s="87"/>
      <c r="C26" s="97"/>
      <c r="D26" s="85"/>
      <c r="E26" s="85"/>
      <c r="F26" s="85"/>
      <c r="G26" s="85"/>
      <c r="H26" s="85"/>
      <c r="I26" s="96"/>
      <c r="J26" s="33" t="s">
        <v>195</v>
      </c>
      <c r="K26" s="30"/>
      <c r="L26" s="30"/>
      <c r="M26" s="30" t="s">
        <v>14</v>
      </c>
      <c r="N26" s="30">
        <v>15</v>
      </c>
      <c r="O26" s="30">
        <v>5</v>
      </c>
      <c r="P26" s="30">
        <v>0</v>
      </c>
      <c r="Q26" s="30">
        <v>10</v>
      </c>
      <c r="R26" s="30">
        <v>15</v>
      </c>
      <c r="S26" s="30">
        <v>10</v>
      </c>
      <c r="T26" s="30">
        <v>0</v>
      </c>
      <c r="U26" s="30">
        <f t="shared" si="1"/>
        <v>55</v>
      </c>
      <c r="V26" s="30">
        <v>1</v>
      </c>
      <c r="W26" s="87"/>
      <c r="X26" s="87"/>
      <c r="Y26" s="96"/>
      <c r="Z26" s="85"/>
      <c r="AA26" s="99"/>
      <c r="AB26" s="85"/>
      <c r="AC26" s="101"/>
      <c r="AD26" s="101"/>
      <c r="AE26" s="87"/>
      <c r="AF26" s="102"/>
      <c r="AG26" s="85"/>
      <c r="AH26" s="61"/>
      <c r="AI26" s="11"/>
    </row>
    <row r="27" spans="1:35" ht="92.25" customHeight="1" x14ac:dyDescent="0.3">
      <c r="A27" s="23"/>
      <c r="B27" s="86" t="s">
        <v>185</v>
      </c>
      <c r="C27" s="97"/>
      <c r="D27" s="84" t="s">
        <v>196</v>
      </c>
      <c r="E27" s="84" t="s">
        <v>197</v>
      </c>
      <c r="F27" s="84" t="s">
        <v>198</v>
      </c>
      <c r="G27" s="108">
        <v>1</v>
      </c>
      <c r="H27" s="108">
        <v>20</v>
      </c>
      <c r="I27" s="94" t="s">
        <v>63</v>
      </c>
      <c r="J27" s="33" t="s">
        <v>199</v>
      </c>
      <c r="K27" s="30" t="s">
        <v>14</v>
      </c>
      <c r="L27" s="30"/>
      <c r="M27" s="30"/>
      <c r="N27" s="30">
        <v>15</v>
      </c>
      <c r="O27" s="30">
        <v>5</v>
      </c>
      <c r="P27" s="30">
        <v>0</v>
      </c>
      <c r="Q27" s="30">
        <v>10</v>
      </c>
      <c r="R27" s="30">
        <v>15</v>
      </c>
      <c r="S27" s="30">
        <v>10</v>
      </c>
      <c r="T27" s="30">
        <v>30</v>
      </c>
      <c r="U27" s="30">
        <f t="shared" si="1"/>
        <v>85</v>
      </c>
      <c r="V27" s="30">
        <v>2</v>
      </c>
      <c r="W27" s="86">
        <v>1</v>
      </c>
      <c r="X27" s="86">
        <v>10</v>
      </c>
      <c r="Y27" s="94" t="s">
        <v>65</v>
      </c>
      <c r="Z27" s="84" t="s">
        <v>191</v>
      </c>
      <c r="AA27" s="124"/>
      <c r="AB27" s="86"/>
      <c r="AC27" s="100">
        <v>43151</v>
      </c>
      <c r="AD27" s="100">
        <v>43449</v>
      </c>
      <c r="AE27" s="86"/>
      <c r="AF27" s="100">
        <v>43189</v>
      </c>
      <c r="AG27" s="84" t="s">
        <v>200</v>
      </c>
      <c r="AH27" s="61"/>
      <c r="AI27" s="11"/>
    </row>
    <row r="28" spans="1:35" ht="59.25" customHeight="1" x14ac:dyDescent="0.3">
      <c r="A28" s="23"/>
      <c r="B28" s="87"/>
      <c r="C28" s="97"/>
      <c r="D28" s="85"/>
      <c r="E28" s="85"/>
      <c r="F28" s="85"/>
      <c r="G28" s="110"/>
      <c r="H28" s="110"/>
      <c r="I28" s="96"/>
      <c r="J28" s="11" t="s">
        <v>201</v>
      </c>
      <c r="K28" s="30"/>
      <c r="L28" s="30"/>
      <c r="M28" s="30" t="s">
        <v>14</v>
      </c>
      <c r="N28" s="30">
        <v>15</v>
      </c>
      <c r="O28" s="30">
        <v>5</v>
      </c>
      <c r="P28" s="30">
        <v>0</v>
      </c>
      <c r="Q28" s="30">
        <v>10</v>
      </c>
      <c r="R28" s="30">
        <v>15</v>
      </c>
      <c r="S28" s="30">
        <v>10</v>
      </c>
      <c r="T28" s="30">
        <v>0</v>
      </c>
      <c r="U28" s="30">
        <f t="shared" si="1"/>
        <v>55</v>
      </c>
      <c r="V28" s="30">
        <v>1</v>
      </c>
      <c r="W28" s="87"/>
      <c r="X28" s="87"/>
      <c r="Y28" s="96"/>
      <c r="Z28" s="85"/>
      <c r="AA28" s="101"/>
      <c r="AB28" s="87"/>
      <c r="AC28" s="101"/>
      <c r="AD28" s="101"/>
      <c r="AE28" s="87"/>
      <c r="AF28" s="102"/>
      <c r="AG28" s="85"/>
      <c r="AH28" s="61"/>
      <c r="AI28" s="11"/>
    </row>
    <row r="29" spans="1:35" ht="134.25" customHeight="1" x14ac:dyDescent="0.3">
      <c r="A29" s="23"/>
      <c r="B29" s="86" t="s">
        <v>185</v>
      </c>
      <c r="C29" s="97"/>
      <c r="D29" s="84" t="s">
        <v>202</v>
      </c>
      <c r="E29" s="84" t="s">
        <v>203</v>
      </c>
      <c r="F29" s="84" t="s">
        <v>204</v>
      </c>
      <c r="G29" s="84">
        <v>1</v>
      </c>
      <c r="H29" s="108">
        <v>20</v>
      </c>
      <c r="I29" s="94" t="s">
        <v>63</v>
      </c>
      <c r="J29" s="33" t="s">
        <v>205</v>
      </c>
      <c r="K29" s="30" t="s">
        <v>14</v>
      </c>
      <c r="L29" s="30"/>
      <c r="M29" s="30"/>
      <c r="N29" s="30">
        <v>15</v>
      </c>
      <c r="O29" s="30">
        <v>5</v>
      </c>
      <c r="P29" s="30">
        <v>0</v>
      </c>
      <c r="Q29" s="30">
        <v>10</v>
      </c>
      <c r="R29" s="30">
        <v>15</v>
      </c>
      <c r="S29" s="30">
        <v>10</v>
      </c>
      <c r="T29" s="30">
        <v>30</v>
      </c>
      <c r="U29" s="30">
        <f t="shared" si="1"/>
        <v>85</v>
      </c>
      <c r="V29" s="30">
        <v>2</v>
      </c>
      <c r="W29" s="86">
        <v>1</v>
      </c>
      <c r="X29" s="86">
        <v>10</v>
      </c>
      <c r="Y29" s="94" t="s">
        <v>65</v>
      </c>
      <c r="Z29" s="84" t="s">
        <v>191</v>
      </c>
      <c r="AA29" s="33"/>
      <c r="AB29" s="11"/>
      <c r="AC29" s="34"/>
      <c r="AD29" s="34"/>
      <c r="AE29" s="30"/>
      <c r="AF29" s="29">
        <v>43032</v>
      </c>
      <c r="AG29" s="11" t="s">
        <v>206</v>
      </c>
      <c r="AH29" s="195"/>
      <c r="AI29" s="11"/>
    </row>
    <row r="30" spans="1:35" ht="114.75" customHeight="1" x14ac:dyDescent="0.3">
      <c r="A30" s="23"/>
      <c r="B30" s="87"/>
      <c r="C30" s="85"/>
      <c r="D30" s="85"/>
      <c r="E30" s="85"/>
      <c r="F30" s="85"/>
      <c r="G30" s="85"/>
      <c r="H30" s="110"/>
      <c r="I30" s="96"/>
      <c r="J30" s="11" t="s">
        <v>201</v>
      </c>
      <c r="K30" s="30"/>
      <c r="L30" s="30"/>
      <c r="M30" s="30" t="s">
        <v>14</v>
      </c>
      <c r="N30" s="30">
        <v>15</v>
      </c>
      <c r="O30" s="30">
        <v>5</v>
      </c>
      <c r="P30" s="30">
        <v>0</v>
      </c>
      <c r="Q30" s="30">
        <v>10</v>
      </c>
      <c r="R30" s="30">
        <v>15</v>
      </c>
      <c r="S30" s="30">
        <v>10</v>
      </c>
      <c r="T30" s="30">
        <v>0</v>
      </c>
      <c r="U30" s="30">
        <f t="shared" si="1"/>
        <v>55</v>
      </c>
      <c r="V30" s="30">
        <v>1</v>
      </c>
      <c r="W30" s="87"/>
      <c r="X30" s="87"/>
      <c r="Y30" s="96"/>
      <c r="Z30" s="85"/>
      <c r="AA30" s="33"/>
      <c r="AB30" s="11"/>
      <c r="AC30" s="34"/>
      <c r="AD30" s="34"/>
      <c r="AE30" s="30"/>
      <c r="AF30" s="34"/>
      <c r="AG30" s="11"/>
      <c r="AH30" s="61"/>
      <c r="AI30" s="11"/>
    </row>
    <row r="31" spans="1:35" ht="165" x14ac:dyDescent="0.3">
      <c r="A31" s="23"/>
      <c r="B31" s="11" t="s">
        <v>207</v>
      </c>
      <c r="C31" s="49" t="s">
        <v>208</v>
      </c>
      <c r="D31" s="11" t="s">
        <v>209</v>
      </c>
      <c r="E31" s="50" t="s">
        <v>210</v>
      </c>
      <c r="F31" s="32" t="s">
        <v>211</v>
      </c>
      <c r="G31" s="26">
        <v>1</v>
      </c>
      <c r="H31" s="26">
        <v>10</v>
      </c>
      <c r="I31" s="51" t="s">
        <v>65</v>
      </c>
      <c r="J31" s="52" t="s">
        <v>212</v>
      </c>
      <c r="K31" s="53" t="s">
        <v>14</v>
      </c>
      <c r="L31" s="30"/>
      <c r="M31" s="30"/>
      <c r="N31" s="30">
        <v>15</v>
      </c>
      <c r="O31" s="30">
        <v>5</v>
      </c>
      <c r="P31" s="30">
        <v>0</v>
      </c>
      <c r="Q31" s="30">
        <v>10</v>
      </c>
      <c r="R31" s="30">
        <v>15</v>
      </c>
      <c r="S31" s="30">
        <v>10</v>
      </c>
      <c r="T31" s="30">
        <v>30</v>
      </c>
      <c r="U31" s="30">
        <f t="shared" si="1"/>
        <v>85</v>
      </c>
      <c r="V31" s="30">
        <v>1</v>
      </c>
      <c r="W31" s="30">
        <v>1</v>
      </c>
      <c r="X31" s="30">
        <v>10</v>
      </c>
      <c r="Y31" s="27" t="s">
        <v>65</v>
      </c>
      <c r="Z31" s="54" t="s">
        <v>129</v>
      </c>
      <c r="AA31" s="54" t="s">
        <v>213</v>
      </c>
      <c r="AB31" s="11" t="s">
        <v>214</v>
      </c>
      <c r="AC31" s="38" t="s">
        <v>215</v>
      </c>
      <c r="AD31" s="38" t="s">
        <v>216</v>
      </c>
      <c r="AE31" s="11" t="s">
        <v>3</v>
      </c>
      <c r="AF31" s="167">
        <v>43218</v>
      </c>
      <c r="AG31" s="166" t="s">
        <v>340</v>
      </c>
      <c r="AH31" s="187">
        <v>43229</v>
      </c>
      <c r="AI31" s="169" t="s">
        <v>341</v>
      </c>
    </row>
    <row r="32" spans="1:35" ht="138.75" customHeight="1" x14ac:dyDescent="0.3">
      <c r="A32" s="23"/>
      <c r="B32" s="86" t="s">
        <v>5</v>
      </c>
      <c r="C32" s="84" t="s">
        <v>217</v>
      </c>
      <c r="D32" s="103" t="s">
        <v>218</v>
      </c>
      <c r="E32" s="84" t="s">
        <v>219</v>
      </c>
      <c r="F32" s="84" t="s">
        <v>220</v>
      </c>
      <c r="G32" s="108">
        <v>1</v>
      </c>
      <c r="H32" s="108">
        <v>20</v>
      </c>
      <c r="I32" s="94" t="s">
        <v>63</v>
      </c>
      <c r="J32" s="31" t="s">
        <v>221</v>
      </c>
      <c r="K32" s="30" t="s">
        <v>14</v>
      </c>
      <c r="L32" s="30"/>
      <c r="M32" s="30"/>
      <c r="N32" s="30">
        <v>15</v>
      </c>
      <c r="O32" s="30">
        <v>5</v>
      </c>
      <c r="P32" s="30">
        <v>0</v>
      </c>
      <c r="Q32" s="30">
        <v>10</v>
      </c>
      <c r="R32" s="30">
        <v>15</v>
      </c>
      <c r="S32" s="30">
        <v>10</v>
      </c>
      <c r="T32" s="30">
        <v>30</v>
      </c>
      <c r="U32" s="30">
        <f t="shared" si="1"/>
        <v>85</v>
      </c>
      <c r="V32" s="30">
        <v>2</v>
      </c>
      <c r="W32" s="86">
        <v>1</v>
      </c>
      <c r="X32" s="86">
        <v>10</v>
      </c>
      <c r="Y32" s="94" t="s">
        <v>65</v>
      </c>
      <c r="Z32" s="84" t="s">
        <v>222</v>
      </c>
      <c r="AA32" s="33" t="s">
        <v>223</v>
      </c>
      <c r="AB32" s="11" t="s">
        <v>24</v>
      </c>
      <c r="AC32" s="29">
        <v>42948</v>
      </c>
      <c r="AD32" s="29">
        <v>43023</v>
      </c>
      <c r="AE32" s="30" t="s">
        <v>4</v>
      </c>
      <c r="AF32" s="29">
        <v>43023</v>
      </c>
      <c r="AG32" s="11" t="s">
        <v>224</v>
      </c>
      <c r="AH32" s="196" t="s">
        <v>369</v>
      </c>
      <c r="AI32" s="171" t="s">
        <v>358</v>
      </c>
    </row>
    <row r="33" spans="1:35" ht="49.5" x14ac:dyDescent="0.3">
      <c r="A33" s="23"/>
      <c r="B33" s="90"/>
      <c r="C33" s="97"/>
      <c r="D33" s="104"/>
      <c r="E33" s="97"/>
      <c r="F33" s="97"/>
      <c r="G33" s="109"/>
      <c r="H33" s="109"/>
      <c r="I33" s="95"/>
      <c r="J33" s="11" t="s">
        <v>225</v>
      </c>
      <c r="K33" s="30" t="s">
        <v>14</v>
      </c>
      <c r="L33" s="30"/>
      <c r="M33" s="30"/>
      <c r="N33" s="30">
        <v>15</v>
      </c>
      <c r="O33" s="30">
        <v>5</v>
      </c>
      <c r="P33" s="30">
        <v>0</v>
      </c>
      <c r="Q33" s="30">
        <v>10</v>
      </c>
      <c r="R33" s="30">
        <v>15</v>
      </c>
      <c r="S33" s="30">
        <v>10</v>
      </c>
      <c r="T33" s="30">
        <v>30</v>
      </c>
      <c r="U33" s="30">
        <f t="shared" si="1"/>
        <v>85</v>
      </c>
      <c r="V33" s="30">
        <v>2</v>
      </c>
      <c r="W33" s="90"/>
      <c r="X33" s="90"/>
      <c r="Y33" s="95"/>
      <c r="Z33" s="97"/>
      <c r="AA33" s="33"/>
      <c r="AB33" s="11"/>
      <c r="AC33" s="34"/>
      <c r="AD33" s="34"/>
      <c r="AE33" s="30"/>
      <c r="AF33" s="34"/>
      <c r="AG33" s="11"/>
      <c r="AH33" s="61"/>
      <c r="AI33" s="11"/>
    </row>
    <row r="34" spans="1:35" ht="49.5" x14ac:dyDescent="0.3">
      <c r="A34" s="23"/>
      <c r="B34" s="87"/>
      <c r="C34" s="85"/>
      <c r="D34" s="99"/>
      <c r="E34" s="85"/>
      <c r="F34" s="85"/>
      <c r="G34" s="110"/>
      <c r="H34" s="110"/>
      <c r="I34" s="96"/>
      <c r="J34" s="50" t="s">
        <v>226</v>
      </c>
      <c r="K34" s="30"/>
      <c r="L34" s="30"/>
      <c r="M34" s="30" t="s">
        <v>14</v>
      </c>
      <c r="N34" s="30">
        <v>0</v>
      </c>
      <c r="O34" s="30">
        <v>5</v>
      </c>
      <c r="P34" s="30">
        <v>0</v>
      </c>
      <c r="Q34" s="30">
        <v>10</v>
      </c>
      <c r="R34" s="30">
        <v>15</v>
      </c>
      <c r="S34" s="30">
        <v>0</v>
      </c>
      <c r="T34" s="30">
        <v>30</v>
      </c>
      <c r="U34" s="30">
        <f t="shared" si="1"/>
        <v>60</v>
      </c>
      <c r="V34" s="30">
        <v>1</v>
      </c>
      <c r="W34" s="87"/>
      <c r="X34" s="87"/>
      <c r="Y34" s="96"/>
      <c r="Z34" s="85"/>
      <c r="AA34" s="11"/>
      <c r="AB34" s="11"/>
      <c r="AC34" s="34"/>
      <c r="AD34" s="34"/>
      <c r="AE34" s="30"/>
      <c r="AF34" s="34"/>
      <c r="AG34" s="11"/>
      <c r="AH34" s="61"/>
      <c r="AI34" s="11"/>
    </row>
    <row r="35" spans="1:35" ht="90.75" customHeight="1" x14ac:dyDescent="0.3">
      <c r="A35" s="23"/>
      <c r="B35" s="86" t="s">
        <v>227</v>
      </c>
      <c r="C35" s="11" t="s">
        <v>228</v>
      </c>
      <c r="D35" s="11" t="s">
        <v>229</v>
      </c>
      <c r="E35" s="11" t="s">
        <v>230</v>
      </c>
      <c r="F35" s="32" t="s">
        <v>231</v>
      </c>
      <c r="G35" s="26">
        <v>2</v>
      </c>
      <c r="H35" s="26">
        <v>10</v>
      </c>
      <c r="I35" s="27" t="s">
        <v>63</v>
      </c>
      <c r="J35" s="11" t="s">
        <v>232</v>
      </c>
      <c r="K35" s="30" t="s">
        <v>14</v>
      </c>
      <c r="L35" s="30"/>
      <c r="M35" s="30"/>
      <c r="N35" s="30">
        <v>0</v>
      </c>
      <c r="O35" s="30">
        <v>5</v>
      </c>
      <c r="P35" s="30">
        <v>0</v>
      </c>
      <c r="Q35" s="30">
        <v>10</v>
      </c>
      <c r="R35" s="30">
        <v>15</v>
      </c>
      <c r="S35" s="30">
        <v>10</v>
      </c>
      <c r="T35" s="30">
        <v>30</v>
      </c>
      <c r="U35" s="30">
        <f t="shared" si="1"/>
        <v>70</v>
      </c>
      <c r="V35" s="30">
        <v>1</v>
      </c>
      <c r="W35" s="30">
        <v>1</v>
      </c>
      <c r="X35" s="30">
        <v>10</v>
      </c>
      <c r="Y35" s="27" t="s">
        <v>65</v>
      </c>
      <c r="Z35" s="55" t="s">
        <v>233</v>
      </c>
      <c r="AA35" s="11"/>
      <c r="AB35" s="11"/>
      <c r="AC35" s="29">
        <v>43150</v>
      </c>
      <c r="AD35" s="29">
        <v>43434</v>
      </c>
      <c r="AE35" s="30"/>
      <c r="AF35" s="29">
        <v>43150</v>
      </c>
      <c r="AG35" s="11" t="s">
        <v>234</v>
      </c>
      <c r="AH35" s="61"/>
      <c r="AI35" s="11"/>
    </row>
    <row r="36" spans="1:35" ht="33" x14ac:dyDescent="0.3">
      <c r="A36" s="23"/>
      <c r="B36" s="90"/>
      <c r="C36" s="84" t="s">
        <v>228</v>
      </c>
      <c r="D36" s="84" t="s">
        <v>235</v>
      </c>
      <c r="E36" s="84" t="s">
        <v>236</v>
      </c>
      <c r="F36" s="84" t="s">
        <v>237</v>
      </c>
      <c r="G36" s="108">
        <v>2</v>
      </c>
      <c r="H36" s="108">
        <v>10</v>
      </c>
      <c r="I36" s="94" t="s">
        <v>63</v>
      </c>
      <c r="J36" s="11" t="s">
        <v>238</v>
      </c>
      <c r="K36" s="30" t="s">
        <v>14</v>
      </c>
      <c r="L36" s="30"/>
      <c r="M36" s="30"/>
      <c r="N36" s="30">
        <v>15</v>
      </c>
      <c r="O36" s="30">
        <v>5</v>
      </c>
      <c r="P36" s="30">
        <v>0</v>
      </c>
      <c r="Q36" s="30">
        <v>10</v>
      </c>
      <c r="R36" s="30">
        <v>15</v>
      </c>
      <c r="S36" s="30">
        <v>10</v>
      </c>
      <c r="T36" s="30">
        <v>30</v>
      </c>
      <c r="U36" s="30">
        <f t="shared" si="1"/>
        <v>85</v>
      </c>
      <c r="V36" s="30">
        <v>2</v>
      </c>
      <c r="W36" s="30">
        <v>1</v>
      </c>
      <c r="X36" s="30">
        <v>10</v>
      </c>
      <c r="Y36" s="94" t="s">
        <v>65</v>
      </c>
      <c r="Z36" s="84" t="s">
        <v>180</v>
      </c>
      <c r="AA36" s="84" t="s">
        <v>239</v>
      </c>
      <c r="AB36" s="86" t="s">
        <v>240</v>
      </c>
      <c r="AC36" s="100">
        <v>43150</v>
      </c>
      <c r="AD36" s="100">
        <v>43434</v>
      </c>
      <c r="AE36" s="84" t="s">
        <v>241</v>
      </c>
      <c r="AF36" s="98">
        <v>43150</v>
      </c>
      <c r="AG36" s="84" t="s">
        <v>242</v>
      </c>
      <c r="AH36" s="197">
        <v>43230</v>
      </c>
      <c r="AI36" s="172" t="s">
        <v>357</v>
      </c>
    </row>
    <row r="37" spans="1:35" ht="49.5" x14ac:dyDescent="0.3">
      <c r="A37" s="23"/>
      <c r="B37" s="87"/>
      <c r="C37" s="85"/>
      <c r="D37" s="85"/>
      <c r="E37" s="85"/>
      <c r="F37" s="85"/>
      <c r="G37" s="110"/>
      <c r="H37" s="110"/>
      <c r="I37" s="96"/>
      <c r="J37" s="11" t="s">
        <v>232</v>
      </c>
      <c r="K37" s="30" t="s">
        <v>14</v>
      </c>
      <c r="L37" s="30"/>
      <c r="M37" s="30"/>
      <c r="N37" s="30">
        <v>0</v>
      </c>
      <c r="O37" s="30">
        <v>5</v>
      </c>
      <c r="P37" s="30">
        <v>0</v>
      </c>
      <c r="Q37" s="30">
        <v>10</v>
      </c>
      <c r="R37" s="30">
        <v>15</v>
      </c>
      <c r="S37" s="30">
        <v>10</v>
      </c>
      <c r="T37" s="30">
        <v>30</v>
      </c>
      <c r="U37" s="30">
        <f t="shared" si="1"/>
        <v>70</v>
      </c>
      <c r="V37" s="30">
        <v>1</v>
      </c>
      <c r="W37" s="30">
        <v>1</v>
      </c>
      <c r="X37" s="30">
        <v>10</v>
      </c>
      <c r="Y37" s="96"/>
      <c r="Z37" s="85"/>
      <c r="AA37" s="85"/>
      <c r="AB37" s="87"/>
      <c r="AC37" s="102"/>
      <c r="AD37" s="102"/>
      <c r="AE37" s="85"/>
      <c r="AF37" s="99"/>
      <c r="AG37" s="85"/>
      <c r="AH37" s="198"/>
      <c r="AI37" s="173" t="s">
        <v>342</v>
      </c>
    </row>
    <row r="38" spans="1:35" ht="264" x14ac:dyDescent="0.3">
      <c r="A38" s="23"/>
      <c r="B38" s="84" t="s">
        <v>243</v>
      </c>
      <c r="C38" s="84" t="s">
        <v>244</v>
      </c>
      <c r="D38" s="56" t="s">
        <v>245</v>
      </c>
      <c r="E38" s="2" t="s">
        <v>246</v>
      </c>
      <c r="F38" s="3" t="s">
        <v>247</v>
      </c>
      <c r="G38" s="26">
        <v>4</v>
      </c>
      <c r="H38" s="26">
        <v>10</v>
      </c>
      <c r="I38" s="27" t="s">
        <v>112</v>
      </c>
      <c r="J38" s="56" t="s">
        <v>248</v>
      </c>
      <c r="K38" s="30" t="s">
        <v>14</v>
      </c>
      <c r="L38" s="30"/>
      <c r="M38" s="30"/>
      <c r="N38" s="30">
        <v>15</v>
      </c>
      <c r="O38" s="30">
        <v>5</v>
      </c>
      <c r="P38" s="30">
        <v>0</v>
      </c>
      <c r="Q38" s="30">
        <v>10</v>
      </c>
      <c r="R38" s="30">
        <v>15</v>
      </c>
      <c r="S38" s="30">
        <v>10</v>
      </c>
      <c r="T38" s="30">
        <v>30</v>
      </c>
      <c r="U38" s="30">
        <f t="shared" si="1"/>
        <v>85</v>
      </c>
      <c r="V38" s="30">
        <v>2</v>
      </c>
      <c r="W38" s="30">
        <v>2</v>
      </c>
      <c r="X38" s="30">
        <v>10</v>
      </c>
      <c r="Y38" s="27" t="s">
        <v>63</v>
      </c>
      <c r="Z38" s="57" t="s">
        <v>249</v>
      </c>
      <c r="AA38" s="3" t="s">
        <v>250</v>
      </c>
      <c r="AB38" s="56" t="s">
        <v>251</v>
      </c>
      <c r="AC38" s="7">
        <v>43101</v>
      </c>
      <c r="AD38" s="7">
        <v>43464</v>
      </c>
      <c r="AE38" s="58" t="s">
        <v>252</v>
      </c>
      <c r="AF38" s="59">
        <v>43146</v>
      </c>
      <c r="AG38" s="60" t="s">
        <v>362</v>
      </c>
      <c r="AH38" s="185">
        <v>43230</v>
      </c>
      <c r="AI38" s="186" t="s">
        <v>365</v>
      </c>
    </row>
    <row r="39" spans="1:35" ht="409.5" x14ac:dyDescent="0.3">
      <c r="A39" s="23"/>
      <c r="B39" s="97"/>
      <c r="C39" s="97"/>
      <c r="D39" s="60" t="s">
        <v>253</v>
      </c>
      <c r="E39" s="56" t="s">
        <v>254</v>
      </c>
      <c r="F39" s="3" t="s">
        <v>255</v>
      </c>
      <c r="G39" s="26">
        <v>3</v>
      </c>
      <c r="H39" s="26">
        <v>5</v>
      </c>
      <c r="I39" s="27" t="s">
        <v>63</v>
      </c>
      <c r="J39" s="62" t="s">
        <v>256</v>
      </c>
      <c r="K39" s="30" t="s">
        <v>14</v>
      </c>
      <c r="L39" s="30"/>
      <c r="M39" s="30"/>
      <c r="N39" s="30">
        <v>15</v>
      </c>
      <c r="O39" s="30">
        <v>5</v>
      </c>
      <c r="P39" s="30">
        <v>0</v>
      </c>
      <c r="Q39" s="30">
        <v>10</v>
      </c>
      <c r="R39" s="30">
        <v>15</v>
      </c>
      <c r="S39" s="30">
        <v>10</v>
      </c>
      <c r="T39" s="30">
        <v>30</v>
      </c>
      <c r="U39" s="30">
        <f t="shared" si="1"/>
        <v>85</v>
      </c>
      <c r="V39" s="30">
        <v>1</v>
      </c>
      <c r="W39" s="30">
        <v>2</v>
      </c>
      <c r="X39" s="30">
        <v>5</v>
      </c>
      <c r="Y39" s="27" t="s">
        <v>65</v>
      </c>
      <c r="Z39" s="57" t="s">
        <v>249</v>
      </c>
      <c r="AA39" s="3" t="s">
        <v>257</v>
      </c>
      <c r="AB39" s="56" t="s">
        <v>258</v>
      </c>
      <c r="AC39" s="7">
        <v>43101</v>
      </c>
      <c r="AD39" s="7">
        <v>43464</v>
      </c>
      <c r="AE39" s="58" t="s">
        <v>252</v>
      </c>
      <c r="AF39" s="59">
        <v>43146</v>
      </c>
      <c r="AG39" s="184" t="s">
        <v>363</v>
      </c>
      <c r="AH39" s="185">
        <v>43230</v>
      </c>
      <c r="AI39" s="56" t="s">
        <v>366</v>
      </c>
    </row>
    <row r="40" spans="1:35" ht="363" x14ac:dyDescent="0.3">
      <c r="A40" s="23"/>
      <c r="B40" s="85"/>
      <c r="C40" s="85"/>
      <c r="D40" s="56" t="s">
        <v>259</v>
      </c>
      <c r="E40" s="3" t="s">
        <v>260</v>
      </c>
      <c r="F40" s="3" t="s">
        <v>261</v>
      </c>
      <c r="G40" s="26">
        <v>4</v>
      </c>
      <c r="H40" s="26">
        <v>10</v>
      </c>
      <c r="I40" s="27" t="s">
        <v>112</v>
      </c>
      <c r="J40" s="2" t="s">
        <v>262</v>
      </c>
      <c r="K40" s="30" t="s">
        <v>14</v>
      </c>
      <c r="L40" s="30"/>
      <c r="M40" s="30"/>
      <c r="N40" s="30">
        <v>15</v>
      </c>
      <c r="O40" s="30">
        <v>5</v>
      </c>
      <c r="P40" s="30">
        <v>0</v>
      </c>
      <c r="Q40" s="30">
        <v>10</v>
      </c>
      <c r="R40" s="30">
        <v>15</v>
      </c>
      <c r="S40" s="30">
        <v>10</v>
      </c>
      <c r="T40" s="30">
        <v>30</v>
      </c>
      <c r="U40" s="30">
        <f t="shared" si="1"/>
        <v>85</v>
      </c>
      <c r="V40" s="30">
        <v>1</v>
      </c>
      <c r="W40" s="30">
        <v>3</v>
      </c>
      <c r="X40" s="30">
        <v>5</v>
      </c>
      <c r="Y40" s="27" t="s">
        <v>63</v>
      </c>
      <c r="Z40" s="57" t="s">
        <v>249</v>
      </c>
      <c r="AA40" s="60" t="s">
        <v>263</v>
      </c>
      <c r="AB40" s="60" t="s">
        <v>264</v>
      </c>
      <c r="AC40" s="7">
        <v>43101</v>
      </c>
      <c r="AD40" s="7">
        <v>43464</v>
      </c>
      <c r="AE40" s="58" t="s">
        <v>21</v>
      </c>
      <c r="AF40" s="59">
        <v>43146</v>
      </c>
      <c r="AG40" s="60" t="s">
        <v>364</v>
      </c>
      <c r="AH40" s="185">
        <v>43230</v>
      </c>
      <c r="AI40" s="186" t="s">
        <v>367</v>
      </c>
    </row>
    <row r="41" spans="1:35" ht="66" x14ac:dyDescent="0.3">
      <c r="A41" s="23"/>
      <c r="B41" s="84" t="s">
        <v>265</v>
      </c>
      <c r="C41" s="117" t="s">
        <v>266</v>
      </c>
      <c r="D41" s="103" t="s">
        <v>267</v>
      </c>
      <c r="E41" s="12" t="s">
        <v>268</v>
      </c>
      <c r="F41" s="12" t="s">
        <v>269</v>
      </c>
      <c r="G41" s="119">
        <v>2</v>
      </c>
      <c r="H41" s="119">
        <v>20</v>
      </c>
      <c r="I41" s="94" t="s">
        <v>112</v>
      </c>
      <c r="J41" s="12" t="s">
        <v>270</v>
      </c>
      <c r="K41" s="32" t="s">
        <v>15</v>
      </c>
      <c r="L41" s="12"/>
      <c r="M41" s="12"/>
      <c r="N41" s="32">
        <v>15</v>
      </c>
      <c r="O41" s="32">
        <v>5</v>
      </c>
      <c r="P41" s="32">
        <v>0</v>
      </c>
      <c r="Q41" s="32">
        <v>10</v>
      </c>
      <c r="R41" s="32">
        <v>15</v>
      </c>
      <c r="S41" s="32">
        <v>10</v>
      </c>
      <c r="T41" s="32">
        <v>30</v>
      </c>
      <c r="U41" s="32">
        <f t="shared" si="1"/>
        <v>85</v>
      </c>
      <c r="V41" s="12"/>
      <c r="W41" s="84">
        <v>1</v>
      </c>
      <c r="X41" s="84">
        <v>20</v>
      </c>
      <c r="Y41" s="94" t="s">
        <v>63</v>
      </c>
      <c r="Z41" s="84" t="s">
        <v>233</v>
      </c>
      <c r="AA41" s="12" t="s">
        <v>271</v>
      </c>
      <c r="AB41" s="12" t="s">
        <v>272</v>
      </c>
      <c r="AC41" s="63">
        <v>43151</v>
      </c>
      <c r="AD41" s="63">
        <v>43465</v>
      </c>
      <c r="AE41" s="12" t="s">
        <v>273</v>
      </c>
      <c r="AF41" s="167">
        <v>43230</v>
      </c>
      <c r="AG41" s="170" t="s">
        <v>343</v>
      </c>
      <c r="AH41" s="185">
        <v>43230</v>
      </c>
      <c r="AI41" s="11" t="s">
        <v>343</v>
      </c>
    </row>
    <row r="42" spans="1:35" ht="49.5" x14ac:dyDescent="0.3">
      <c r="A42" s="23"/>
      <c r="B42" s="97"/>
      <c r="C42" s="118"/>
      <c r="D42" s="104"/>
      <c r="E42" s="12" t="s">
        <v>274</v>
      </c>
      <c r="F42" s="12" t="s">
        <v>275</v>
      </c>
      <c r="G42" s="120"/>
      <c r="H42" s="120"/>
      <c r="I42" s="95"/>
      <c r="J42" s="12" t="s">
        <v>276</v>
      </c>
      <c r="K42" s="32"/>
      <c r="L42" s="12"/>
      <c r="M42" s="12"/>
      <c r="N42" s="32">
        <v>15</v>
      </c>
      <c r="O42" s="32">
        <v>5</v>
      </c>
      <c r="P42" s="32">
        <v>0</v>
      </c>
      <c r="Q42" s="32">
        <v>10</v>
      </c>
      <c r="R42" s="32">
        <v>15</v>
      </c>
      <c r="S42" s="32">
        <v>10</v>
      </c>
      <c r="T42" s="32">
        <v>30</v>
      </c>
      <c r="U42" s="32">
        <f t="shared" si="1"/>
        <v>85</v>
      </c>
      <c r="V42" s="12"/>
      <c r="W42" s="97"/>
      <c r="X42" s="97"/>
      <c r="Y42" s="95"/>
      <c r="Z42" s="97"/>
      <c r="AA42" s="12" t="s">
        <v>277</v>
      </c>
      <c r="AB42" s="12" t="s">
        <v>278</v>
      </c>
      <c r="AC42" s="63">
        <v>43151</v>
      </c>
      <c r="AD42" s="63">
        <v>43250</v>
      </c>
      <c r="AE42" s="12" t="s">
        <v>273</v>
      </c>
      <c r="AF42" s="167">
        <v>43230</v>
      </c>
      <c r="AG42" s="165" t="s">
        <v>344</v>
      </c>
      <c r="AH42" s="185">
        <v>43230</v>
      </c>
      <c r="AI42" s="165" t="s">
        <v>344</v>
      </c>
    </row>
    <row r="43" spans="1:35" ht="49.5" x14ac:dyDescent="0.3">
      <c r="A43" s="23"/>
      <c r="B43" s="97"/>
      <c r="C43" s="118"/>
      <c r="D43" s="104"/>
      <c r="E43" s="12"/>
      <c r="F43" s="12" t="s">
        <v>279</v>
      </c>
      <c r="G43" s="120"/>
      <c r="H43" s="120"/>
      <c r="I43" s="95"/>
      <c r="J43" s="12" t="s">
        <v>280</v>
      </c>
      <c r="K43" s="32" t="s">
        <v>15</v>
      </c>
      <c r="L43" s="12"/>
      <c r="M43" s="12"/>
      <c r="N43" s="32">
        <v>15</v>
      </c>
      <c r="O43" s="32">
        <v>5</v>
      </c>
      <c r="P43" s="32">
        <v>0</v>
      </c>
      <c r="Q43" s="32">
        <v>10</v>
      </c>
      <c r="R43" s="32">
        <v>15</v>
      </c>
      <c r="S43" s="32">
        <v>10</v>
      </c>
      <c r="T43" s="32">
        <v>30</v>
      </c>
      <c r="U43" s="32">
        <f t="shared" si="1"/>
        <v>85</v>
      </c>
      <c r="V43" s="12"/>
      <c r="W43" s="97"/>
      <c r="X43" s="97"/>
      <c r="Y43" s="95"/>
      <c r="Z43" s="97"/>
      <c r="AA43" s="12" t="s">
        <v>281</v>
      </c>
      <c r="AB43" s="12" t="s">
        <v>282</v>
      </c>
      <c r="AC43" s="63">
        <v>43151</v>
      </c>
      <c r="AD43" s="63">
        <v>43220</v>
      </c>
      <c r="AE43" s="12" t="s">
        <v>273</v>
      </c>
      <c r="AF43" s="167">
        <v>43230</v>
      </c>
      <c r="AG43" s="165" t="s">
        <v>345</v>
      </c>
      <c r="AH43" s="185">
        <v>43230</v>
      </c>
      <c r="AI43" s="165" t="s">
        <v>345</v>
      </c>
    </row>
    <row r="44" spans="1:35" ht="82.5" x14ac:dyDescent="0.3">
      <c r="A44" s="23"/>
      <c r="B44" s="97"/>
      <c r="C44" s="118"/>
      <c r="D44" s="104"/>
      <c r="E44" s="12"/>
      <c r="F44" s="12" t="s">
        <v>283</v>
      </c>
      <c r="G44" s="120"/>
      <c r="H44" s="120"/>
      <c r="I44" s="95"/>
      <c r="J44" s="12" t="s">
        <v>284</v>
      </c>
      <c r="K44" s="32" t="s">
        <v>15</v>
      </c>
      <c r="L44" s="12"/>
      <c r="M44" s="12"/>
      <c r="N44" s="32">
        <v>15</v>
      </c>
      <c r="O44" s="32">
        <v>5</v>
      </c>
      <c r="P44" s="32">
        <v>0</v>
      </c>
      <c r="Q44" s="32">
        <v>10</v>
      </c>
      <c r="R44" s="32">
        <v>15</v>
      </c>
      <c r="S44" s="32">
        <v>10</v>
      </c>
      <c r="T44" s="32">
        <v>30</v>
      </c>
      <c r="U44" s="32">
        <f t="shared" si="1"/>
        <v>85</v>
      </c>
      <c r="V44" s="12"/>
      <c r="W44" s="97"/>
      <c r="X44" s="97"/>
      <c r="Y44" s="95"/>
      <c r="Z44" s="97"/>
      <c r="AA44" s="12" t="s">
        <v>285</v>
      </c>
      <c r="AB44" s="12" t="s">
        <v>286</v>
      </c>
      <c r="AC44" s="63">
        <v>43151</v>
      </c>
      <c r="AD44" s="63">
        <v>43465</v>
      </c>
      <c r="AE44" s="12" t="s">
        <v>273</v>
      </c>
      <c r="AF44" s="167">
        <v>43230</v>
      </c>
      <c r="AG44" s="165" t="s">
        <v>346</v>
      </c>
      <c r="AH44" s="185">
        <v>43230</v>
      </c>
      <c r="AI44" s="165" t="s">
        <v>346</v>
      </c>
    </row>
    <row r="45" spans="1:35" ht="82.5" x14ac:dyDescent="0.3">
      <c r="A45" s="23"/>
      <c r="B45" s="97"/>
      <c r="C45" s="118"/>
      <c r="D45" s="104"/>
      <c r="E45" s="12"/>
      <c r="F45" s="37"/>
      <c r="G45" s="120"/>
      <c r="H45" s="120"/>
      <c r="I45" s="95"/>
      <c r="J45" s="12" t="s">
        <v>287</v>
      </c>
      <c r="K45" s="32" t="s">
        <v>15</v>
      </c>
      <c r="L45" s="12"/>
      <c r="M45" s="12"/>
      <c r="N45" s="32">
        <v>15</v>
      </c>
      <c r="O45" s="32">
        <v>5</v>
      </c>
      <c r="P45" s="32">
        <v>0</v>
      </c>
      <c r="Q45" s="32">
        <v>10</v>
      </c>
      <c r="R45" s="32">
        <v>15</v>
      </c>
      <c r="S45" s="32">
        <v>10</v>
      </c>
      <c r="T45" s="32">
        <v>30</v>
      </c>
      <c r="U45" s="32">
        <f t="shared" si="1"/>
        <v>85</v>
      </c>
      <c r="V45" s="12"/>
      <c r="W45" s="97"/>
      <c r="X45" s="97"/>
      <c r="Y45" s="95"/>
      <c r="Z45" s="97"/>
      <c r="AA45" s="12" t="s">
        <v>288</v>
      </c>
      <c r="AB45" s="12" t="s">
        <v>289</v>
      </c>
      <c r="AC45" s="63">
        <v>43151</v>
      </c>
      <c r="AD45" s="63">
        <v>43465</v>
      </c>
      <c r="AE45" s="12" t="s">
        <v>273</v>
      </c>
      <c r="AF45" s="167">
        <v>43230</v>
      </c>
      <c r="AG45" s="170" t="s">
        <v>343</v>
      </c>
      <c r="AH45" s="185">
        <v>43230</v>
      </c>
      <c r="AI45" s="170" t="s">
        <v>343</v>
      </c>
    </row>
    <row r="46" spans="1:35" ht="33" x14ac:dyDescent="0.3">
      <c r="A46" s="23"/>
      <c r="B46" s="97"/>
      <c r="C46" s="118"/>
      <c r="D46" s="104"/>
      <c r="E46" s="12"/>
      <c r="F46" s="37"/>
      <c r="G46" s="120"/>
      <c r="H46" s="120"/>
      <c r="I46" s="95"/>
      <c r="J46" s="12" t="s">
        <v>290</v>
      </c>
      <c r="K46" s="32" t="s">
        <v>15</v>
      </c>
      <c r="L46" s="12"/>
      <c r="M46" s="12"/>
      <c r="N46" s="32">
        <v>15</v>
      </c>
      <c r="O46" s="32">
        <v>5</v>
      </c>
      <c r="P46" s="32">
        <v>0</v>
      </c>
      <c r="Q46" s="32">
        <v>10</v>
      </c>
      <c r="R46" s="32">
        <v>15</v>
      </c>
      <c r="S46" s="32">
        <v>10</v>
      </c>
      <c r="T46" s="32">
        <v>30</v>
      </c>
      <c r="U46" s="32">
        <f t="shared" si="1"/>
        <v>85</v>
      </c>
      <c r="V46" s="12"/>
      <c r="W46" s="97"/>
      <c r="X46" s="97"/>
      <c r="Y46" s="95"/>
      <c r="Z46" s="97"/>
      <c r="AA46" s="12" t="s">
        <v>291</v>
      </c>
      <c r="AB46" s="12" t="s">
        <v>292</v>
      </c>
      <c r="AC46" s="63">
        <v>43151</v>
      </c>
      <c r="AD46" s="63">
        <v>43189</v>
      </c>
      <c r="AE46" s="12" t="s">
        <v>273</v>
      </c>
      <c r="AF46" s="167">
        <v>43230</v>
      </c>
      <c r="AG46" s="165" t="s">
        <v>348</v>
      </c>
      <c r="AH46" s="185">
        <v>43230</v>
      </c>
      <c r="AI46" s="165" t="s">
        <v>348</v>
      </c>
    </row>
    <row r="47" spans="1:35" ht="33" x14ac:dyDescent="0.3">
      <c r="A47" s="23"/>
      <c r="B47" s="97"/>
      <c r="C47" s="118"/>
      <c r="D47" s="99"/>
      <c r="E47" s="11"/>
      <c r="F47" s="30"/>
      <c r="G47" s="121"/>
      <c r="H47" s="121"/>
      <c r="I47" s="96"/>
      <c r="J47" s="11" t="s">
        <v>293</v>
      </c>
      <c r="K47" s="32" t="s">
        <v>15</v>
      </c>
      <c r="L47" s="30"/>
      <c r="M47" s="30"/>
      <c r="N47" s="32">
        <v>15</v>
      </c>
      <c r="O47" s="32">
        <v>5</v>
      </c>
      <c r="P47" s="32">
        <v>0</v>
      </c>
      <c r="Q47" s="32">
        <v>10</v>
      </c>
      <c r="R47" s="32">
        <v>15</v>
      </c>
      <c r="S47" s="32">
        <v>10</v>
      </c>
      <c r="T47" s="32">
        <v>30</v>
      </c>
      <c r="U47" s="32">
        <f t="shared" si="1"/>
        <v>85</v>
      </c>
      <c r="V47" s="30"/>
      <c r="W47" s="85"/>
      <c r="X47" s="85"/>
      <c r="Y47" s="96"/>
      <c r="Z47" s="85"/>
      <c r="AA47" s="12" t="s">
        <v>294</v>
      </c>
      <c r="AB47" s="12" t="s">
        <v>292</v>
      </c>
      <c r="AC47" s="63">
        <v>43151</v>
      </c>
      <c r="AD47" s="63">
        <v>43189</v>
      </c>
      <c r="AE47" s="12" t="s">
        <v>273</v>
      </c>
      <c r="AF47" s="175">
        <v>43230</v>
      </c>
      <c r="AG47" s="176" t="s">
        <v>347</v>
      </c>
      <c r="AH47" s="189">
        <v>43230</v>
      </c>
      <c r="AI47" s="176" t="s">
        <v>347</v>
      </c>
    </row>
    <row r="48" spans="1:35" ht="38.25" customHeight="1" x14ac:dyDescent="0.3">
      <c r="A48" s="23"/>
      <c r="B48" s="103" t="s">
        <v>295</v>
      </c>
      <c r="C48" s="103" t="s">
        <v>296</v>
      </c>
      <c r="D48" s="103" t="s">
        <v>297</v>
      </c>
      <c r="E48" s="103" t="s">
        <v>298</v>
      </c>
      <c r="F48" s="103" t="s">
        <v>299</v>
      </c>
      <c r="G48" s="105">
        <v>1</v>
      </c>
      <c r="H48" s="91">
        <v>20</v>
      </c>
      <c r="I48" s="86" t="s">
        <v>63</v>
      </c>
      <c r="J48" s="122" t="s">
        <v>300</v>
      </c>
      <c r="K48" s="86" t="s">
        <v>15</v>
      </c>
      <c r="L48" s="86"/>
      <c r="M48" s="86"/>
      <c r="N48" s="86">
        <v>15</v>
      </c>
      <c r="O48" s="86">
        <v>5</v>
      </c>
      <c r="P48" s="86">
        <v>0</v>
      </c>
      <c r="Q48" s="86">
        <v>10</v>
      </c>
      <c r="R48" s="86">
        <v>0</v>
      </c>
      <c r="S48" s="86">
        <v>10</v>
      </c>
      <c r="T48" s="86">
        <v>30</v>
      </c>
      <c r="U48" s="86">
        <f>SUM(N48:T48)</f>
        <v>70</v>
      </c>
      <c r="V48" s="88"/>
      <c r="W48" s="86">
        <v>1</v>
      </c>
      <c r="X48" s="91">
        <v>20</v>
      </c>
      <c r="Y48" s="94" t="s">
        <v>63</v>
      </c>
      <c r="Z48" s="84" t="s">
        <v>170</v>
      </c>
      <c r="AA48" s="84" t="s">
        <v>301</v>
      </c>
      <c r="AB48" s="84" t="s">
        <v>302</v>
      </c>
      <c r="AC48" s="6">
        <v>42948</v>
      </c>
      <c r="AD48" s="6">
        <v>43100</v>
      </c>
      <c r="AE48" s="174" t="s">
        <v>303</v>
      </c>
      <c r="AF48" s="177">
        <v>43229</v>
      </c>
      <c r="AG48" s="178" t="s">
        <v>350</v>
      </c>
      <c r="AH48" s="177">
        <v>43231</v>
      </c>
      <c r="AI48" s="178" t="s">
        <v>349</v>
      </c>
    </row>
    <row r="49" spans="1:35" ht="38.25" x14ac:dyDescent="0.3">
      <c r="A49" s="23"/>
      <c r="B49" s="104"/>
      <c r="C49" s="104"/>
      <c r="D49" s="104"/>
      <c r="E49" s="104"/>
      <c r="F49" s="104"/>
      <c r="G49" s="106"/>
      <c r="H49" s="92"/>
      <c r="I49" s="90"/>
      <c r="J49" s="123"/>
      <c r="K49" s="87"/>
      <c r="L49" s="87"/>
      <c r="M49" s="87"/>
      <c r="N49" s="87"/>
      <c r="O49" s="87"/>
      <c r="P49" s="87"/>
      <c r="Q49" s="87"/>
      <c r="R49" s="87"/>
      <c r="S49" s="87"/>
      <c r="T49" s="87"/>
      <c r="U49" s="87"/>
      <c r="V49" s="89"/>
      <c r="W49" s="90"/>
      <c r="X49" s="92"/>
      <c r="Y49" s="95"/>
      <c r="Z49" s="97"/>
      <c r="AA49" s="85"/>
      <c r="AB49" s="85"/>
      <c r="AC49" s="6">
        <v>42948</v>
      </c>
      <c r="AD49" s="6">
        <v>43100</v>
      </c>
      <c r="AE49" s="174" t="s">
        <v>303</v>
      </c>
      <c r="AF49" s="177"/>
      <c r="AG49" s="178"/>
      <c r="AH49" s="177"/>
      <c r="AI49" s="178"/>
    </row>
    <row r="50" spans="1:35" ht="82.5" x14ac:dyDescent="0.3">
      <c r="A50" s="23"/>
      <c r="B50" s="104"/>
      <c r="C50" s="104"/>
      <c r="D50" s="104"/>
      <c r="E50" s="104"/>
      <c r="F50" s="104"/>
      <c r="G50" s="106"/>
      <c r="H50" s="92"/>
      <c r="I50" s="90"/>
      <c r="J50" s="64" t="s">
        <v>304</v>
      </c>
      <c r="K50" s="30" t="s">
        <v>15</v>
      </c>
      <c r="L50" s="44"/>
      <c r="M50" s="44"/>
      <c r="N50" s="44">
        <v>15</v>
      </c>
      <c r="O50" s="44">
        <v>5</v>
      </c>
      <c r="P50" s="44">
        <v>0</v>
      </c>
      <c r="Q50" s="44">
        <v>10</v>
      </c>
      <c r="R50" s="44">
        <v>0</v>
      </c>
      <c r="S50" s="44">
        <v>10</v>
      </c>
      <c r="T50" s="44">
        <v>30</v>
      </c>
      <c r="U50" s="44">
        <f>SUM(N50:T50)</f>
        <v>70</v>
      </c>
      <c r="V50" s="65"/>
      <c r="W50" s="90"/>
      <c r="X50" s="92"/>
      <c r="Y50" s="95"/>
      <c r="Z50" s="97"/>
      <c r="AA50" s="47" t="s">
        <v>305</v>
      </c>
      <c r="AB50" s="47" t="s">
        <v>302</v>
      </c>
      <c r="AC50" s="6">
        <v>42948</v>
      </c>
      <c r="AD50" s="6">
        <v>43100</v>
      </c>
      <c r="AE50" s="174" t="s">
        <v>303</v>
      </c>
      <c r="AF50" s="177"/>
      <c r="AG50" s="178"/>
      <c r="AH50" s="177"/>
      <c r="AI50" s="178"/>
    </row>
    <row r="51" spans="1:35" ht="66" x14ac:dyDescent="0.3">
      <c r="A51" s="23"/>
      <c r="B51" s="99"/>
      <c r="C51" s="99"/>
      <c r="D51" s="99"/>
      <c r="E51" s="99"/>
      <c r="F51" s="99"/>
      <c r="G51" s="107"/>
      <c r="H51" s="93"/>
      <c r="I51" s="87"/>
      <c r="J51" s="66" t="s">
        <v>306</v>
      </c>
      <c r="K51" s="30" t="s">
        <v>15</v>
      </c>
      <c r="L51" s="28"/>
      <c r="M51" s="28"/>
      <c r="N51" s="28">
        <v>15</v>
      </c>
      <c r="O51" s="28">
        <v>5</v>
      </c>
      <c r="P51" s="28">
        <v>0</v>
      </c>
      <c r="Q51" s="28">
        <v>10</v>
      </c>
      <c r="R51" s="28">
        <v>0</v>
      </c>
      <c r="S51" s="28">
        <v>10</v>
      </c>
      <c r="T51" s="28">
        <v>30</v>
      </c>
      <c r="U51" s="28">
        <f>SUM(N51:T51)</f>
        <v>70</v>
      </c>
      <c r="V51" s="67"/>
      <c r="W51" s="87"/>
      <c r="X51" s="93"/>
      <c r="Y51" s="96"/>
      <c r="Z51" s="85"/>
      <c r="AA51" s="25"/>
      <c r="AB51" s="25"/>
      <c r="AC51" s="68"/>
      <c r="AD51" s="65"/>
      <c r="AE51" s="68"/>
      <c r="AF51" s="177"/>
      <c r="AG51" s="178"/>
      <c r="AH51" s="177"/>
      <c r="AI51" s="178"/>
    </row>
    <row r="52" spans="1:35" ht="66" x14ac:dyDescent="0.3">
      <c r="A52" s="23"/>
      <c r="B52" s="103" t="s">
        <v>307</v>
      </c>
      <c r="C52" s="84" t="s">
        <v>308</v>
      </c>
      <c r="D52" s="84" t="s">
        <v>309</v>
      </c>
      <c r="E52" s="69" t="s">
        <v>310</v>
      </c>
      <c r="F52" s="70" t="s">
        <v>19</v>
      </c>
      <c r="G52" s="108">
        <v>4</v>
      </c>
      <c r="H52" s="111">
        <v>10</v>
      </c>
      <c r="I52" s="94" t="s">
        <v>112</v>
      </c>
      <c r="J52" s="9" t="s">
        <v>311</v>
      </c>
      <c r="K52" s="30" t="s">
        <v>15</v>
      </c>
      <c r="L52" s="30"/>
      <c r="M52" s="30"/>
      <c r="N52" s="30">
        <v>0</v>
      </c>
      <c r="O52" s="30">
        <v>5</v>
      </c>
      <c r="P52" s="30">
        <v>0</v>
      </c>
      <c r="Q52" s="30">
        <v>10</v>
      </c>
      <c r="R52" s="30">
        <v>15</v>
      </c>
      <c r="S52" s="30">
        <v>10</v>
      </c>
      <c r="T52" s="30">
        <v>30</v>
      </c>
      <c r="U52" s="30">
        <f>SUM(N52:T52)</f>
        <v>70</v>
      </c>
      <c r="V52" s="10">
        <f>IF(AND(U52&gt;=76,U52&lt;=100),2,IF(AND(U52&gt;=51,U52&lt;=76),1,IF(U52&gt;=1,U52&lt;50,0)))</f>
        <v>1</v>
      </c>
      <c r="W52" s="86">
        <v>2</v>
      </c>
      <c r="X52" s="111">
        <v>10</v>
      </c>
      <c r="Y52" s="114" t="s">
        <v>312</v>
      </c>
      <c r="Z52" s="103" t="s">
        <v>313</v>
      </c>
      <c r="AA52" s="71" t="s">
        <v>314</v>
      </c>
      <c r="AB52" s="11" t="s">
        <v>20</v>
      </c>
      <c r="AC52" s="13">
        <v>43160</v>
      </c>
      <c r="AD52" s="13">
        <v>43281</v>
      </c>
      <c r="AE52" s="179" t="s">
        <v>315</v>
      </c>
      <c r="AF52" s="180">
        <v>43229</v>
      </c>
      <c r="AG52" s="181" t="s">
        <v>351</v>
      </c>
      <c r="AH52" s="199">
        <v>43230</v>
      </c>
      <c r="AI52" s="168" t="s">
        <v>354</v>
      </c>
    </row>
    <row r="53" spans="1:35" ht="66" x14ac:dyDescent="0.3">
      <c r="A53" s="23"/>
      <c r="B53" s="104"/>
      <c r="C53" s="97"/>
      <c r="D53" s="97"/>
      <c r="E53" s="69"/>
      <c r="F53" s="70" t="s">
        <v>316</v>
      </c>
      <c r="G53" s="109"/>
      <c r="H53" s="112"/>
      <c r="I53" s="95"/>
      <c r="J53" s="9" t="s">
        <v>317</v>
      </c>
      <c r="K53" s="30" t="s">
        <v>15</v>
      </c>
      <c r="L53" s="30"/>
      <c r="M53" s="30"/>
      <c r="N53" s="30">
        <v>0</v>
      </c>
      <c r="O53" s="30">
        <v>5</v>
      </c>
      <c r="P53" s="30">
        <v>0</v>
      </c>
      <c r="Q53" s="30">
        <v>10</v>
      </c>
      <c r="R53" s="30">
        <v>15</v>
      </c>
      <c r="S53" s="30">
        <v>10</v>
      </c>
      <c r="T53" s="30">
        <v>30</v>
      </c>
      <c r="U53" s="30">
        <f>SUM(N53:T53)</f>
        <v>70</v>
      </c>
      <c r="V53" s="10">
        <f>IF(AND(U53&gt;=76,U53&lt;=100),2,IF(AND(U53&gt;=51,U53&lt;=76),1,IF(U53&gt;=1,U53&lt;=50,0)))</f>
        <v>1</v>
      </c>
      <c r="W53" s="90"/>
      <c r="X53" s="112"/>
      <c r="Y53" s="115"/>
      <c r="Z53" s="104"/>
      <c r="AA53" s="14" t="s">
        <v>318</v>
      </c>
      <c r="AB53" s="12" t="s">
        <v>319</v>
      </c>
      <c r="AC53" s="13">
        <v>43160</v>
      </c>
      <c r="AD53" s="13">
        <v>43281</v>
      </c>
      <c r="AE53" s="179" t="s">
        <v>320</v>
      </c>
      <c r="AF53" s="180">
        <v>43229</v>
      </c>
      <c r="AG53" s="182" t="s">
        <v>352</v>
      </c>
      <c r="AH53" s="199">
        <v>43230</v>
      </c>
      <c r="AI53" s="183" t="s">
        <v>355</v>
      </c>
    </row>
    <row r="54" spans="1:35" ht="82.5" x14ac:dyDescent="0.3">
      <c r="A54" s="23"/>
      <c r="B54" s="99"/>
      <c r="C54" s="85"/>
      <c r="D54" s="85"/>
      <c r="E54" s="69"/>
      <c r="F54" s="70"/>
      <c r="G54" s="110"/>
      <c r="H54" s="113"/>
      <c r="I54" s="96"/>
      <c r="J54" s="9"/>
      <c r="K54" s="30"/>
      <c r="L54" s="30"/>
      <c r="M54" s="30"/>
      <c r="N54" s="30"/>
      <c r="O54" s="30"/>
      <c r="P54" s="30"/>
      <c r="Q54" s="30"/>
      <c r="R54" s="30"/>
      <c r="S54" s="30"/>
      <c r="T54" s="30"/>
      <c r="U54" s="30"/>
      <c r="V54" s="10"/>
      <c r="W54" s="87"/>
      <c r="X54" s="113"/>
      <c r="Y54" s="116"/>
      <c r="Z54" s="99"/>
      <c r="AA54" s="12" t="s">
        <v>321</v>
      </c>
      <c r="AB54" s="12" t="s">
        <v>322</v>
      </c>
      <c r="AC54" s="13">
        <v>43160</v>
      </c>
      <c r="AD54" s="13">
        <v>43281</v>
      </c>
      <c r="AE54" s="179" t="s">
        <v>315</v>
      </c>
      <c r="AF54" s="180">
        <v>43229</v>
      </c>
      <c r="AG54" s="181" t="s">
        <v>353</v>
      </c>
      <c r="AH54" s="199">
        <v>43230</v>
      </c>
      <c r="AI54" s="183" t="s">
        <v>356</v>
      </c>
    </row>
    <row r="55" spans="1:35" x14ac:dyDescent="0.3">
      <c r="A55" s="23"/>
      <c r="B55" s="23"/>
      <c r="C55" s="23"/>
      <c r="D55" s="23"/>
      <c r="E55" s="23"/>
      <c r="F55" s="23"/>
      <c r="G55" s="23"/>
      <c r="H55" s="23"/>
      <c r="I55" s="73"/>
      <c r="J55" s="23"/>
      <c r="K55" s="23"/>
      <c r="L55" s="23"/>
      <c r="M55" s="23"/>
      <c r="N55" s="23"/>
      <c r="O55" s="23"/>
      <c r="P55" s="23"/>
      <c r="Q55" s="23"/>
      <c r="R55" s="23"/>
      <c r="S55" s="23"/>
      <c r="T55" s="23"/>
      <c r="U55" s="23"/>
      <c r="V55" s="23"/>
      <c r="W55" s="23"/>
    </row>
    <row r="56" spans="1:35" x14ac:dyDescent="0.3">
      <c r="A56" s="23"/>
      <c r="B56" s="23"/>
      <c r="C56" s="23"/>
      <c r="D56" s="23"/>
      <c r="E56" s="23"/>
      <c r="F56" s="23"/>
      <c r="G56" s="23"/>
      <c r="H56" s="23"/>
      <c r="I56" s="73"/>
      <c r="J56" s="23"/>
      <c r="K56" s="23"/>
      <c r="L56" s="23"/>
      <c r="M56" s="23"/>
      <c r="N56" s="23"/>
      <c r="O56" s="23"/>
      <c r="P56" s="23"/>
      <c r="Q56" s="23"/>
      <c r="R56" s="23"/>
      <c r="S56" s="23"/>
      <c r="T56" s="23"/>
      <c r="U56" s="23"/>
      <c r="V56" s="23"/>
      <c r="W56" s="23"/>
    </row>
    <row r="57" spans="1:35" x14ac:dyDescent="0.3">
      <c r="A57" s="23"/>
      <c r="B57" s="23"/>
      <c r="C57" s="23"/>
      <c r="D57" s="23"/>
      <c r="E57" s="23"/>
      <c r="F57" s="23"/>
      <c r="G57" s="23"/>
      <c r="H57" s="23"/>
      <c r="I57" s="73"/>
      <c r="J57" s="23"/>
      <c r="K57" s="23"/>
      <c r="L57" s="23"/>
      <c r="M57" s="23"/>
      <c r="N57" s="23"/>
      <c r="O57" s="23"/>
      <c r="P57" s="23"/>
      <c r="Q57" s="23"/>
      <c r="R57" s="23"/>
      <c r="S57" s="23"/>
      <c r="T57" s="23"/>
      <c r="U57" s="23"/>
      <c r="V57" s="23"/>
      <c r="W57" s="23"/>
    </row>
    <row r="58" spans="1:35" x14ac:dyDescent="0.3">
      <c r="A58" s="23"/>
      <c r="B58" s="23"/>
      <c r="C58" s="23"/>
      <c r="D58" s="23"/>
      <c r="E58" s="23"/>
      <c r="F58" s="23"/>
      <c r="G58" s="23"/>
      <c r="H58" s="23"/>
      <c r="I58" s="73"/>
      <c r="J58" s="23"/>
      <c r="K58" s="23"/>
      <c r="L58" s="23"/>
      <c r="M58" s="23"/>
      <c r="N58" s="23"/>
      <c r="O58" s="23"/>
      <c r="P58" s="23"/>
      <c r="Q58" s="23"/>
      <c r="R58" s="23"/>
      <c r="S58" s="23"/>
      <c r="T58" s="23"/>
      <c r="U58" s="23"/>
      <c r="V58" s="23"/>
      <c r="W58" s="23"/>
    </row>
    <row r="59" spans="1:35" x14ac:dyDescent="0.3">
      <c r="A59" s="23"/>
      <c r="B59" s="23"/>
      <c r="C59" s="23"/>
      <c r="D59" s="23"/>
      <c r="E59" s="23"/>
      <c r="F59" s="23"/>
      <c r="G59" s="23"/>
      <c r="H59" s="23"/>
      <c r="I59" s="73"/>
      <c r="J59" s="23"/>
      <c r="K59" s="23"/>
      <c r="L59" s="23"/>
      <c r="M59" s="23"/>
      <c r="N59" s="23"/>
      <c r="O59" s="23"/>
      <c r="P59" s="23"/>
      <c r="Q59" s="23"/>
      <c r="R59" s="23"/>
      <c r="S59" s="23"/>
      <c r="T59" s="23"/>
      <c r="U59" s="23"/>
      <c r="V59" s="23"/>
      <c r="W59" s="23"/>
    </row>
    <row r="60" spans="1:35" x14ac:dyDescent="0.3">
      <c r="A60" s="23"/>
      <c r="B60" s="23"/>
      <c r="C60" s="23"/>
      <c r="D60" s="23"/>
      <c r="E60" s="23"/>
      <c r="F60" s="23"/>
      <c r="G60" s="23"/>
      <c r="H60" s="23"/>
      <c r="I60" s="73"/>
      <c r="J60" s="23"/>
      <c r="K60" s="23"/>
      <c r="L60" s="23"/>
      <c r="M60" s="23"/>
      <c r="N60" s="23"/>
      <c r="O60" s="23"/>
      <c r="P60" s="23"/>
      <c r="Q60" s="23"/>
      <c r="R60" s="23"/>
      <c r="S60" s="23"/>
      <c r="T60" s="23"/>
      <c r="U60" s="23"/>
      <c r="V60" s="23"/>
      <c r="W60" s="23"/>
    </row>
    <row r="61" spans="1:35" x14ac:dyDescent="0.3">
      <c r="A61" s="23"/>
      <c r="B61" s="23"/>
      <c r="C61" s="23"/>
      <c r="D61" s="23"/>
      <c r="E61" s="23"/>
      <c r="F61" s="23"/>
      <c r="G61" s="23"/>
      <c r="H61" s="23"/>
      <c r="I61" s="73"/>
      <c r="J61" s="23"/>
      <c r="K61" s="23"/>
      <c r="L61" s="23"/>
      <c r="M61" s="23"/>
      <c r="N61" s="23"/>
      <c r="O61" s="23"/>
      <c r="P61" s="23"/>
      <c r="Q61" s="23"/>
      <c r="R61" s="23"/>
      <c r="S61" s="23"/>
      <c r="T61" s="23"/>
      <c r="U61" s="23"/>
      <c r="V61" s="23"/>
      <c r="W61" s="23"/>
    </row>
    <row r="62" spans="1:35" x14ac:dyDescent="0.3">
      <c r="A62" s="23"/>
      <c r="B62" s="23"/>
      <c r="C62" s="23"/>
      <c r="D62" s="23"/>
      <c r="E62" s="23"/>
      <c r="F62" s="23"/>
      <c r="G62" s="23"/>
      <c r="H62" s="23"/>
      <c r="I62" s="73"/>
      <c r="J62" s="23"/>
      <c r="K62" s="23"/>
      <c r="L62" s="23"/>
      <c r="M62" s="23"/>
      <c r="N62" s="23"/>
      <c r="O62" s="23"/>
      <c r="P62" s="23"/>
      <c r="Q62" s="23"/>
      <c r="R62" s="23"/>
      <c r="S62" s="23"/>
      <c r="T62" s="23"/>
      <c r="U62" s="23"/>
      <c r="V62" s="23"/>
      <c r="W62" s="23"/>
    </row>
    <row r="63" spans="1:35" x14ac:dyDescent="0.3">
      <c r="A63" s="23"/>
      <c r="B63" s="23"/>
      <c r="C63" s="23"/>
      <c r="D63" s="23"/>
      <c r="E63" s="23"/>
      <c r="F63" s="23"/>
      <c r="G63" s="23"/>
      <c r="H63" s="23"/>
      <c r="I63" s="73"/>
      <c r="J63" s="23"/>
      <c r="K63" s="23"/>
      <c r="L63" s="23"/>
      <c r="M63" s="23"/>
      <c r="N63" s="23"/>
      <c r="O63" s="23"/>
      <c r="P63" s="23"/>
      <c r="Q63" s="23"/>
      <c r="R63" s="23"/>
      <c r="S63" s="23"/>
      <c r="T63" s="23"/>
      <c r="U63" s="23"/>
      <c r="V63" s="23"/>
      <c r="W63" s="23"/>
    </row>
    <row r="64" spans="1:35" x14ac:dyDescent="0.3">
      <c r="A64" s="23"/>
      <c r="B64" s="23"/>
      <c r="C64" s="23"/>
      <c r="D64" s="23"/>
      <c r="E64" s="23"/>
      <c r="F64" s="23"/>
      <c r="G64" s="23"/>
      <c r="H64" s="23"/>
      <c r="I64" s="73"/>
      <c r="J64" s="23"/>
      <c r="K64" s="23"/>
      <c r="L64" s="23"/>
      <c r="M64" s="23"/>
      <c r="N64" s="23"/>
      <c r="O64" s="23"/>
      <c r="P64" s="23"/>
      <c r="Q64" s="23"/>
      <c r="R64" s="23"/>
      <c r="S64" s="23"/>
      <c r="T64" s="23"/>
      <c r="U64" s="23"/>
      <c r="V64" s="23"/>
      <c r="W64" s="23"/>
    </row>
    <row r="65" spans="1:23" x14ac:dyDescent="0.3">
      <c r="A65" s="23"/>
      <c r="B65" s="23"/>
      <c r="C65" s="23"/>
      <c r="D65" s="23"/>
      <c r="E65" s="23"/>
      <c r="F65" s="23"/>
      <c r="G65" s="23"/>
      <c r="H65" s="23"/>
      <c r="I65" s="73"/>
      <c r="J65" s="23"/>
      <c r="K65" s="23"/>
      <c r="L65" s="23"/>
      <c r="M65" s="23"/>
      <c r="N65" s="23"/>
      <c r="O65" s="23"/>
      <c r="P65" s="23"/>
      <c r="Q65" s="23"/>
      <c r="R65" s="23"/>
      <c r="S65" s="23"/>
      <c r="T65" s="23"/>
      <c r="U65" s="23"/>
      <c r="V65" s="23"/>
      <c r="W65" s="23"/>
    </row>
    <row r="66" spans="1:23" x14ac:dyDescent="0.3">
      <c r="A66" s="23"/>
      <c r="B66" s="23"/>
      <c r="C66" s="23"/>
      <c r="D66" s="23"/>
      <c r="E66" s="23"/>
      <c r="F66" s="23"/>
      <c r="G66" s="23"/>
      <c r="H66" s="23"/>
      <c r="I66" s="73"/>
      <c r="J66" s="23"/>
      <c r="K66" s="23"/>
      <c r="L66" s="23"/>
      <c r="M66" s="23"/>
      <c r="N66" s="23"/>
      <c r="O66" s="23"/>
      <c r="P66" s="23"/>
      <c r="Q66" s="23"/>
      <c r="R66" s="23"/>
      <c r="S66" s="23"/>
      <c r="T66" s="23"/>
      <c r="U66" s="23"/>
      <c r="V66" s="23"/>
      <c r="W66" s="23"/>
    </row>
    <row r="67" spans="1:23" x14ac:dyDescent="0.3">
      <c r="A67" s="23"/>
      <c r="B67" s="23"/>
      <c r="C67" s="23"/>
      <c r="D67" s="23"/>
      <c r="E67" s="23"/>
      <c r="F67" s="23"/>
      <c r="G67" s="23"/>
      <c r="H67" s="23"/>
      <c r="I67" s="73"/>
      <c r="J67" s="23"/>
      <c r="K67" s="23"/>
      <c r="L67" s="23"/>
      <c r="M67" s="23"/>
      <c r="N67" s="23"/>
      <c r="O67" s="23"/>
      <c r="P67" s="23"/>
      <c r="Q67" s="23"/>
      <c r="R67" s="23"/>
      <c r="S67" s="23"/>
      <c r="T67" s="23"/>
      <c r="U67" s="23"/>
      <c r="V67" s="23"/>
      <c r="W67" s="23"/>
    </row>
    <row r="68" spans="1:23" x14ac:dyDescent="0.3">
      <c r="A68" s="23"/>
      <c r="B68" s="23"/>
      <c r="C68" s="23"/>
      <c r="D68" s="23"/>
      <c r="E68" s="23"/>
      <c r="F68" s="23"/>
      <c r="G68" s="23"/>
      <c r="H68" s="23"/>
      <c r="I68" s="73"/>
      <c r="J68" s="23"/>
      <c r="K68" s="23"/>
      <c r="L68" s="23"/>
      <c r="M68" s="23"/>
      <c r="N68" s="23"/>
      <c r="O68" s="23"/>
      <c r="P68" s="23"/>
      <c r="Q68" s="23"/>
      <c r="R68" s="23"/>
      <c r="S68" s="23"/>
      <c r="T68" s="23"/>
      <c r="U68" s="23"/>
      <c r="V68" s="23"/>
      <c r="W68" s="23"/>
    </row>
    <row r="69" spans="1:23" x14ac:dyDescent="0.3">
      <c r="A69" s="23"/>
      <c r="B69" s="23"/>
      <c r="C69" s="23"/>
      <c r="D69" s="23"/>
      <c r="E69" s="23"/>
      <c r="F69" s="23"/>
      <c r="G69" s="23"/>
      <c r="H69" s="23"/>
      <c r="I69" s="73"/>
      <c r="J69" s="23"/>
      <c r="K69" s="23"/>
      <c r="L69" s="23"/>
      <c r="M69" s="23"/>
      <c r="N69" s="23"/>
      <c r="O69" s="23"/>
      <c r="P69" s="23"/>
      <c r="Q69" s="23"/>
      <c r="R69" s="23"/>
      <c r="S69" s="23"/>
      <c r="T69" s="23"/>
      <c r="U69" s="23"/>
      <c r="V69" s="23"/>
      <c r="W69" s="23"/>
    </row>
    <row r="70" spans="1:23" x14ac:dyDescent="0.3">
      <c r="A70" s="23"/>
      <c r="B70" s="23"/>
      <c r="C70" s="23"/>
      <c r="D70" s="23"/>
      <c r="E70" s="23"/>
      <c r="F70" s="23"/>
      <c r="G70" s="23"/>
      <c r="H70" s="23"/>
      <c r="I70" s="73"/>
      <c r="J70" s="23"/>
      <c r="K70" s="23"/>
      <c r="L70" s="23"/>
      <c r="M70" s="23"/>
      <c r="N70" s="23"/>
      <c r="O70" s="23"/>
      <c r="P70" s="23"/>
      <c r="Q70" s="23"/>
      <c r="R70" s="23"/>
      <c r="S70" s="23"/>
      <c r="T70" s="23"/>
      <c r="U70" s="23"/>
      <c r="V70" s="23"/>
      <c r="W70" s="23"/>
    </row>
    <row r="71" spans="1:23" x14ac:dyDescent="0.3">
      <c r="A71" s="23"/>
      <c r="B71" s="23"/>
      <c r="C71" s="23"/>
      <c r="D71" s="23"/>
      <c r="E71" s="23"/>
      <c r="F71" s="23"/>
      <c r="G71" s="23"/>
      <c r="H71" s="23"/>
      <c r="I71" s="73"/>
      <c r="J71" s="23"/>
      <c r="K71" s="23"/>
      <c r="L71" s="23"/>
      <c r="M71" s="23"/>
      <c r="N71" s="23"/>
      <c r="O71" s="23"/>
      <c r="P71" s="23"/>
      <c r="Q71" s="23"/>
      <c r="R71" s="23"/>
      <c r="S71" s="23"/>
      <c r="T71" s="23"/>
      <c r="U71" s="23"/>
      <c r="V71" s="23"/>
      <c r="W71" s="23"/>
    </row>
    <row r="72" spans="1:23" x14ac:dyDescent="0.3">
      <c r="A72" s="23"/>
      <c r="B72" s="23"/>
      <c r="C72" s="23"/>
      <c r="D72" s="23"/>
      <c r="E72" s="23"/>
      <c r="F72" s="23"/>
      <c r="G72" s="23"/>
      <c r="H72" s="23"/>
      <c r="I72" s="73"/>
      <c r="J72" s="23"/>
      <c r="K72" s="23"/>
      <c r="L72" s="23"/>
      <c r="M72" s="23"/>
      <c r="N72" s="23"/>
      <c r="O72" s="23"/>
      <c r="P72" s="23"/>
      <c r="Q72" s="23"/>
      <c r="R72" s="23"/>
      <c r="S72" s="23"/>
      <c r="T72" s="23"/>
      <c r="U72" s="23"/>
      <c r="V72" s="23"/>
      <c r="W72" s="23"/>
    </row>
    <row r="73" spans="1:23" x14ac:dyDescent="0.3">
      <c r="A73" s="23"/>
      <c r="B73" s="23"/>
      <c r="C73" s="23"/>
      <c r="D73" s="23"/>
      <c r="E73" s="23"/>
      <c r="F73" s="23"/>
      <c r="G73" s="23"/>
      <c r="H73" s="23"/>
      <c r="I73" s="73"/>
      <c r="J73" s="23"/>
      <c r="K73" s="23"/>
      <c r="L73" s="23"/>
      <c r="M73" s="23"/>
      <c r="N73" s="23"/>
      <c r="O73" s="23"/>
      <c r="P73" s="23"/>
      <c r="Q73" s="23"/>
      <c r="R73" s="23"/>
      <c r="S73" s="23"/>
      <c r="T73" s="23"/>
      <c r="U73" s="23"/>
      <c r="V73" s="23"/>
      <c r="W73" s="23"/>
    </row>
    <row r="74" spans="1:23" x14ac:dyDescent="0.3">
      <c r="A74" s="23"/>
      <c r="B74" s="23"/>
      <c r="C74" s="23"/>
      <c r="D74" s="23"/>
      <c r="E74" s="23"/>
      <c r="F74" s="23"/>
      <c r="G74" s="23"/>
      <c r="H74" s="23"/>
      <c r="I74" s="73"/>
      <c r="J74" s="23"/>
      <c r="K74" s="23"/>
      <c r="L74" s="23"/>
      <c r="M74" s="23"/>
      <c r="N74" s="23"/>
      <c r="O74" s="23"/>
      <c r="P74" s="23"/>
      <c r="Q74" s="23"/>
      <c r="R74" s="23"/>
      <c r="S74" s="23"/>
      <c r="T74" s="23"/>
      <c r="U74" s="23"/>
      <c r="V74" s="23"/>
      <c r="W74" s="23"/>
    </row>
    <row r="75" spans="1:23" x14ac:dyDescent="0.3">
      <c r="A75" s="23"/>
      <c r="B75" s="23"/>
      <c r="C75" s="23"/>
      <c r="D75" s="23"/>
      <c r="E75" s="23"/>
      <c r="F75" s="23"/>
      <c r="G75" s="23"/>
      <c r="H75" s="23"/>
      <c r="I75" s="73"/>
      <c r="J75" s="23"/>
      <c r="K75" s="23"/>
      <c r="L75" s="23"/>
      <c r="M75" s="23"/>
      <c r="N75" s="23"/>
      <c r="O75" s="23"/>
      <c r="P75" s="23"/>
      <c r="Q75" s="23"/>
      <c r="R75" s="23"/>
      <c r="S75" s="23"/>
      <c r="T75" s="23"/>
      <c r="U75" s="23"/>
      <c r="V75" s="23"/>
      <c r="W75" s="23"/>
    </row>
    <row r="76" spans="1:23" x14ac:dyDescent="0.3">
      <c r="A76" s="23"/>
      <c r="B76" s="23"/>
      <c r="C76" s="23"/>
      <c r="D76" s="23"/>
      <c r="E76" s="23"/>
      <c r="F76" s="23"/>
      <c r="G76" s="23"/>
      <c r="H76" s="23"/>
      <c r="I76" s="73"/>
      <c r="J76" s="23"/>
      <c r="K76" s="23"/>
      <c r="L76" s="23"/>
      <c r="M76" s="23"/>
      <c r="N76" s="23"/>
      <c r="O76" s="23"/>
      <c r="P76" s="23"/>
      <c r="Q76" s="23"/>
      <c r="R76" s="23"/>
      <c r="S76" s="23"/>
      <c r="T76" s="23"/>
      <c r="U76" s="23"/>
      <c r="V76" s="23"/>
      <c r="W76" s="23"/>
    </row>
    <row r="77" spans="1:23" x14ac:dyDescent="0.3">
      <c r="A77" s="23"/>
      <c r="B77" s="23"/>
      <c r="C77" s="23"/>
      <c r="D77" s="23"/>
      <c r="E77" s="23"/>
      <c r="F77" s="23"/>
      <c r="G77" s="23"/>
      <c r="H77" s="23"/>
      <c r="I77" s="73"/>
      <c r="J77" s="23"/>
      <c r="K77" s="23"/>
      <c r="L77" s="23"/>
      <c r="M77" s="23"/>
      <c r="N77" s="23"/>
      <c r="O77" s="23"/>
      <c r="P77" s="23"/>
      <c r="Q77" s="23"/>
      <c r="R77" s="23"/>
      <c r="S77" s="23"/>
      <c r="T77" s="23"/>
      <c r="U77" s="23"/>
      <c r="V77" s="23"/>
      <c r="W77" s="23"/>
    </row>
    <row r="78" spans="1:23" x14ac:dyDescent="0.3">
      <c r="A78" s="23"/>
      <c r="B78" s="23"/>
      <c r="C78" s="23"/>
      <c r="D78" s="23"/>
      <c r="E78" s="23"/>
      <c r="F78" s="23"/>
      <c r="G78" s="23"/>
      <c r="H78" s="23"/>
      <c r="I78" s="73"/>
      <c r="J78" s="23"/>
      <c r="K78" s="23"/>
      <c r="L78" s="23"/>
      <c r="M78" s="23"/>
      <c r="N78" s="23"/>
      <c r="O78" s="23"/>
      <c r="P78" s="23"/>
      <c r="Q78" s="23"/>
      <c r="R78" s="23"/>
      <c r="S78" s="23"/>
      <c r="T78" s="23"/>
      <c r="U78" s="23"/>
      <c r="V78" s="23"/>
      <c r="W78" s="23"/>
    </row>
    <row r="79" spans="1:23" x14ac:dyDescent="0.3">
      <c r="A79" s="23"/>
      <c r="B79" s="23"/>
      <c r="C79" s="23"/>
      <c r="D79" s="23"/>
      <c r="E79" s="23"/>
      <c r="F79" s="23"/>
      <c r="G79" s="23"/>
      <c r="H79" s="23"/>
      <c r="I79" s="73"/>
      <c r="J79" s="23"/>
      <c r="K79" s="23"/>
      <c r="L79" s="23"/>
      <c r="M79" s="23"/>
      <c r="N79" s="23"/>
      <c r="O79" s="23"/>
      <c r="P79" s="23"/>
      <c r="Q79" s="23"/>
      <c r="R79" s="23"/>
      <c r="S79" s="23"/>
      <c r="T79" s="23"/>
      <c r="U79" s="23"/>
      <c r="V79" s="23"/>
      <c r="W79" s="23"/>
    </row>
    <row r="80" spans="1:23" x14ac:dyDescent="0.3">
      <c r="A80" s="23"/>
      <c r="B80" s="23"/>
      <c r="C80" s="23"/>
      <c r="D80" s="23"/>
      <c r="E80" s="23"/>
      <c r="F80" s="23"/>
      <c r="G80" s="23"/>
      <c r="H80" s="23"/>
      <c r="I80" s="73"/>
      <c r="J80" s="23"/>
      <c r="K80" s="23"/>
      <c r="L80" s="23"/>
      <c r="M80" s="23"/>
      <c r="N80" s="23"/>
      <c r="O80" s="23"/>
      <c r="P80" s="23"/>
      <c r="Q80" s="23"/>
      <c r="R80" s="23"/>
      <c r="S80" s="23"/>
      <c r="T80" s="23"/>
      <c r="U80" s="23"/>
      <c r="V80" s="23"/>
      <c r="W80" s="23"/>
    </row>
    <row r="81" spans="1:23" x14ac:dyDescent="0.3">
      <c r="A81" s="23"/>
      <c r="B81" s="23"/>
      <c r="C81" s="23"/>
      <c r="D81" s="23"/>
      <c r="E81" s="23"/>
      <c r="F81" s="23"/>
      <c r="G81" s="23"/>
      <c r="H81" s="23"/>
      <c r="I81" s="73"/>
      <c r="J81" s="23"/>
      <c r="K81" s="23"/>
      <c r="L81" s="23"/>
      <c r="M81" s="23"/>
      <c r="N81" s="23"/>
      <c r="O81" s="23"/>
      <c r="P81" s="23"/>
      <c r="Q81" s="23"/>
      <c r="R81" s="23"/>
      <c r="S81" s="23"/>
      <c r="T81" s="23"/>
      <c r="U81" s="23"/>
      <c r="V81" s="23"/>
      <c r="W81" s="23"/>
    </row>
    <row r="82" spans="1:23" x14ac:dyDescent="0.3">
      <c r="A82" s="23"/>
      <c r="B82" s="23"/>
      <c r="C82" s="23"/>
      <c r="D82" s="23"/>
      <c r="E82" s="23"/>
      <c r="F82" s="23"/>
      <c r="G82" s="23"/>
      <c r="H82" s="23"/>
      <c r="I82" s="73"/>
      <c r="J82" s="23"/>
      <c r="K82" s="23"/>
      <c r="L82" s="23"/>
      <c r="M82" s="23"/>
      <c r="N82" s="23"/>
      <c r="O82" s="23"/>
      <c r="P82" s="23"/>
      <c r="Q82" s="23"/>
      <c r="R82" s="23"/>
      <c r="S82" s="23"/>
      <c r="T82" s="23"/>
      <c r="U82" s="23"/>
      <c r="V82" s="23"/>
      <c r="W82" s="23"/>
    </row>
    <row r="83" spans="1:23" x14ac:dyDescent="0.3">
      <c r="A83" s="23"/>
      <c r="B83" s="23"/>
      <c r="C83" s="23"/>
      <c r="D83" s="23"/>
      <c r="E83" s="23"/>
      <c r="F83" s="23"/>
      <c r="G83" s="23"/>
      <c r="H83" s="23"/>
      <c r="I83" s="73"/>
      <c r="J83" s="23"/>
      <c r="K83" s="23"/>
      <c r="L83" s="23"/>
      <c r="M83" s="23"/>
      <c r="N83" s="23"/>
      <c r="O83" s="23"/>
      <c r="P83" s="23"/>
      <c r="Q83" s="23"/>
      <c r="R83" s="23"/>
      <c r="S83" s="23"/>
      <c r="T83" s="23"/>
      <c r="U83" s="23"/>
      <c r="V83" s="23"/>
      <c r="W83" s="23"/>
    </row>
    <row r="84" spans="1:23" x14ac:dyDescent="0.3">
      <c r="A84" s="23"/>
      <c r="B84" s="23"/>
      <c r="C84" s="23"/>
      <c r="D84" s="23"/>
      <c r="E84" s="23"/>
      <c r="F84" s="23"/>
      <c r="G84" s="23"/>
      <c r="H84" s="23"/>
      <c r="I84" s="73"/>
      <c r="J84" s="23"/>
      <c r="K84" s="23"/>
      <c r="L84" s="23"/>
      <c r="M84" s="23"/>
      <c r="N84" s="23"/>
      <c r="O84" s="23"/>
      <c r="P84" s="23"/>
      <c r="Q84" s="23"/>
      <c r="R84" s="23"/>
      <c r="S84" s="23"/>
      <c r="T84" s="23"/>
      <c r="U84" s="23"/>
      <c r="V84" s="23"/>
      <c r="W84" s="23"/>
    </row>
    <row r="85" spans="1:23" x14ac:dyDescent="0.3">
      <c r="A85" s="23"/>
      <c r="B85" s="23"/>
      <c r="C85" s="23"/>
      <c r="D85" s="23"/>
      <c r="E85" s="23"/>
      <c r="F85" s="23"/>
      <c r="G85" s="23"/>
      <c r="H85" s="23"/>
      <c r="I85" s="73"/>
      <c r="J85" s="23"/>
      <c r="K85" s="23"/>
      <c r="L85" s="23"/>
      <c r="M85" s="23"/>
      <c r="N85" s="23"/>
      <c r="O85" s="23"/>
      <c r="P85" s="23"/>
      <c r="Q85" s="23"/>
      <c r="R85" s="23"/>
      <c r="S85" s="23"/>
      <c r="T85" s="23"/>
      <c r="U85" s="23"/>
      <c r="V85" s="23"/>
      <c r="W85" s="23"/>
    </row>
    <row r="86" spans="1:23" x14ac:dyDescent="0.3">
      <c r="A86" s="23"/>
      <c r="B86" s="23"/>
      <c r="C86" s="23"/>
      <c r="D86" s="23"/>
      <c r="E86" s="23"/>
      <c r="F86" s="23"/>
      <c r="G86" s="23"/>
      <c r="H86" s="23"/>
      <c r="I86" s="73"/>
      <c r="J86" s="23"/>
      <c r="K86" s="23"/>
      <c r="L86" s="23"/>
      <c r="M86" s="23"/>
      <c r="N86" s="23"/>
      <c r="O86" s="23"/>
      <c r="P86" s="23"/>
      <c r="Q86" s="23"/>
      <c r="R86" s="23"/>
      <c r="S86" s="23"/>
      <c r="T86" s="23"/>
      <c r="U86" s="23"/>
      <c r="V86" s="23"/>
      <c r="W86" s="23"/>
    </row>
    <row r="87" spans="1:23" x14ac:dyDescent="0.3">
      <c r="A87" s="23"/>
      <c r="B87" s="23"/>
      <c r="C87" s="23"/>
      <c r="D87" s="23"/>
      <c r="E87" s="23"/>
      <c r="F87" s="23"/>
      <c r="G87" s="23"/>
      <c r="H87" s="23"/>
      <c r="I87" s="73"/>
      <c r="J87" s="23"/>
      <c r="K87" s="23"/>
      <c r="L87" s="23"/>
      <c r="M87" s="23"/>
      <c r="N87" s="23"/>
      <c r="O87" s="23"/>
      <c r="P87" s="23"/>
      <c r="Q87" s="23"/>
      <c r="R87" s="23"/>
      <c r="S87" s="23"/>
      <c r="T87" s="23"/>
      <c r="U87" s="23"/>
      <c r="V87" s="23"/>
      <c r="W87" s="23"/>
    </row>
    <row r="88" spans="1:23" x14ac:dyDescent="0.3">
      <c r="A88" s="23"/>
      <c r="B88" s="23"/>
      <c r="C88" s="23"/>
      <c r="D88" s="23"/>
      <c r="E88" s="23"/>
      <c r="F88" s="23"/>
      <c r="G88" s="23"/>
      <c r="H88" s="23"/>
      <c r="I88" s="73"/>
      <c r="J88" s="23"/>
      <c r="K88" s="23"/>
      <c r="L88" s="23"/>
      <c r="M88" s="23"/>
      <c r="N88" s="23"/>
      <c r="O88" s="23"/>
      <c r="P88" s="23"/>
      <c r="Q88" s="23"/>
      <c r="R88" s="23"/>
      <c r="S88" s="23"/>
      <c r="T88" s="23"/>
      <c r="U88" s="23"/>
      <c r="V88" s="23"/>
      <c r="W88" s="23"/>
    </row>
    <row r="89" spans="1:23" x14ac:dyDescent="0.3">
      <c r="A89" s="23"/>
      <c r="B89" s="23"/>
      <c r="C89" s="23"/>
      <c r="D89" s="23"/>
      <c r="E89" s="23"/>
      <c r="F89" s="23"/>
      <c r="G89" s="23"/>
      <c r="H89" s="23"/>
      <c r="I89" s="73"/>
      <c r="J89" s="23"/>
      <c r="K89" s="23"/>
      <c r="L89" s="23"/>
      <c r="M89" s="23"/>
      <c r="N89" s="23"/>
      <c r="O89" s="23"/>
      <c r="P89" s="23"/>
      <c r="Q89" s="23"/>
      <c r="R89" s="23"/>
      <c r="S89" s="23"/>
      <c r="T89" s="23"/>
      <c r="U89" s="23"/>
      <c r="V89" s="23"/>
      <c r="W89" s="23"/>
    </row>
    <row r="90" spans="1:23" x14ac:dyDescent="0.3">
      <c r="A90" s="23"/>
      <c r="B90" s="23"/>
      <c r="C90" s="23"/>
      <c r="D90" s="23"/>
      <c r="E90" s="23"/>
      <c r="F90" s="23"/>
      <c r="G90" s="23"/>
      <c r="H90" s="23"/>
      <c r="I90" s="73"/>
      <c r="J90" s="23"/>
      <c r="K90" s="23"/>
      <c r="L90" s="23"/>
      <c r="M90" s="23"/>
      <c r="N90" s="23"/>
      <c r="O90" s="23"/>
      <c r="P90" s="23"/>
      <c r="Q90" s="23"/>
      <c r="R90" s="23"/>
      <c r="S90" s="23"/>
      <c r="T90" s="23"/>
      <c r="U90" s="23"/>
      <c r="V90" s="23"/>
      <c r="W90" s="23"/>
    </row>
    <row r="91" spans="1:23" x14ac:dyDescent="0.3">
      <c r="A91" s="23"/>
      <c r="B91" s="23"/>
      <c r="C91" s="23"/>
      <c r="D91" s="23"/>
      <c r="E91" s="23"/>
      <c r="F91" s="23"/>
      <c r="G91" s="23"/>
      <c r="H91" s="23"/>
      <c r="I91" s="73"/>
      <c r="J91" s="23"/>
      <c r="K91" s="23"/>
      <c r="L91" s="23"/>
      <c r="M91" s="23"/>
      <c r="N91" s="23"/>
      <c r="O91" s="23"/>
      <c r="P91" s="23"/>
      <c r="Q91" s="23"/>
      <c r="R91" s="23"/>
      <c r="S91" s="23"/>
      <c r="T91" s="23"/>
      <c r="U91" s="23"/>
      <c r="V91" s="23"/>
      <c r="W91" s="23"/>
    </row>
    <row r="92" spans="1:23" x14ac:dyDescent="0.3">
      <c r="A92" s="23"/>
      <c r="B92" s="23"/>
      <c r="C92" s="23"/>
      <c r="D92" s="23"/>
      <c r="E92" s="23"/>
      <c r="F92" s="23"/>
      <c r="G92" s="23"/>
      <c r="H92" s="23"/>
      <c r="I92" s="73"/>
      <c r="J92" s="23"/>
      <c r="K92" s="23"/>
      <c r="L92" s="23"/>
      <c r="M92" s="23"/>
      <c r="N92" s="23"/>
      <c r="O92" s="23"/>
      <c r="P92" s="23"/>
      <c r="Q92" s="23"/>
      <c r="R92" s="23"/>
      <c r="S92" s="23"/>
      <c r="T92" s="23"/>
      <c r="U92" s="23"/>
      <c r="V92" s="23"/>
      <c r="W92" s="23"/>
    </row>
    <row r="93" spans="1:23" x14ac:dyDescent="0.3">
      <c r="A93" s="23"/>
      <c r="B93" s="23"/>
      <c r="C93" s="23"/>
      <c r="D93" s="23"/>
      <c r="E93" s="23"/>
      <c r="F93" s="23"/>
      <c r="G93" s="23"/>
      <c r="H93" s="23"/>
      <c r="I93" s="73"/>
      <c r="J93" s="23"/>
      <c r="K93" s="23"/>
      <c r="L93" s="23"/>
      <c r="M93" s="23"/>
      <c r="N93" s="23"/>
      <c r="O93" s="23"/>
      <c r="P93" s="23"/>
      <c r="Q93" s="23"/>
      <c r="R93" s="23"/>
      <c r="S93" s="23"/>
      <c r="T93" s="23"/>
      <c r="U93" s="23"/>
      <c r="V93" s="23"/>
      <c r="W93" s="23"/>
    </row>
    <row r="94" spans="1:23" x14ac:dyDescent="0.3">
      <c r="A94" s="23"/>
      <c r="B94" s="23"/>
      <c r="C94" s="23"/>
      <c r="D94" s="23"/>
      <c r="E94" s="23"/>
      <c r="F94" s="23"/>
      <c r="G94" s="23"/>
      <c r="H94" s="23"/>
      <c r="I94" s="73"/>
      <c r="J94" s="23"/>
      <c r="K94" s="23"/>
      <c r="L94" s="23"/>
      <c r="M94" s="23"/>
      <c r="N94" s="23"/>
      <c r="O94" s="23"/>
      <c r="P94" s="23"/>
      <c r="Q94" s="23"/>
      <c r="R94" s="23"/>
      <c r="S94" s="23"/>
      <c r="T94" s="23"/>
      <c r="U94" s="23"/>
      <c r="V94" s="23"/>
      <c r="W94" s="23"/>
    </row>
    <row r="95" spans="1:23" x14ac:dyDescent="0.3">
      <c r="A95" s="23"/>
      <c r="B95" s="23"/>
      <c r="C95" s="23"/>
      <c r="D95" s="23"/>
      <c r="E95" s="23"/>
      <c r="F95" s="23"/>
      <c r="G95" s="23"/>
      <c r="H95" s="23"/>
      <c r="I95" s="73"/>
      <c r="J95" s="23"/>
      <c r="K95" s="23"/>
      <c r="L95" s="23"/>
      <c r="M95" s="23"/>
      <c r="N95" s="23"/>
      <c r="O95" s="23"/>
      <c r="P95" s="23"/>
      <c r="Q95" s="23"/>
      <c r="R95" s="23"/>
      <c r="S95" s="23"/>
      <c r="T95" s="23"/>
      <c r="U95" s="23"/>
      <c r="V95" s="23"/>
      <c r="W95" s="23"/>
    </row>
    <row r="96" spans="1:23" x14ac:dyDescent="0.3">
      <c r="A96" s="23"/>
      <c r="B96" s="23"/>
      <c r="C96" s="23"/>
      <c r="D96" s="23"/>
      <c r="E96" s="23"/>
      <c r="F96" s="23"/>
      <c r="G96" s="23"/>
      <c r="H96" s="23"/>
      <c r="I96" s="73"/>
      <c r="J96" s="23"/>
      <c r="K96" s="23"/>
      <c r="L96" s="23"/>
      <c r="M96" s="23"/>
      <c r="N96" s="23"/>
      <c r="O96" s="23"/>
      <c r="P96" s="23"/>
      <c r="Q96" s="23"/>
      <c r="R96" s="23"/>
      <c r="S96" s="23"/>
      <c r="T96" s="23"/>
      <c r="U96" s="23"/>
      <c r="V96" s="23"/>
      <c r="W96" s="23"/>
    </row>
    <row r="97" spans="1:23" x14ac:dyDescent="0.3">
      <c r="A97" s="23"/>
      <c r="B97" s="23"/>
      <c r="C97" s="23"/>
      <c r="D97" s="23"/>
      <c r="E97" s="23"/>
      <c r="F97" s="23"/>
      <c r="G97" s="23"/>
      <c r="H97" s="23"/>
      <c r="I97" s="73"/>
      <c r="J97" s="23"/>
      <c r="K97" s="23"/>
      <c r="L97" s="23"/>
      <c r="M97" s="23"/>
      <c r="N97" s="23"/>
      <c r="O97" s="23"/>
      <c r="P97" s="23"/>
      <c r="Q97" s="23"/>
      <c r="R97" s="23"/>
      <c r="S97" s="23"/>
      <c r="T97" s="23"/>
      <c r="U97" s="23"/>
      <c r="V97" s="23"/>
      <c r="W97" s="23"/>
    </row>
    <row r="98" spans="1:23" x14ac:dyDescent="0.3">
      <c r="A98" s="23"/>
      <c r="B98" s="23"/>
      <c r="C98" s="23"/>
      <c r="D98" s="23"/>
      <c r="E98" s="23"/>
      <c r="F98" s="23"/>
      <c r="G98" s="23"/>
      <c r="H98" s="23"/>
      <c r="I98" s="73"/>
      <c r="J98" s="23"/>
      <c r="K98" s="23"/>
      <c r="L98" s="23"/>
      <c r="M98" s="23"/>
      <c r="N98" s="23"/>
      <c r="O98" s="23"/>
      <c r="P98" s="23"/>
      <c r="Q98" s="23"/>
      <c r="R98" s="23"/>
      <c r="S98" s="23"/>
      <c r="T98" s="23"/>
      <c r="U98" s="23"/>
      <c r="V98" s="23"/>
      <c r="W98" s="23"/>
    </row>
    <row r="99" spans="1:23" x14ac:dyDescent="0.3">
      <c r="A99" s="23"/>
      <c r="B99" s="23"/>
      <c r="C99" s="23"/>
      <c r="D99" s="23"/>
      <c r="E99" s="23"/>
      <c r="F99" s="23"/>
      <c r="G99" s="23"/>
      <c r="H99" s="23"/>
      <c r="I99" s="73"/>
      <c r="J99" s="23"/>
      <c r="K99" s="23"/>
      <c r="L99" s="23"/>
      <c r="M99" s="23"/>
      <c r="N99" s="23"/>
      <c r="O99" s="23"/>
      <c r="P99" s="23"/>
      <c r="Q99" s="23"/>
      <c r="R99" s="23"/>
      <c r="S99" s="23"/>
      <c r="T99" s="23"/>
      <c r="U99" s="23"/>
      <c r="V99" s="23"/>
      <c r="W99" s="23"/>
    </row>
    <row r="100" spans="1:23" x14ac:dyDescent="0.3">
      <c r="A100" s="23"/>
      <c r="B100" s="23"/>
      <c r="C100" s="23"/>
      <c r="D100" s="23"/>
      <c r="E100" s="23"/>
      <c r="F100" s="23"/>
      <c r="G100" s="23"/>
      <c r="H100" s="23"/>
      <c r="I100" s="73"/>
      <c r="J100" s="23"/>
      <c r="K100" s="23"/>
      <c r="L100" s="23"/>
      <c r="M100" s="23"/>
      <c r="N100" s="23"/>
      <c r="O100" s="23"/>
      <c r="P100" s="23"/>
      <c r="Q100" s="23"/>
      <c r="R100" s="23"/>
      <c r="S100" s="23"/>
      <c r="T100" s="23"/>
      <c r="U100" s="23"/>
      <c r="V100" s="23"/>
      <c r="W100" s="23"/>
    </row>
    <row r="101" spans="1:23" x14ac:dyDescent="0.3">
      <c r="A101" s="23"/>
      <c r="B101" s="23"/>
      <c r="C101" s="23"/>
      <c r="D101" s="23"/>
      <c r="E101" s="23"/>
      <c r="F101" s="23"/>
      <c r="G101" s="23"/>
      <c r="H101" s="23"/>
      <c r="I101" s="73"/>
      <c r="J101" s="23"/>
      <c r="K101" s="23"/>
      <c r="L101" s="23"/>
      <c r="M101" s="23"/>
      <c r="N101" s="23"/>
      <c r="O101" s="23"/>
      <c r="P101" s="23"/>
      <c r="Q101" s="23"/>
      <c r="R101" s="23"/>
      <c r="S101" s="23"/>
      <c r="T101" s="23"/>
      <c r="U101" s="23"/>
      <c r="V101" s="23"/>
      <c r="W101" s="23"/>
    </row>
    <row r="102" spans="1:23" x14ac:dyDescent="0.3">
      <c r="A102" s="23"/>
      <c r="B102" s="23"/>
      <c r="C102" s="23"/>
      <c r="D102" s="23"/>
      <c r="E102" s="23"/>
      <c r="F102" s="23"/>
      <c r="G102" s="23"/>
      <c r="H102" s="23"/>
      <c r="I102" s="73"/>
      <c r="J102" s="23"/>
      <c r="K102" s="23"/>
      <c r="L102" s="23"/>
      <c r="M102" s="23"/>
      <c r="N102" s="23"/>
      <c r="O102" s="23"/>
      <c r="P102" s="23"/>
      <c r="Q102" s="23"/>
      <c r="R102" s="23"/>
      <c r="S102" s="23"/>
      <c r="T102" s="23"/>
      <c r="U102" s="23"/>
      <c r="V102" s="23"/>
      <c r="W102" s="23"/>
    </row>
    <row r="103" spans="1:23" x14ac:dyDescent="0.3">
      <c r="A103" s="23"/>
      <c r="B103" s="23"/>
      <c r="C103" s="23"/>
      <c r="D103" s="23"/>
      <c r="E103" s="23"/>
      <c r="F103" s="23"/>
      <c r="G103" s="23"/>
      <c r="H103" s="23"/>
      <c r="I103" s="73"/>
      <c r="J103" s="23"/>
      <c r="K103" s="23"/>
      <c r="L103" s="23"/>
      <c r="M103" s="23"/>
      <c r="N103" s="23"/>
      <c r="O103" s="23"/>
      <c r="P103" s="23"/>
      <c r="Q103" s="23"/>
      <c r="R103" s="23"/>
      <c r="S103" s="23"/>
      <c r="T103" s="23"/>
      <c r="U103" s="23"/>
      <c r="V103" s="23"/>
      <c r="W103" s="23"/>
    </row>
    <row r="104" spans="1:23" x14ac:dyDescent="0.3">
      <c r="A104" s="23"/>
      <c r="B104" s="23"/>
      <c r="C104" s="23"/>
      <c r="D104" s="23"/>
      <c r="E104" s="23"/>
      <c r="F104" s="23"/>
      <c r="G104" s="23"/>
      <c r="H104" s="23"/>
      <c r="I104" s="73"/>
      <c r="J104" s="23"/>
      <c r="K104" s="23"/>
      <c r="L104" s="23"/>
      <c r="M104" s="23"/>
      <c r="N104" s="23"/>
      <c r="O104" s="23"/>
      <c r="P104" s="23"/>
      <c r="Q104" s="23"/>
      <c r="R104" s="23"/>
      <c r="S104" s="23"/>
      <c r="T104" s="23"/>
      <c r="U104" s="23"/>
      <c r="V104" s="23"/>
      <c r="W104" s="23"/>
    </row>
    <row r="105" spans="1:23" x14ac:dyDescent="0.3">
      <c r="A105" s="23"/>
      <c r="B105" s="23"/>
      <c r="C105" s="23"/>
      <c r="D105" s="23"/>
      <c r="E105" s="23"/>
      <c r="F105" s="23"/>
      <c r="G105" s="23"/>
      <c r="H105" s="23"/>
      <c r="I105" s="73"/>
      <c r="J105" s="23"/>
      <c r="K105" s="23"/>
      <c r="L105" s="23"/>
      <c r="M105" s="23"/>
      <c r="N105" s="23"/>
      <c r="O105" s="23"/>
      <c r="P105" s="23"/>
      <c r="Q105" s="23"/>
      <c r="R105" s="23"/>
      <c r="S105" s="23"/>
      <c r="T105" s="23"/>
      <c r="U105" s="23"/>
      <c r="V105" s="23"/>
      <c r="W105" s="23"/>
    </row>
    <row r="106" spans="1:23" x14ac:dyDescent="0.3">
      <c r="A106" s="23"/>
      <c r="B106" s="23"/>
      <c r="C106" s="23"/>
      <c r="D106" s="23"/>
      <c r="E106" s="23"/>
      <c r="F106" s="23"/>
      <c r="G106" s="23"/>
      <c r="H106" s="23"/>
      <c r="I106" s="73"/>
      <c r="J106" s="23"/>
      <c r="K106" s="23"/>
      <c r="L106" s="23"/>
      <c r="M106" s="23"/>
      <c r="N106" s="23"/>
      <c r="O106" s="23"/>
      <c r="P106" s="23"/>
      <c r="Q106" s="23"/>
      <c r="R106" s="23"/>
      <c r="S106" s="23"/>
      <c r="T106" s="23"/>
      <c r="U106" s="23"/>
      <c r="V106" s="23"/>
      <c r="W106" s="23"/>
    </row>
    <row r="107" spans="1:23" x14ac:dyDescent="0.3">
      <c r="A107" s="23"/>
      <c r="B107" s="23"/>
      <c r="C107" s="23"/>
      <c r="D107" s="23"/>
      <c r="E107" s="23"/>
      <c r="F107" s="23"/>
      <c r="G107" s="23"/>
      <c r="H107" s="23"/>
      <c r="I107" s="73"/>
      <c r="J107" s="23"/>
      <c r="K107" s="23"/>
      <c r="L107" s="23"/>
      <c r="M107" s="23"/>
      <c r="N107" s="23"/>
      <c r="O107" s="23"/>
      <c r="P107" s="23"/>
      <c r="Q107" s="23"/>
      <c r="R107" s="23"/>
      <c r="S107" s="23"/>
      <c r="T107" s="23"/>
      <c r="U107" s="23"/>
      <c r="V107" s="23"/>
      <c r="W107" s="23"/>
    </row>
    <row r="108" spans="1:23" x14ac:dyDescent="0.3">
      <c r="A108" s="23"/>
      <c r="B108" s="23"/>
      <c r="C108" s="23"/>
      <c r="D108" s="23"/>
      <c r="E108" s="23"/>
      <c r="F108" s="23"/>
      <c r="G108" s="23"/>
      <c r="H108" s="23"/>
      <c r="I108" s="73"/>
      <c r="J108" s="23"/>
      <c r="K108" s="23"/>
      <c r="L108" s="23"/>
      <c r="M108" s="23"/>
      <c r="N108" s="23"/>
      <c r="O108" s="23"/>
      <c r="P108" s="23"/>
      <c r="Q108" s="23"/>
      <c r="R108" s="23"/>
      <c r="S108" s="23"/>
      <c r="T108" s="23"/>
      <c r="U108" s="23"/>
      <c r="V108" s="23"/>
      <c r="W108" s="23"/>
    </row>
    <row r="109" spans="1:23" x14ac:dyDescent="0.3">
      <c r="A109" s="23"/>
      <c r="B109" s="23"/>
      <c r="C109" s="23"/>
      <c r="D109" s="23"/>
      <c r="E109" s="23"/>
      <c r="F109" s="23"/>
      <c r="G109" s="23"/>
      <c r="H109" s="23"/>
      <c r="I109" s="73"/>
      <c r="J109" s="23"/>
      <c r="K109" s="23"/>
      <c r="L109" s="23"/>
      <c r="M109" s="23"/>
      <c r="N109" s="23"/>
      <c r="O109" s="23"/>
      <c r="P109" s="23"/>
      <c r="Q109" s="23"/>
      <c r="R109" s="23"/>
      <c r="S109" s="23"/>
      <c r="T109" s="23"/>
      <c r="U109" s="23"/>
      <c r="V109" s="23"/>
      <c r="W109" s="23"/>
    </row>
    <row r="110" spans="1:23" x14ac:dyDescent="0.3">
      <c r="A110" s="23"/>
      <c r="B110" s="23"/>
      <c r="C110" s="23"/>
      <c r="D110" s="23"/>
      <c r="E110" s="23"/>
      <c r="F110" s="23"/>
      <c r="G110" s="23"/>
      <c r="H110" s="23"/>
      <c r="I110" s="73"/>
      <c r="J110" s="23"/>
      <c r="K110" s="23"/>
      <c r="L110" s="23"/>
      <c r="M110" s="23"/>
      <c r="N110" s="23"/>
      <c r="O110" s="23"/>
      <c r="P110" s="23"/>
      <c r="Q110" s="23"/>
      <c r="R110" s="23"/>
      <c r="S110" s="23"/>
      <c r="T110" s="23"/>
      <c r="U110" s="23"/>
      <c r="V110" s="23"/>
      <c r="W110" s="23"/>
    </row>
    <row r="111" spans="1:23" x14ac:dyDescent="0.3">
      <c r="A111" s="23"/>
      <c r="B111" s="23"/>
      <c r="C111" s="23"/>
      <c r="D111" s="23"/>
      <c r="E111" s="23"/>
      <c r="F111" s="23"/>
      <c r="G111" s="23"/>
      <c r="H111" s="23"/>
      <c r="I111" s="73"/>
      <c r="J111" s="23"/>
      <c r="K111" s="23"/>
      <c r="L111" s="23"/>
      <c r="M111" s="23"/>
      <c r="N111" s="23"/>
      <c r="O111" s="23"/>
      <c r="P111" s="23"/>
      <c r="Q111" s="23"/>
      <c r="R111" s="23"/>
      <c r="S111" s="23"/>
      <c r="T111" s="23"/>
      <c r="U111" s="23"/>
      <c r="V111" s="23"/>
      <c r="W111" s="23"/>
    </row>
    <row r="112" spans="1:23" x14ac:dyDescent="0.3">
      <c r="A112" s="23"/>
      <c r="B112" s="23"/>
      <c r="C112" s="23"/>
      <c r="D112" s="23"/>
      <c r="E112" s="23"/>
      <c r="F112" s="23"/>
      <c r="G112" s="23"/>
      <c r="H112" s="23"/>
      <c r="I112" s="73"/>
      <c r="J112" s="23"/>
      <c r="K112" s="23"/>
      <c r="L112" s="23"/>
      <c r="M112" s="23"/>
      <c r="N112" s="23"/>
      <c r="O112" s="23"/>
      <c r="P112" s="23"/>
      <c r="Q112" s="23"/>
      <c r="R112" s="23"/>
      <c r="S112" s="23"/>
      <c r="T112" s="23"/>
      <c r="U112" s="23"/>
      <c r="V112" s="23"/>
      <c r="W112" s="23"/>
    </row>
    <row r="113" spans="1:23" x14ac:dyDescent="0.3">
      <c r="A113" s="23"/>
      <c r="B113" s="23"/>
      <c r="C113" s="23"/>
      <c r="D113" s="23"/>
      <c r="E113" s="23"/>
      <c r="F113" s="23"/>
      <c r="G113" s="23"/>
      <c r="H113" s="23"/>
      <c r="I113" s="73"/>
      <c r="J113" s="23"/>
      <c r="K113" s="23"/>
      <c r="L113" s="23"/>
      <c r="M113" s="23"/>
      <c r="N113" s="23"/>
      <c r="O113" s="23"/>
      <c r="P113" s="23"/>
      <c r="Q113" s="23"/>
      <c r="R113" s="23"/>
      <c r="S113" s="23"/>
      <c r="T113" s="23"/>
      <c r="U113" s="23"/>
      <c r="V113" s="23"/>
      <c r="W113" s="23"/>
    </row>
    <row r="114" spans="1:23" x14ac:dyDescent="0.3">
      <c r="A114" s="23"/>
      <c r="B114" s="23"/>
      <c r="C114" s="23"/>
      <c r="D114" s="23"/>
      <c r="E114" s="23"/>
      <c r="F114" s="23"/>
      <c r="G114" s="23"/>
      <c r="H114" s="23"/>
      <c r="I114" s="73"/>
      <c r="J114" s="23"/>
      <c r="K114" s="23"/>
      <c r="L114" s="23"/>
      <c r="M114" s="23"/>
      <c r="N114" s="23"/>
      <c r="O114" s="23"/>
      <c r="P114" s="23"/>
      <c r="Q114" s="23"/>
      <c r="R114" s="23"/>
      <c r="S114" s="23"/>
      <c r="T114" s="23"/>
      <c r="U114" s="23"/>
      <c r="V114" s="23"/>
      <c r="W114" s="23"/>
    </row>
    <row r="115" spans="1:23" x14ac:dyDescent="0.3">
      <c r="A115" s="23"/>
      <c r="B115" s="23"/>
      <c r="C115" s="23"/>
      <c r="D115" s="23"/>
      <c r="E115" s="23"/>
      <c r="F115" s="23"/>
      <c r="G115" s="23"/>
      <c r="H115" s="23"/>
      <c r="I115" s="73"/>
      <c r="J115" s="23"/>
      <c r="K115" s="23"/>
      <c r="L115" s="23"/>
      <c r="M115" s="23"/>
      <c r="N115" s="23"/>
      <c r="O115" s="23"/>
      <c r="P115" s="23"/>
      <c r="Q115" s="23"/>
      <c r="R115" s="23"/>
      <c r="S115" s="23"/>
      <c r="T115" s="23"/>
      <c r="U115" s="23"/>
      <c r="V115" s="23"/>
      <c r="W115" s="23"/>
    </row>
    <row r="116" spans="1:23" x14ac:dyDescent="0.3">
      <c r="A116" s="23"/>
      <c r="B116" s="23"/>
      <c r="C116" s="23"/>
      <c r="D116" s="23"/>
      <c r="E116" s="23"/>
      <c r="F116" s="23"/>
      <c r="G116" s="23"/>
      <c r="H116" s="23"/>
      <c r="I116" s="73"/>
      <c r="J116" s="23"/>
      <c r="K116" s="23"/>
      <c r="L116" s="23"/>
      <c r="M116" s="23"/>
      <c r="N116" s="23"/>
      <c r="O116" s="23"/>
      <c r="P116" s="23"/>
      <c r="Q116" s="23"/>
      <c r="R116" s="23"/>
      <c r="S116" s="23"/>
      <c r="T116" s="23"/>
      <c r="U116" s="23"/>
      <c r="V116" s="23"/>
      <c r="W116" s="23"/>
    </row>
    <row r="117" spans="1:23" x14ac:dyDescent="0.3">
      <c r="A117" s="23"/>
      <c r="B117" s="23"/>
      <c r="C117" s="23"/>
      <c r="D117" s="23"/>
      <c r="E117" s="23"/>
      <c r="F117" s="23"/>
      <c r="G117" s="23"/>
      <c r="H117" s="23"/>
      <c r="I117" s="73"/>
      <c r="J117" s="23"/>
      <c r="K117" s="23"/>
      <c r="L117" s="23"/>
      <c r="M117" s="23"/>
      <c r="N117" s="23"/>
      <c r="O117" s="23"/>
      <c r="P117" s="23"/>
      <c r="Q117" s="23"/>
      <c r="R117" s="23"/>
      <c r="S117" s="23"/>
      <c r="T117" s="23"/>
      <c r="U117" s="23"/>
      <c r="V117" s="23"/>
      <c r="W117" s="23"/>
    </row>
    <row r="118" spans="1:23" x14ac:dyDescent="0.3">
      <c r="A118" s="23"/>
      <c r="B118" s="23"/>
      <c r="C118" s="23"/>
      <c r="D118" s="23"/>
      <c r="E118" s="23"/>
      <c r="F118" s="23"/>
      <c r="G118" s="23"/>
      <c r="H118" s="23"/>
      <c r="I118" s="73"/>
      <c r="J118" s="23"/>
      <c r="K118" s="23"/>
      <c r="L118" s="23"/>
      <c r="M118" s="23"/>
      <c r="N118" s="23"/>
      <c r="O118" s="23"/>
      <c r="P118" s="23"/>
      <c r="Q118" s="23"/>
      <c r="R118" s="23"/>
      <c r="S118" s="23"/>
      <c r="T118" s="23"/>
      <c r="U118" s="23"/>
      <c r="V118" s="23"/>
      <c r="W118" s="23"/>
    </row>
    <row r="119" spans="1:23" x14ac:dyDescent="0.3">
      <c r="A119" s="23"/>
      <c r="B119" s="23"/>
      <c r="C119" s="23"/>
      <c r="D119" s="23"/>
      <c r="E119" s="23"/>
      <c r="F119" s="23"/>
      <c r="G119" s="23"/>
      <c r="H119" s="23"/>
      <c r="I119" s="73"/>
      <c r="J119" s="23"/>
      <c r="K119" s="23"/>
      <c r="L119" s="23"/>
      <c r="M119" s="23"/>
      <c r="N119" s="23"/>
      <c r="O119" s="23"/>
      <c r="P119" s="23"/>
      <c r="Q119" s="23"/>
      <c r="R119" s="23"/>
      <c r="S119" s="23"/>
      <c r="T119" s="23"/>
      <c r="U119" s="23"/>
      <c r="V119" s="23"/>
      <c r="W119" s="23"/>
    </row>
  </sheetData>
  <autoFilter ref="B1:AI54">
    <filterColumn colId="2" showButton="0"/>
    <filterColumn colId="3"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7" showButton="0"/>
    <filterColumn colId="28" showButton="0"/>
    <filterColumn colId="30" showButton="0"/>
    <filterColumn colId="31" showButton="0"/>
    <filterColumn colId="32" showButton="0"/>
  </autoFilter>
  <mergeCells count="275">
    <mergeCell ref="AH20:AH21"/>
    <mergeCell ref="AI20:AI21"/>
    <mergeCell ref="AF20:AF21"/>
    <mergeCell ref="AG20:AG21"/>
    <mergeCell ref="AH48:AH51"/>
    <mergeCell ref="A1:A3"/>
    <mergeCell ref="B1:B3"/>
    <mergeCell ref="C1:C3"/>
    <mergeCell ref="D1:F1"/>
    <mergeCell ref="AF1:AI1"/>
    <mergeCell ref="AH2:AI2"/>
    <mergeCell ref="AH23:AH24"/>
    <mergeCell ref="D2:D3"/>
    <mergeCell ref="E2:E3"/>
    <mergeCell ref="F2:F3"/>
    <mergeCell ref="G2:I2"/>
    <mergeCell ref="J2:J3"/>
    <mergeCell ref="K2:M2"/>
    <mergeCell ref="R2:R3"/>
    <mergeCell ref="S2:S3"/>
    <mergeCell ref="Z1:AE1"/>
    <mergeCell ref="AB2:AB3"/>
    <mergeCell ref="AC2:AC3"/>
    <mergeCell ref="AD2:AD3"/>
    <mergeCell ref="AE2:AE3"/>
    <mergeCell ref="Z2:Z3"/>
    <mergeCell ref="AA2:AA3"/>
    <mergeCell ref="N2:N3"/>
    <mergeCell ref="O2:O3"/>
    <mergeCell ref="P2:P3"/>
    <mergeCell ref="Q2:Q3"/>
    <mergeCell ref="G1:M1"/>
    <mergeCell ref="N1:Y1"/>
    <mergeCell ref="T2:T3"/>
    <mergeCell ref="U2:U3"/>
    <mergeCell ref="V2:V3"/>
    <mergeCell ref="W2:Y2"/>
    <mergeCell ref="AB5:AB6"/>
    <mergeCell ref="AC5:AC6"/>
    <mergeCell ref="AD5:AD6"/>
    <mergeCell ref="AE5:AE6"/>
    <mergeCell ref="B8:B11"/>
    <mergeCell ref="C8:C11"/>
    <mergeCell ref="D8:D11"/>
    <mergeCell ref="G8:G11"/>
    <mergeCell ref="H8:H11"/>
    <mergeCell ref="H5:H7"/>
    <mergeCell ref="I5:I7"/>
    <mergeCell ref="W5:W7"/>
    <mergeCell ref="X5:X7"/>
    <mergeCell ref="Y5:Y7"/>
    <mergeCell ref="Z5:Z7"/>
    <mergeCell ref="B4:B7"/>
    <mergeCell ref="C4:C7"/>
    <mergeCell ref="D5:D7"/>
    <mergeCell ref="E5:E7"/>
    <mergeCell ref="F5:F7"/>
    <mergeCell ref="G5:G7"/>
    <mergeCell ref="AA5:AA6"/>
    <mergeCell ref="Z12:Z13"/>
    <mergeCell ref="C14:C15"/>
    <mergeCell ref="D14:D15"/>
    <mergeCell ref="G14:G15"/>
    <mergeCell ref="H14:H15"/>
    <mergeCell ref="I14:I15"/>
    <mergeCell ref="I8:I11"/>
    <mergeCell ref="W8:W11"/>
    <mergeCell ref="X8:X11"/>
    <mergeCell ref="Y8:Y11"/>
    <mergeCell ref="Z8:Z11"/>
    <mergeCell ref="C12:C13"/>
    <mergeCell ref="D12:D13"/>
    <mergeCell ref="G12:G13"/>
    <mergeCell ref="H12:H13"/>
    <mergeCell ref="Z14:Z15"/>
    <mergeCell ref="B16:B19"/>
    <mergeCell ref="C16:C19"/>
    <mergeCell ref="D16:D19"/>
    <mergeCell ref="G16:G19"/>
    <mergeCell ref="H16:H19"/>
    <mergeCell ref="I12:I13"/>
    <mergeCell ref="W12:W13"/>
    <mergeCell ref="X12:X13"/>
    <mergeCell ref="Y12:Y13"/>
    <mergeCell ref="B12:B15"/>
    <mergeCell ref="K16:K17"/>
    <mergeCell ref="L16:L17"/>
    <mergeCell ref="M16:M17"/>
    <mergeCell ref="N16:N17"/>
    <mergeCell ref="W14:W15"/>
    <mergeCell ref="X14:X15"/>
    <mergeCell ref="Y14:Y15"/>
    <mergeCell ref="J16:J17"/>
    <mergeCell ref="AG14:AG15"/>
    <mergeCell ref="AG16:AG17"/>
    <mergeCell ref="B20:B21"/>
    <mergeCell ref="C20:C21"/>
    <mergeCell ref="D20:D21"/>
    <mergeCell ref="E20:E21"/>
    <mergeCell ref="F20:F21"/>
    <mergeCell ref="G20:G21"/>
    <mergeCell ref="H20:H21"/>
    <mergeCell ref="I20:I21"/>
    <mergeCell ref="V20:V21"/>
    <mergeCell ref="U16:U17"/>
    <mergeCell ref="V16:V17"/>
    <mergeCell ref="W16:W19"/>
    <mergeCell ref="X16:X19"/>
    <mergeCell ref="Y16:Y19"/>
    <mergeCell ref="Z16:Z19"/>
    <mergeCell ref="O16:O17"/>
    <mergeCell ref="P16:P17"/>
    <mergeCell ref="Q16:Q17"/>
    <mergeCell ref="R16:R17"/>
    <mergeCell ref="S16:S17"/>
    <mergeCell ref="T16:T17"/>
    <mergeCell ref="I16:I19"/>
    <mergeCell ref="AC20:AC21"/>
    <mergeCell ref="AD20:AD21"/>
    <mergeCell ref="AE20:AE21"/>
    <mergeCell ref="B23:B24"/>
    <mergeCell ref="C23:C24"/>
    <mergeCell ref="D23:D24"/>
    <mergeCell ref="E23:E24"/>
    <mergeCell ref="F23:F24"/>
    <mergeCell ref="G23:G24"/>
    <mergeCell ref="H23:H24"/>
    <mergeCell ref="W20:W21"/>
    <mergeCell ref="X20:X21"/>
    <mergeCell ref="Y20:Y21"/>
    <mergeCell ref="Z20:Z21"/>
    <mergeCell ref="AA20:AA21"/>
    <mergeCell ref="AB20:AB21"/>
    <mergeCell ref="AC23:AC24"/>
    <mergeCell ref="AD23:AD24"/>
    <mergeCell ref="AE23:AE24"/>
    <mergeCell ref="B25:B26"/>
    <mergeCell ref="C25:C30"/>
    <mergeCell ref="D25:D26"/>
    <mergeCell ref="E25:E26"/>
    <mergeCell ref="F25:F26"/>
    <mergeCell ref="G25:G26"/>
    <mergeCell ref="H25:H26"/>
    <mergeCell ref="I25:I26"/>
    <mergeCell ref="W25:W26"/>
    <mergeCell ref="G29:G30"/>
    <mergeCell ref="H29:H30"/>
    <mergeCell ref="B29:B30"/>
    <mergeCell ref="D29:D30"/>
    <mergeCell ref="E29:E30"/>
    <mergeCell ref="F29:F30"/>
    <mergeCell ref="AE27:AE28"/>
    <mergeCell ref="AF27:AF28"/>
    <mergeCell ref="AG27:AG28"/>
    <mergeCell ref="I27:I28"/>
    <mergeCell ref="W27:W28"/>
    <mergeCell ref="AF23:AF24"/>
    <mergeCell ref="AG23:AG24"/>
    <mergeCell ref="I23:I24"/>
    <mergeCell ref="W23:W24"/>
    <mergeCell ref="X23:X24"/>
    <mergeCell ref="Y23:Y24"/>
    <mergeCell ref="Z23:Z24"/>
    <mergeCell ref="AB23:AB24"/>
    <mergeCell ref="X25:X26"/>
    <mergeCell ref="Y25:Y26"/>
    <mergeCell ref="Z25:Z26"/>
    <mergeCell ref="AA25:AA26"/>
    <mergeCell ref="AB25:AB26"/>
    <mergeCell ref="AC25:AC26"/>
    <mergeCell ref="AB27:AB28"/>
    <mergeCell ref="AC27:AC28"/>
    <mergeCell ref="AD27:AD28"/>
    <mergeCell ref="X27:X28"/>
    <mergeCell ref="Y27:Y28"/>
    <mergeCell ref="Z27:Z28"/>
    <mergeCell ref="AA27:AA28"/>
    <mergeCell ref="I29:I30"/>
    <mergeCell ref="W29:W30"/>
    <mergeCell ref="X29:X30"/>
    <mergeCell ref="Y29:Y30"/>
    <mergeCell ref="Z29:Z30"/>
    <mergeCell ref="B27:B28"/>
    <mergeCell ref="D27:D28"/>
    <mergeCell ref="E27:E28"/>
    <mergeCell ref="F27:F28"/>
    <mergeCell ref="G27:G28"/>
    <mergeCell ref="H27:H28"/>
    <mergeCell ref="G32:G34"/>
    <mergeCell ref="H32:H34"/>
    <mergeCell ref="I32:I34"/>
    <mergeCell ref="W32:W34"/>
    <mergeCell ref="X32:X34"/>
    <mergeCell ref="Y32:Y34"/>
    <mergeCell ref="B32:B34"/>
    <mergeCell ref="C32:C34"/>
    <mergeCell ref="D32:D34"/>
    <mergeCell ref="E32:E34"/>
    <mergeCell ref="F32:F34"/>
    <mergeCell ref="B38:B40"/>
    <mergeCell ref="C38:C40"/>
    <mergeCell ref="Z36:Z37"/>
    <mergeCell ref="AA36:AA37"/>
    <mergeCell ref="AB36:AB37"/>
    <mergeCell ref="AC36:AC37"/>
    <mergeCell ref="AD36:AD37"/>
    <mergeCell ref="AE36:AE37"/>
    <mergeCell ref="AH36:AH37"/>
    <mergeCell ref="B35:B37"/>
    <mergeCell ref="C36:C37"/>
    <mergeCell ref="D36:D37"/>
    <mergeCell ref="E36:E37"/>
    <mergeCell ref="F36:F37"/>
    <mergeCell ref="G36:G37"/>
    <mergeCell ref="H36:H37"/>
    <mergeCell ref="I36:I37"/>
    <mergeCell ref="Y36:Y37"/>
    <mergeCell ref="B41:B47"/>
    <mergeCell ref="C41:C47"/>
    <mergeCell ref="D41:D47"/>
    <mergeCell ref="G41:G47"/>
    <mergeCell ref="H41:H47"/>
    <mergeCell ref="I41:I47"/>
    <mergeCell ref="O48:O49"/>
    <mergeCell ref="P48:P49"/>
    <mergeCell ref="Q48:Q49"/>
    <mergeCell ref="H48:H51"/>
    <mergeCell ref="I48:I51"/>
    <mergeCell ref="J48:J49"/>
    <mergeCell ref="K48:K49"/>
    <mergeCell ref="L48:L49"/>
    <mergeCell ref="M48:M49"/>
    <mergeCell ref="Z52:Z54"/>
    <mergeCell ref="B52:B54"/>
    <mergeCell ref="C52:C54"/>
    <mergeCell ref="D52:D54"/>
    <mergeCell ref="G52:G54"/>
    <mergeCell ref="H52:H54"/>
    <mergeCell ref="I52:I54"/>
    <mergeCell ref="W52:W54"/>
    <mergeCell ref="X52:X54"/>
    <mergeCell ref="Y52:Y54"/>
    <mergeCell ref="Z48:Z51"/>
    <mergeCell ref="N48:N49"/>
    <mergeCell ref="B48:B51"/>
    <mergeCell ref="C48:C51"/>
    <mergeCell ref="D48:D51"/>
    <mergeCell ref="E48:E51"/>
    <mergeCell ref="F48:F51"/>
    <mergeCell ref="G48:G51"/>
    <mergeCell ref="R48:R49"/>
    <mergeCell ref="S48:S49"/>
    <mergeCell ref="AF2:AG2"/>
    <mergeCell ref="AA48:AA49"/>
    <mergeCell ref="AB48:AB49"/>
    <mergeCell ref="AF48:AF51"/>
    <mergeCell ref="AG48:AG51"/>
    <mergeCell ref="AI48:AI51"/>
    <mergeCell ref="T48:T49"/>
    <mergeCell ref="U48:U49"/>
    <mergeCell ref="V48:V49"/>
    <mergeCell ref="W48:W51"/>
    <mergeCell ref="X48:X51"/>
    <mergeCell ref="Y48:Y51"/>
    <mergeCell ref="W41:W47"/>
    <mergeCell ref="X41:X47"/>
    <mergeCell ref="Y41:Y47"/>
    <mergeCell ref="Z41:Z47"/>
    <mergeCell ref="AF36:AF37"/>
    <mergeCell ref="AG36:AG37"/>
    <mergeCell ref="Z32:Z34"/>
    <mergeCell ref="AD25:AD26"/>
    <mergeCell ref="AE25:AE26"/>
    <mergeCell ref="AF25:AF26"/>
    <mergeCell ref="AG25:AG26"/>
  </mergeCells>
  <conditionalFormatting sqref="I4:I5">
    <cfRule type="containsText" dxfId="121" priority="119" stopIfTrue="1" operator="containsText" text="EXTREMA">
      <formula>NOT(ISERROR(SEARCH("EXTREMA",I4)))</formula>
    </cfRule>
    <cfRule type="containsText" dxfId="120" priority="120" stopIfTrue="1" operator="containsText" text="ALTA">
      <formula>NOT(ISERROR(SEARCH("ALTA",I4)))</formula>
    </cfRule>
    <cfRule type="containsText" dxfId="119" priority="121" stopIfTrue="1" operator="containsText" text="MODERADA">
      <formula>NOT(ISERROR(SEARCH("MODERADA",I4)))</formula>
    </cfRule>
    <cfRule type="containsText" dxfId="118" priority="122" stopIfTrue="1" operator="containsText" text="BAJA">
      <formula>NOT(ISERROR(SEARCH("BAJA",I4)))</formula>
    </cfRule>
  </conditionalFormatting>
  <conditionalFormatting sqref="Y4:Y5">
    <cfRule type="containsText" dxfId="117" priority="115" stopIfTrue="1" operator="containsText" text="EXTREMA">
      <formula>NOT(ISERROR(SEARCH("EXTREMA",Y4)))</formula>
    </cfRule>
    <cfRule type="containsText" dxfId="116" priority="116" stopIfTrue="1" operator="containsText" text="ALTA">
      <formula>NOT(ISERROR(SEARCH("ALTA",Y4)))</formula>
    </cfRule>
    <cfRule type="containsText" dxfId="115" priority="117" stopIfTrue="1" operator="containsText" text="MODERADA">
      <formula>NOT(ISERROR(SEARCH("MODERADA",Y4)))</formula>
    </cfRule>
    <cfRule type="containsText" dxfId="114" priority="118" stopIfTrue="1" operator="containsText" text="BAJA">
      <formula>NOT(ISERROR(SEARCH("BAJA",Y4)))</formula>
    </cfRule>
  </conditionalFormatting>
  <conditionalFormatting sqref="I8">
    <cfRule type="containsText" dxfId="113" priority="111" stopIfTrue="1" operator="containsText" text="EXTREMA">
      <formula>NOT(ISERROR(SEARCH("EXTREMA",I8)))</formula>
    </cfRule>
    <cfRule type="containsText" dxfId="112" priority="112" stopIfTrue="1" operator="containsText" text="ALTA">
      <formula>NOT(ISERROR(SEARCH("ALTA",I8)))</formula>
    </cfRule>
    <cfRule type="containsText" dxfId="111" priority="113" stopIfTrue="1" operator="containsText" text="MODERADA">
      <formula>NOT(ISERROR(SEARCH("MODERADA",I8)))</formula>
    </cfRule>
    <cfRule type="containsText" dxfId="110" priority="114" stopIfTrue="1" operator="containsText" text="BAJA">
      <formula>NOT(ISERROR(SEARCH("BAJA",I8)))</formula>
    </cfRule>
  </conditionalFormatting>
  <conditionalFormatting sqref="Y8">
    <cfRule type="containsText" dxfId="109" priority="107" stopIfTrue="1" operator="containsText" text="EXTREMA">
      <formula>NOT(ISERROR(SEARCH("EXTREMA",Y8)))</formula>
    </cfRule>
    <cfRule type="containsText" dxfId="108" priority="108" stopIfTrue="1" operator="containsText" text="ALTA">
      <formula>NOT(ISERROR(SEARCH("ALTA",Y8)))</formula>
    </cfRule>
    <cfRule type="containsText" dxfId="107" priority="109" stopIfTrue="1" operator="containsText" text="MODERADA">
      <formula>NOT(ISERROR(SEARCH("MODERADA",Y8)))</formula>
    </cfRule>
    <cfRule type="containsText" dxfId="106" priority="110" stopIfTrue="1" operator="containsText" text="BAJA">
      <formula>NOT(ISERROR(SEARCH("BAJA",Y8)))</formula>
    </cfRule>
  </conditionalFormatting>
  <conditionalFormatting sqref="I12 I14">
    <cfRule type="containsText" dxfId="105" priority="103" stopIfTrue="1" operator="containsText" text="EXTREMA">
      <formula>NOT(ISERROR(SEARCH("EXTREMA",I12)))</formula>
    </cfRule>
    <cfRule type="containsText" dxfId="104" priority="104" stopIfTrue="1" operator="containsText" text="ALTA">
      <formula>NOT(ISERROR(SEARCH("ALTA",I12)))</formula>
    </cfRule>
    <cfRule type="containsText" dxfId="103" priority="105" stopIfTrue="1" operator="containsText" text="MODERADA">
      <formula>NOT(ISERROR(SEARCH("MODERADA",I12)))</formula>
    </cfRule>
    <cfRule type="containsText" dxfId="102" priority="106" stopIfTrue="1" operator="containsText" text="BAJA">
      <formula>NOT(ISERROR(SEARCH("BAJA",I12)))</formula>
    </cfRule>
  </conditionalFormatting>
  <conditionalFormatting sqref="Y12 Y14">
    <cfRule type="containsText" dxfId="101" priority="99" stopIfTrue="1" operator="containsText" text="EXTREMA">
      <formula>NOT(ISERROR(SEARCH("EXTREMA",Y12)))</formula>
    </cfRule>
    <cfRule type="containsText" dxfId="100" priority="100" stopIfTrue="1" operator="containsText" text="ALTA">
      <formula>NOT(ISERROR(SEARCH("ALTA",Y12)))</formula>
    </cfRule>
    <cfRule type="containsText" dxfId="99" priority="101" stopIfTrue="1" operator="containsText" text="MODERADA">
      <formula>NOT(ISERROR(SEARCH("MODERADA",Y12)))</formula>
    </cfRule>
    <cfRule type="containsText" dxfId="98" priority="102" stopIfTrue="1" operator="containsText" text="BAJA">
      <formula>NOT(ISERROR(SEARCH("BAJA",Y12)))</formula>
    </cfRule>
  </conditionalFormatting>
  <conditionalFormatting sqref="I16 Y16">
    <cfRule type="containsText" dxfId="97" priority="95" stopIfTrue="1" operator="containsText" text="EXTREMA">
      <formula>NOT(ISERROR(SEARCH("EXTREMA",I16)))</formula>
    </cfRule>
    <cfRule type="containsText" dxfId="96" priority="96" stopIfTrue="1" operator="containsText" text="ALTA">
      <formula>NOT(ISERROR(SEARCH("ALTA",I16)))</formula>
    </cfRule>
    <cfRule type="containsText" dxfId="95" priority="97" stopIfTrue="1" operator="containsText" text="MODERADA">
      <formula>NOT(ISERROR(SEARCH("MODERADA",I16)))</formula>
    </cfRule>
    <cfRule type="containsText" dxfId="94" priority="98" stopIfTrue="1" operator="containsText" text="BAJA">
      <formula>NOT(ISERROR(SEARCH("BAJA",I16)))</formula>
    </cfRule>
  </conditionalFormatting>
  <conditionalFormatting sqref="I20">
    <cfRule type="containsText" dxfId="93" priority="91" stopIfTrue="1" operator="containsText" text="EXTREMA">
      <formula>NOT(ISERROR(SEARCH("EXTREMA",I20)))</formula>
    </cfRule>
    <cfRule type="containsText" dxfId="92" priority="92" stopIfTrue="1" operator="containsText" text="ALTA">
      <formula>NOT(ISERROR(SEARCH("ALTA",I20)))</formula>
    </cfRule>
    <cfRule type="containsText" dxfId="91" priority="93" stopIfTrue="1" operator="containsText" text="MODERADA">
      <formula>NOT(ISERROR(SEARCH("MODERADA",I20)))</formula>
    </cfRule>
    <cfRule type="containsText" dxfId="90" priority="94" stopIfTrue="1" operator="containsText" text="BAJA">
      <formula>NOT(ISERROR(SEARCH("BAJA",I20)))</formula>
    </cfRule>
  </conditionalFormatting>
  <conditionalFormatting sqref="Y20">
    <cfRule type="containsText" dxfId="89" priority="87" stopIfTrue="1" operator="containsText" text="EXTREMA">
      <formula>NOT(ISERROR(SEARCH("EXTREMA",Y20)))</formula>
    </cfRule>
    <cfRule type="containsText" dxfId="88" priority="88" stopIfTrue="1" operator="containsText" text="ALTA">
      <formula>NOT(ISERROR(SEARCH("ALTA",Y20)))</formula>
    </cfRule>
    <cfRule type="containsText" dxfId="87" priority="89" stopIfTrue="1" operator="containsText" text="MODERADA">
      <formula>NOT(ISERROR(SEARCH("MODERADA",Y20)))</formula>
    </cfRule>
    <cfRule type="containsText" dxfId="86" priority="90" stopIfTrue="1" operator="containsText" text="BAJA">
      <formula>NOT(ISERROR(SEARCH("BAJA",Y20)))</formula>
    </cfRule>
  </conditionalFormatting>
  <conditionalFormatting sqref="I22">
    <cfRule type="containsText" dxfId="85" priority="83" stopIfTrue="1" operator="containsText" text="EXTREMA">
      <formula>NOT(ISERROR(SEARCH("EXTREMA",I22)))</formula>
    </cfRule>
    <cfRule type="containsText" dxfId="84" priority="84" stopIfTrue="1" operator="containsText" text="ALTA">
      <formula>NOT(ISERROR(SEARCH("ALTA",I22)))</formula>
    </cfRule>
    <cfRule type="containsText" dxfId="83" priority="85" stopIfTrue="1" operator="containsText" text="MODERADA">
      <formula>NOT(ISERROR(SEARCH("MODERADA",I22)))</formula>
    </cfRule>
    <cfRule type="containsText" dxfId="82" priority="86" stopIfTrue="1" operator="containsText" text="BAJA">
      <formula>NOT(ISERROR(SEARCH("BAJA",I22)))</formula>
    </cfRule>
  </conditionalFormatting>
  <conditionalFormatting sqref="Y22">
    <cfRule type="containsText" dxfId="81" priority="79" stopIfTrue="1" operator="containsText" text="EXTREMA">
      <formula>NOT(ISERROR(SEARCH("EXTREMA",Y22)))</formula>
    </cfRule>
    <cfRule type="containsText" dxfId="80" priority="80" stopIfTrue="1" operator="containsText" text="ALTA">
      <formula>NOT(ISERROR(SEARCH("ALTA",Y22)))</formula>
    </cfRule>
    <cfRule type="containsText" dxfId="79" priority="81" stopIfTrue="1" operator="containsText" text="MODERADA">
      <formula>NOT(ISERROR(SEARCH("MODERADA",Y22)))</formula>
    </cfRule>
    <cfRule type="containsText" dxfId="78" priority="82" stopIfTrue="1" operator="containsText" text="BAJA">
      <formula>NOT(ISERROR(SEARCH("BAJA",Y22)))</formula>
    </cfRule>
  </conditionalFormatting>
  <conditionalFormatting sqref="I23">
    <cfRule type="containsText" dxfId="77" priority="75" stopIfTrue="1" operator="containsText" text="EXTREMA">
      <formula>NOT(ISERROR(SEARCH("EXTREMA",I23)))</formula>
    </cfRule>
    <cfRule type="containsText" dxfId="76" priority="76" stopIfTrue="1" operator="containsText" text="ALTA">
      <formula>NOT(ISERROR(SEARCH("ALTA",I23)))</formula>
    </cfRule>
    <cfRule type="containsText" dxfId="75" priority="77" stopIfTrue="1" operator="containsText" text="MODERADA">
      <formula>NOT(ISERROR(SEARCH("MODERADA",I23)))</formula>
    </cfRule>
    <cfRule type="containsText" dxfId="74" priority="78" stopIfTrue="1" operator="containsText" text="BAJA">
      <formula>NOT(ISERROR(SEARCH("BAJA",I23)))</formula>
    </cfRule>
  </conditionalFormatting>
  <conditionalFormatting sqref="Y23">
    <cfRule type="containsText" dxfId="73" priority="71" stopIfTrue="1" operator="containsText" text="EXTREMA">
      <formula>NOT(ISERROR(SEARCH("EXTREMA",Y23)))</formula>
    </cfRule>
    <cfRule type="containsText" dxfId="72" priority="72" stopIfTrue="1" operator="containsText" text="ALTA">
      <formula>NOT(ISERROR(SEARCH("ALTA",Y23)))</formula>
    </cfRule>
    <cfRule type="containsText" dxfId="71" priority="73" stopIfTrue="1" operator="containsText" text="MODERADA">
      <formula>NOT(ISERROR(SEARCH("MODERADA",Y23)))</formula>
    </cfRule>
    <cfRule type="containsText" dxfId="70" priority="74" stopIfTrue="1" operator="containsText" text="BAJA">
      <formula>NOT(ISERROR(SEARCH("BAJA",Y23)))</formula>
    </cfRule>
  </conditionalFormatting>
  <conditionalFormatting sqref="I25 I27 I29">
    <cfRule type="containsText" dxfId="69" priority="67" stopIfTrue="1" operator="containsText" text="EXTREMA">
      <formula>NOT(ISERROR(SEARCH("EXTREMA",I25)))</formula>
    </cfRule>
    <cfRule type="containsText" dxfId="68" priority="68" stopIfTrue="1" operator="containsText" text="ALTA">
      <formula>NOT(ISERROR(SEARCH("ALTA",I25)))</formula>
    </cfRule>
    <cfRule type="containsText" dxfId="67" priority="69" stopIfTrue="1" operator="containsText" text="MODERADA">
      <formula>NOT(ISERROR(SEARCH("MODERADA",I25)))</formula>
    </cfRule>
    <cfRule type="containsText" dxfId="66" priority="70" stopIfTrue="1" operator="containsText" text="BAJA">
      <formula>NOT(ISERROR(SEARCH("BAJA",I25)))</formula>
    </cfRule>
  </conditionalFormatting>
  <conditionalFormatting sqref="Y25 Y27 Y29">
    <cfRule type="containsText" dxfId="65" priority="63" stopIfTrue="1" operator="containsText" text="EXTREMA">
      <formula>NOT(ISERROR(SEARCH("EXTREMA",Y25)))</formula>
    </cfRule>
    <cfRule type="containsText" dxfId="64" priority="64" stopIfTrue="1" operator="containsText" text="ALTA">
      <formula>NOT(ISERROR(SEARCH("ALTA",Y25)))</formula>
    </cfRule>
    <cfRule type="containsText" dxfId="63" priority="65" stopIfTrue="1" operator="containsText" text="MODERADA">
      <formula>NOT(ISERROR(SEARCH("MODERADA",Y25)))</formula>
    </cfRule>
    <cfRule type="containsText" dxfId="62" priority="66" stopIfTrue="1" operator="containsText" text="BAJA">
      <formula>NOT(ISERROR(SEARCH("BAJA",Y25)))</formula>
    </cfRule>
  </conditionalFormatting>
  <conditionalFormatting sqref="I31">
    <cfRule type="containsText" dxfId="61" priority="59" stopIfTrue="1" operator="containsText" text="EXTREMA">
      <formula>NOT(ISERROR(SEARCH("EXTREMA",I31)))</formula>
    </cfRule>
    <cfRule type="containsText" dxfId="60" priority="60" stopIfTrue="1" operator="containsText" text="ALTA">
      <formula>NOT(ISERROR(SEARCH("ALTA",I31)))</formula>
    </cfRule>
    <cfRule type="containsText" dxfId="59" priority="61" stopIfTrue="1" operator="containsText" text="MODERADA">
      <formula>NOT(ISERROR(SEARCH("MODERADA",I31)))</formula>
    </cfRule>
    <cfRule type="containsText" dxfId="58" priority="62" stopIfTrue="1" operator="containsText" text="BAJA">
      <formula>NOT(ISERROR(SEARCH("BAJA",I31)))</formula>
    </cfRule>
  </conditionalFormatting>
  <conditionalFormatting sqref="Y31">
    <cfRule type="containsText" dxfId="57" priority="55" stopIfTrue="1" operator="containsText" text="EXTREMA">
      <formula>NOT(ISERROR(SEARCH("EXTREMA",Y31)))</formula>
    </cfRule>
    <cfRule type="containsText" dxfId="56" priority="56" stopIfTrue="1" operator="containsText" text="ALTA">
      <formula>NOT(ISERROR(SEARCH("ALTA",Y31)))</formula>
    </cfRule>
    <cfRule type="containsText" dxfId="55" priority="57" stopIfTrue="1" operator="containsText" text="MODERADA">
      <formula>NOT(ISERROR(SEARCH("MODERADA",Y31)))</formula>
    </cfRule>
    <cfRule type="containsText" dxfId="54" priority="58" stopIfTrue="1" operator="containsText" text="BAJA">
      <formula>NOT(ISERROR(SEARCH("BAJA",Y31)))</formula>
    </cfRule>
  </conditionalFormatting>
  <conditionalFormatting sqref="I32">
    <cfRule type="containsText" dxfId="53" priority="51" stopIfTrue="1" operator="containsText" text="EXTREMA">
      <formula>NOT(ISERROR(SEARCH("EXTREMA",I32)))</formula>
    </cfRule>
    <cfRule type="containsText" dxfId="52" priority="52" stopIfTrue="1" operator="containsText" text="ALTA">
      <formula>NOT(ISERROR(SEARCH("ALTA",I32)))</formula>
    </cfRule>
    <cfRule type="containsText" dxfId="51" priority="53" stopIfTrue="1" operator="containsText" text="MODERADA">
      <formula>NOT(ISERROR(SEARCH("MODERADA",I32)))</formula>
    </cfRule>
    <cfRule type="containsText" dxfId="50" priority="54" stopIfTrue="1" operator="containsText" text="BAJA">
      <formula>NOT(ISERROR(SEARCH("BAJA",I32)))</formula>
    </cfRule>
  </conditionalFormatting>
  <conditionalFormatting sqref="Y32">
    <cfRule type="containsText" dxfId="49" priority="47" stopIfTrue="1" operator="containsText" text="EXTREMA">
      <formula>NOT(ISERROR(SEARCH("EXTREMA",Y32)))</formula>
    </cfRule>
    <cfRule type="containsText" dxfId="48" priority="48" stopIfTrue="1" operator="containsText" text="ALTA">
      <formula>NOT(ISERROR(SEARCH("ALTA",Y32)))</formula>
    </cfRule>
    <cfRule type="containsText" dxfId="47" priority="49" stopIfTrue="1" operator="containsText" text="MODERADA">
      <formula>NOT(ISERROR(SEARCH("MODERADA",Y32)))</formula>
    </cfRule>
    <cfRule type="containsText" dxfId="46" priority="50" stopIfTrue="1" operator="containsText" text="BAJA">
      <formula>NOT(ISERROR(SEARCH("BAJA",Y32)))</formula>
    </cfRule>
  </conditionalFormatting>
  <conditionalFormatting sqref="I35:I36">
    <cfRule type="containsText" dxfId="45" priority="43" stopIfTrue="1" operator="containsText" text="EXTREMA">
      <formula>NOT(ISERROR(SEARCH("EXTREMA",I35)))</formula>
    </cfRule>
    <cfRule type="containsText" dxfId="44" priority="44" stopIfTrue="1" operator="containsText" text="ALTA">
      <formula>NOT(ISERROR(SEARCH("ALTA",I35)))</formula>
    </cfRule>
    <cfRule type="containsText" dxfId="43" priority="45" stopIfTrue="1" operator="containsText" text="MODERADA">
      <formula>NOT(ISERROR(SEARCH("MODERADA",I35)))</formula>
    </cfRule>
    <cfRule type="containsText" dxfId="42" priority="46" stopIfTrue="1" operator="containsText" text="BAJA">
      <formula>NOT(ISERROR(SEARCH("BAJA",I35)))</formula>
    </cfRule>
  </conditionalFormatting>
  <conditionalFormatting sqref="Y35:Y36">
    <cfRule type="containsText" dxfId="41" priority="39" stopIfTrue="1" operator="containsText" text="EXTREMA">
      <formula>NOT(ISERROR(SEARCH("EXTREMA",Y35)))</formula>
    </cfRule>
    <cfRule type="containsText" dxfId="40" priority="40" stopIfTrue="1" operator="containsText" text="ALTA">
      <formula>NOT(ISERROR(SEARCH("ALTA",Y35)))</formula>
    </cfRule>
    <cfRule type="containsText" dxfId="39" priority="41" stopIfTrue="1" operator="containsText" text="MODERADA">
      <formula>NOT(ISERROR(SEARCH("MODERADA",Y35)))</formula>
    </cfRule>
    <cfRule type="containsText" dxfId="38" priority="42" stopIfTrue="1" operator="containsText" text="BAJA">
      <formula>NOT(ISERROR(SEARCH("BAJA",Y35)))</formula>
    </cfRule>
  </conditionalFormatting>
  <conditionalFormatting sqref="I38:I39 Y38:Y39">
    <cfRule type="containsText" dxfId="37" priority="35" stopIfTrue="1" operator="containsText" text="EXTREMA">
      <formula>NOT(ISERROR(SEARCH("EXTREMA",I38)))</formula>
    </cfRule>
    <cfRule type="containsText" dxfId="36" priority="36" stopIfTrue="1" operator="containsText" text="ALTA">
      <formula>NOT(ISERROR(SEARCH("ALTA",I38)))</formula>
    </cfRule>
    <cfRule type="containsText" dxfId="35" priority="37" stopIfTrue="1" operator="containsText" text="MODERADA">
      <formula>NOT(ISERROR(SEARCH("MODERADA",I38)))</formula>
    </cfRule>
    <cfRule type="containsText" dxfId="34" priority="38" stopIfTrue="1" operator="containsText" text="BAJA">
      <formula>NOT(ISERROR(SEARCH("BAJA",I38)))</formula>
    </cfRule>
  </conditionalFormatting>
  <conditionalFormatting sqref="I40">
    <cfRule type="containsText" dxfId="33" priority="31" stopIfTrue="1" operator="containsText" text="EXTREMA">
      <formula>NOT(ISERROR(SEARCH("EXTREMA",I40)))</formula>
    </cfRule>
    <cfRule type="containsText" dxfId="32" priority="32" stopIfTrue="1" operator="containsText" text="ALTA">
      <formula>NOT(ISERROR(SEARCH("ALTA",I40)))</formula>
    </cfRule>
    <cfRule type="containsText" dxfId="31" priority="33" stopIfTrue="1" operator="containsText" text="MODERADA">
      <formula>NOT(ISERROR(SEARCH("MODERADA",I40)))</formula>
    </cfRule>
    <cfRule type="containsText" dxfId="30" priority="34" stopIfTrue="1" operator="containsText" text="BAJA">
      <formula>NOT(ISERROR(SEARCH("BAJA",I40)))</formula>
    </cfRule>
  </conditionalFormatting>
  <conditionalFormatting sqref="Y40">
    <cfRule type="containsText" dxfId="29" priority="27" stopIfTrue="1" operator="containsText" text="EXTREMA">
      <formula>NOT(ISERROR(SEARCH("EXTREMA",Y40)))</formula>
    </cfRule>
    <cfRule type="containsText" dxfId="28" priority="28" stopIfTrue="1" operator="containsText" text="ALTA">
      <formula>NOT(ISERROR(SEARCH("ALTA",Y40)))</formula>
    </cfRule>
    <cfRule type="containsText" dxfId="27" priority="29" stopIfTrue="1" operator="containsText" text="MODERADA">
      <formula>NOT(ISERROR(SEARCH("MODERADA",Y40)))</formula>
    </cfRule>
    <cfRule type="containsText" dxfId="26" priority="30" stopIfTrue="1" operator="containsText" text="BAJA">
      <formula>NOT(ISERROR(SEARCH("BAJA",Y40)))</formula>
    </cfRule>
  </conditionalFormatting>
  <conditionalFormatting sqref="Y41">
    <cfRule type="containsText" dxfId="25" priority="19" stopIfTrue="1" operator="containsText" text="EXTREMA">
      <formula>NOT(ISERROR(SEARCH("EXTREMA",Y41)))</formula>
    </cfRule>
    <cfRule type="containsText" dxfId="24" priority="20" stopIfTrue="1" operator="containsText" text="ALTA">
      <formula>NOT(ISERROR(SEARCH("ALTA",Y41)))</formula>
    </cfRule>
    <cfRule type="containsText" dxfId="23" priority="21" stopIfTrue="1" operator="containsText" text="MODERADA">
      <formula>NOT(ISERROR(SEARCH("MODERADA",Y41)))</formula>
    </cfRule>
    <cfRule type="containsText" dxfId="22" priority="22" stopIfTrue="1" operator="containsText" text="BAJA">
      <formula>NOT(ISERROR(SEARCH("BAJA",Y41)))</formula>
    </cfRule>
  </conditionalFormatting>
  <conditionalFormatting sqref="I41">
    <cfRule type="containsText" dxfId="21" priority="23" stopIfTrue="1" operator="containsText" text="EXTREMA">
      <formula>NOT(ISERROR(SEARCH("EXTREMA",I41)))</formula>
    </cfRule>
    <cfRule type="containsText" dxfId="20" priority="24" stopIfTrue="1" operator="containsText" text="ALTA">
      <formula>NOT(ISERROR(SEARCH("ALTA",I41)))</formula>
    </cfRule>
    <cfRule type="containsText" dxfId="19" priority="25" stopIfTrue="1" operator="containsText" text="MODERADA">
      <formula>NOT(ISERROR(SEARCH("MODERADA",I41)))</formula>
    </cfRule>
    <cfRule type="containsText" dxfId="18" priority="26" stopIfTrue="1" operator="containsText" text="BAJA">
      <formula>NOT(ISERROR(SEARCH("BAJA",I41)))</formula>
    </cfRule>
  </conditionalFormatting>
  <conditionalFormatting sqref="Y48">
    <cfRule type="containsText" dxfId="17" priority="14" stopIfTrue="1" operator="containsText" text="EXTREMA">
      <formula>NOT(ISERROR(SEARCH("EXTREMA",Y48)))</formula>
    </cfRule>
    <cfRule type="containsText" dxfId="16" priority="15" stopIfTrue="1" operator="containsText" text="ALTA">
      <formula>NOT(ISERROR(SEARCH("ALTA",Y48)))</formula>
    </cfRule>
    <cfRule type="containsText" dxfId="15" priority="16" stopIfTrue="1" operator="containsText" text="MODERADA">
      <formula>NOT(ISERROR(SEARCH("MODERADA",Y48)))</formula>
    </cfRule>
    <cfRule type="containsText" dxfId="14" priority="17" stopIfTrue="1" operator="containsText" text="BAJA">
      <formula>NOT(ISERROR(SEARCH("BAJA",Y48)))</formula>
    </cfRule>
  </conditionalFormatting>
  <conditionalFormatting sqref="AE48">
    <cfRule type="containsText" dxfId="13" priority="13" operator="containsText" text="123">
      <formula>NOT(ISERROR(SEARCH("123",AE48)))</formula>
    </cfRule>
  </conditionalFormatting>
  <conditionalFormatting sqref="AE49">
    <cfRule type="containsText" dxfId="12" priority="12" operator="containsText" text="123">
      <formula>NOT(ISERROR(SEARCH("123",AE49)))</formula>
    </cfRule>
  </conditionalFormatting>
  <conditionalFormatting sqref="AE50">
    <cfRule type="containsText" dxfId="11" priority="10" operator="containsText" text="123">
      <formula>NOT(ISERROR(SEARCH("123",AE50)))</formula>
    </cfRule>
  </conditionalFormatting>
  <conditionalFormatting sqref="I48">
    <cfRule type="containsText" dxfId="10" priority="9" operator="containsText" text="MODERADA">
      <formula>NOT(ISERROR(SEARCH("MODERADA",I48)))</formula>
    </cfRule>
  </conditionalFormatting>
  <conditionalFormatting sqref="I52">
    <cfRule type="containsText" dxfId="9" priority="5" stopIfTrue="1" operator="containsText" text="EXTREMA">
      <formula>NOT(ISERROR(SEARCH("EXTREMA",I52)))</formula>
    </cfRule>
    <cfRule type="containsText" dxfId="8" priority="6" stopIfTrue="1" operator="containsText" text="ALTA">
      <formula>NOT(ISERROR(SEARCH("ALTA",I52)))</formula>
    </cfRule>
    <cfRule type="containsText" dxfId="7" priority="7" stopIfTrue="1" operator="containsText" text="MODERADA">
      <formula>NOT(ISERROR(SEARCH("MODERADA",I52)))</formula>
    </cfRule>
    <cfRule type="containsText" dxfId="6" priority="8" stopIfTrue="1" operator="containsText" text="BAJA">
      <formula>NOT(ISERROR(SEARCH("BAJA",I52)))</formula>
    </cfRule>
  </conditionalFormatting>
  <conditionalFormatting sqref="Y52">
    <cfRule type="containsText" dxfId="5" priority="1" stopIfTrue="1" operator="containsText" text="EXTREMA">
      <formula>NOT(ISERROR(SEARCH("EXTREMA",Y52)))</formula>
    </cfRule>
    <cfRule type="containsText" dxfId="4" priority="2" stopIfTrue="1" operator="containsText" text="ALTA">
      <formula>NOT(ISERROR(SEARCH("ALTA",Y52)))</formula>
    </cfRule>
    <cfRule type="containsText" dxfId="3" priority="3" stopIfTrue="1" operator="containsText" text="MODERADA">
      <formula>NOT(ISERROR(SEARCH("MODERADA",Y52)))</formula>
    </cfRule>
    <cfRule type="containsText" dxfId="2" priority="4" stopIfTrue="1" operator="containsText" text="BAJA">
      <formula>NOT(ISERROR(SEARCH("BAJA",Y52)))</formula>
    </cfRule>
  </conditionalFormatting>
  <dataValidations count="34">
    <dataValidation type="list" allowBlank="1" showInputMessage="1" showErrorMessage="1" sqref="W52:W54">
      <formula1>$A$53:$A$59</formula1>
    </dataValidation>
    <dataValidation type="list" allowBlank="1" showInputMessage="1" showErrorMessage="1" sqref="G48:G51">
      <formula1>$B$27:$B$31</formula1>
    </dataValidation>
    <dataValidation type="list" allowBlank="1" showInputMessage="1" showErrorMessage="1" sqref="H48:H51 X48:X51">
      <formula1>$B$34:$B$36</formula1>
    </dataValidation>
    <dataValidation type="list" allowBlank="1" showInputMessage="1" showErrorMessage="1" sqref="T41:T47">
      <formula1>$B$92:$B$94</formula1>
    </dataValidation>
    <dataValidation type="list" allowBlank="1" showInputMessage="1" showErrorMessage="1" sqref="G41 W41">
      <formula1>$A$63:$A$68</formula1>
    </dataValidation>
    <dataValidation type="list" allowBlank="1" showInputMessage="1" showErrorMessage="1" sqref="H41 X41">
      <formula1>$A$70:$A$73</formula1>
    </dataValidation>
    <dataValidation type="list" allowBlank="1" showInputMessage="1" showErrorMessage="1" sqref="N32:N40 P32:P40 R32:R40">
      <formula1>$B$79:$B$81</formula1>
    </dataValidation>
    <dataValidation type="list" allowBlank="1" showInputMessage="1" showErrorMessage="1" sqref="H32 H38:H40 H35:H36 X35:X40 X32">
      <formula1>$A$66:$A$69</formula1>
    </dataValidation>
    <dataValidation type="list" allowBlank="1" showInputMessage="1" showErrorMessage="1" sqref="G32 G38:G40 G35:G36 W35:W40 W32">
      <formula1>$A$59:$A$64</formula1>
    </dataValidation>
    <dataValidation type="list" allowBlank="1" showInputMessage="1" showErrorMessage="1" sqref="O25:O30 S32:S40 Q32:Q40">
      <formula1>$B$85:$B$87</formula1>
    </dataValidation>
    <dataValidation type="list" allowBlank="1" showInputMessage="1" showErrorMessage="1" sqref="P25:P30 O32:O40 R25:R30 N25:N30">
      <formula1>$B$82:$B$84</formula1>
    </dataValidation>
    <dataValidation type="list" allowBlank="1" showInputMessage="1" showErrorMessage="1" sqref="Q25:Q30 T32:T40 S25:S30">
      <formula1>$B$88:$B$90</formula1>
    </dataValidation>
    <dataValidation type="list" allowBlank="1" showInputMessage="1" showErrorMessage="1" sqref="W25 W29 G25:G27 W27">
      <formula1>$A$62:$A$67</formula1>
    </dataValidation>
    <dataValidation type="list" allowBlank="1" showInputMessage="1" showErrorMessage="1" sqref="X25 X29 X27 H25:H27 H29">
      <formula1>$A$69:$A$72</formula1>
    </dataValidation>
    <dataValidation type="list" allowBlank="1" showInputMessage="1" showErrorMessage="1" sqref="T25:T30">
      <formula1>$B$91:$B$93</formula1>
    </dataValidation>
    <dataValidation type="list" allowBlank="1" showInputMessage="1" showErrorMessage="1" sqref="G22 W31 G31 W22">
      <formula1>$A$57:$A$62</formula1>
    </dataValidation>
    <dataValidation type="list" allowBlank="1" showInputMessage="1" showErrorMessage="1" sqref="H22 X31 H31 X22">
      <formula1>$A$64:$A$67</formula1>
    </dataValidation>
    <dataValidation type="list" allowBlank="1" showInputMessage="1" showErrorMessage="1" sqref="G20 W23 G23 W20">
      <formula1>$A$58:$A$63</formula1>
    </dataValidation>
    <dataValidation type="list" allowBlank="1" showInputMessage="1" showErrorMessage="1" sqref="H20 X23 H23 X20">
      <formula1>$A$65:$A$68</formula1>
    </dataValidation>
    <dataValidation type="list" allowBlank="1" showInputMessage="1" showErrorMessage="1" sqref="N20:N21 P23:P24 R23:R24 N23:N24 P20:P21 R20:R21">
      <formula1>$B$78:$B$80</formula1>
    </dataValidation>
    <dataValidation type="list" allowBlank="1" showInputMessage="1" showErrorMessage="1" sqref="O20:O21 O23:O24">
      <formula1>$B$81:$B$83</formula1>
    </dataValidation>
    <dataValidation type="list" allowBlank="1" showInputMessage="1" showErrorMessage="1" sqref="Q20:Q21 S23:S24 Q23:Q24 S20:S21">
      <formula1>$B$84:$B$86</formula1>
    </dataValidation>
    <dataValidation type="list" allowBlank="1" showInputMessage="1" showErrorMessage="1" sqref="T20:T21 T23:T24">
      <formula1>$B$87:$B$89</formula1>
    </dataValidation>
    <dataValidation type="list" allowBlank="1" showInputMessage="1" showErrorMessage="1" sqref="T8:T16 S41:S47 Q41:Q47 T18:T19">
      <formula1>$B$89:$B$91</formula1>
    </dataValidation>
    <dataValidation type="list" allowBlank="1" showInputMessage="1" showErrorMessage="1" sqref="Q8:Q16 O41:O47 T31 T22 Q18:Q19 S18:S19 S8:S16">
      <formula1>$B$86:$B$88</formula1>
    </dataValidation>
    <dataValidation type="list" allowBlank="1" showInputMessage="1" showErrorMessage="1" sqref="H8 X52:X54 H52:H54 X16 H16 X14 X12 H12 H14 X8">
      <formula1>$A$67:$A$70</formula1>
    </dataValidation>
    <dataValidation type="list" allowBlank="1" showInputMessage="1" showErrorMessage="1" sqref="G8 W16 G16 W14 W12 G12 G14 W8">
      <formula1>$A$60:$A$65</formula1>
    </dataValidation>
    <dataValidation type="list" allowBlank="1" showInputMessage="1" showErrorMessage="1" sqref="R4:R7 N50:N54 R50:R54 P50:P54 N48 R48 P48 N4:N7 P4:P7">
      <formula1>$B$74:$B$76</formula1>
    </dataValidation>
    <dataValidation type="list" allowBlank="1" showInputMessage="1" showErrorMessage="1" sqref="O4:O7 O50:O54 O48 P31 R31 N31 P22 R22 N22">
      <formula1>$B$77:$B$79</formula1>
    </dataValidation>
    <dataValidation type="list" allowBlank="1" showInputMessage="1" showErrorMessage="1" sqref="S4:S7 Q50:Q54 S50:S54 Q48 S48 O31 O22 R18:R19 N18:N19 P18:P19 R8:R16 P8:P16 N8:N16 Q4:Q7">
      <formula1>$B$80:$B$82</formula1>
    </dataValidation>
    <dataValidation type="list" allowBlank="1" showInputMessage="1" showErrorMessage="1" sqref="G4:G5 G52:G54 W48 W4:W5">
      <formula1>$A$54:$A$59</formula1>
    </dataValidation>
    <dataValidation type="list" allowBlank="1" showInputMessage="1" showErrorMessage="1" sqref="H4:H5 X4:X5">
      <formula1>$A$61:$A$64</formula1>
    </dataValidation>
    <dataValidation type="list" allowBlank="1" showInputMessage="1" showErrorMessage="1" sqref="T4:T7 T50:T54 T48 R41:R47 N41:N47 P41:P47 S31 Q31 S22 Q22 O18:O19 O8:O16">
      <formula1>$B$83:$B$85</formula1>
    </dataValidation>
    <dataValidation type="list" allowBlank="1" showInputMessage="1" showErrorMessage="1" sqref="F47">
      <formula1>#REF!</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8" operator="containsText" id="{C2A4F007-C82C-4363-939F-A83F587BD4AA}">
            <xm:f>NOT(ISERROR(SEARCH(#REF!,AE48)))</xm:f>
            <xm:f>#REF!</xm:f>
            <x14:dxf>
              <fill>
                <patternFill>
                  <bgColor rgb="FFFF0000"/>
                </patternFill>
              </fill>
            </x14:dxf>
          </x14:cfRule>
          <xm:sqref>AE48:AE49</xm:sqref>
        </x14:conditionalFormatting>
        <x14:conditionalFormatting xmlns:xm="http://schemas.microsoft.com/office/excel/2006/main">
          <x14:cfRule type="containsText" priority="11" operator="containsText" id="{522B243E-5406-43F6-8C79-E944131382DC}">
            <xm:f>NOT(ISERROR(SEARCH(#REF!,AE50)))</xm:f>
            <xm:f>#REF!</xm:f>
            <x14:dxf>
              <fill>
                <patternFill>
                  <bgColor rgb="FFFF0000"/>
                </patternFill>
              </fill>
            </x14:dxf>
          </x14:cfRule>
          <xm:sqref>AE50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MR Corrupción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Castillo</dc:creator>
  <cp:lastModifiedBy>Viviana Rocio Bejarano Camargo</cp:lastModifiedBy>
  <cp:lastPrinted>2017-08-17T22:06:16Z</cp:lastPrinted>
  <dcterms:created xsi:type="dcterms:W3CDTF">2016-09-04T17:23:54Z</dcterms:created>
  <dcterms:modified xsi:type="dcterms:W3CDTF">2018-05-17T01:43:11Z</dcterms:modified>
</cp:coreProperties>
</file>