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control interno\Plan de Acción Control Interno\Vigencia 2018\Seguimientos\Plan Anticorrupcion y de Atención al Ciudadano\OCI HABITAT 2018\PAAC\"/>
    </mc:Choice>
  </mc:AlternateContent>
  <bookViews>
    <workbookView xWindow="0" yWindow="0" windowWidth="21600" windowHeight="9435"/>
  </bookViews>
  <sheets>
    <sheet name="Hoja1" sheetId="1" r:id="rId1"/>
  </sheets>
  <definedNames>
    <definedName name="_xlnm._FilterDatabase" localSheetId="0" hidden="1">Hoja1!$A$2:$AL$68</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J7" i="1" l="1"/>
  <c r="AJ4" i="1"/>
  <c r="AJ3" i="1"/>
  <c r="AJ58" i="1"/>
  <c r="AJ47" i="1"/>
  <c r="AJ43" i="1"/>
  <c r="AJ24" i="1"/>
  <c r="AJ25" i="1"/>
  <c r="AJ26" i="1"/>
  <c r="AJ27" i="1"/>
  <c r="AJ28" i="1"/>
  <c r="AJ29" i="1"/>
  <c r="AJ30" i="1"/>
  <c r="AJ31" i="1"/>
  <c r="AJ32" i="1"/>
  <c r="AJ33" i="1"/>
  <c r="AJ34" i="1"/>
  <c r="AJ35" i="1"/>
  <c r="AJ36" i="1"/>
  <c r="AJ37" i="1"/>
  <c r="AJ38" i="1"/>
  <c r="AJ39" i="1"/>
  <c r="AJ40" i="1"/>
  <c r="AJ41" i="1"/>
  <c r="AJ42" i="1"/>
  <c r="AJ44" i="1"/>
  <c r="AJ45" i="1"/>
  <c r="AJ46" i="1"/>
  <c r="AJ48" i="1"/>
  <c r="AJ49" i="1"/>
  <c r="AJ50" i="1"/>
  <c r="AJ51" i="1"/>
  <c r="AJ52" i="1"/>
  <c r="AJ53" i="1"/>
  <c r="AJ54" i="1"/>
  <c r="AJ55" i="1"/>
  <c r="AJ56" i="1"/>
  <c r="AJ57" i="1"/>
  <c r="AJ59" i="1"/>
  <c r="AJ61" i="1"/>
  <c r="AK60" i="1" s="1"/>
  <c r="AJ62" i="1"/>
  <c r="AJ63" i="1"/>
  <c r="AJ64" i="1"/>
  <c r="AJ65" i="1"/>
  <c r="AJ66" i="1"/>
  <c r="AJ12" i="1"/>
  <c r="AJ13" i="1"/>
  <c r="AJ14" i="1"/>
  <c r="AJ15" i="1"/>
  <c r="AJ16" i="1"/>
  <c r="AJ18" i="1"/>
  <c r="AJ19" i="1"/>
  <c r="AJ22" i="1"/>
  <c r="AJ23" i="1"/>
  <c r="AJ6" i="1"/>
  <c r="AJ5" i="1"/>
  <c r="AJ11" i="1"/>
  <c r="AJ8" i="1"/>
  <c r="AK24" i="1" l="1"/>
  <c r="AK36" i="1"/>
  <c r="AK11" i="1"/>
  <c r="AK3" i="1"/>
  <c r="AK47" i="1"/>
  <c r="AL68" i="1" l="1"/>
</calcChain>
</file>

<file path=xl/sharedStrings.xml><?xml version="1.0" encoding="utf-8"?>
<sst xmlns="http://schemas.openxmlformats.org/spreadsheetml/2006/main" count="728" uniqueCount="459">
  <si>
    <t>COMPONENTE 1: GESTIÓN DEL RIESGO DE CORRUPCIÓN – MAPA DE RIESGOS DE CORRUPCIÓN</t>
  </si>
  <si>
    <t xml:space="preserve">SUBCOMPONENTE/PROCESO 3
CONSULTA Y DIVULGACIÓN
</t>
  </si>
  <si>
    <t xml:space="preserve">SUBCOMPONENTE/PROCESO 4 
MONITOREO Y REVISIÓN 
</t>
  </si>
  <si>
    <t xml:space="preserve">SUBCOMPONENTE/PROCESO 5
SEGUIMIENTO
</t>
  </si>
  <si>
    <t>COMPONENTE 2: RACIONALIZACIÓN DE TRÁMITES Y SERVICIOS</t>
  </si>
  <si>
    <t xml:space="preserve">SUBCOMPONENTE 1
ESTRATEGIA DE RACIONALIZACIÓN DE TRÁMITES 2016 - 2019
</t>
  </si>
  <si>
    <t>COMPONENTE 3: RENDICIÓN DE CUENTAS</t>
  </si>
  <si>
    <t xml:space="preserve">SUBCOMPONENTE 1
INFORMACIÓN DE CALIDAD Y EN LENGUAJE COMPRENSIBLE
</t>
  </si>
  <si>
    <t xml:space="preserve">SUBCOMPONENTE 2
DIÁLOGO DE DOBLE VÍA CON LA CIUDADANÍA Y SUS ORGANIZACIONES
</t>
  </si>
  <si>
    <t xml:space="preserve">SUBCOMPONENTE 3
INCENTIVOS PARA MOTIVAR LA CULTURA DE LA RENDICIÓN Y PETICIÓN DE CUENTAS
</t>
  </si>
  <si>
    <t xml:space="preserve">SUBCOMPONENTE 4
EVALUACIÓN Y RETROALIMENTACIÓN A LA GESTIÓN INSTITUCIONAL
</t>
  </si>
  <si>
    <t xml:space="preserve">COMPONENTE 4: MECANISMOS PARA MEJORAR LA ATENCIÓN AL CIUDADANO </t>
  </si>
  <si>
    <t>SUBCOMPONENTE 2
FORTALECIMIENTO DE LOS CANALES DE ATENCIÓN</t>
  </si>
  <si>
    <t>SUBCOMPONENTE 4
NORMATIVO Y PROCEDIMENTAL</t>
  </si>
  <si>
    <t>SUBCOMPONENTE 5
RELACIONAMIENTO CON EL CIUDADANO</t>
  </si>
  <si>
    <t>SUBCOMPONENTE 1
LINEAMIENTOS DE TRANSPARENCIA ACTIVA</t>
  </si>
  <si>
    <t>SUBCOMPONENTE 2
LINEAMIENTOS DE TRANSPARENCIA PASIVA</t>
  </si>
  <si>
    <t>SUBCOMPONENTE 1
FORTALECIMIENTO DE LA CULTURA DE LA TRANSPARENCIA</t>
  </si>
  <si>
    <t xml:space="preserve">SUBCOMPONENTE /PROCESO 1 POLÍTICA DE ADMINISTRACIÓN DE RIESGOS
</t>
  </si>
  <si>
    <t>Actividad</t>
  </si>
  <si>
    <t>Meta/Producto</t>
  </si>
  <si>
    <t>Indicador</t>
  </si>
  <si>
    <t>Fecha Inicio</t>
  </si>
  <si>
    <t>Fecha de Finalización</t>
  </si>
  <si>
    <t>Subcomponente/Proceso</t>
  </si>
  <si>
    <t>Responsable de la Actividad</t>
  </si>
  <si>
    <t>Subdirección Administrativa</t>
  </si>
  <si>
    <t>Realizar semestralmente la encuesta de satisfacción y percepción del servicio y socializar los resultados con el nivel directivo</t>
  </si>
  <si>
    <t>Febrero 13 de 2017</t>
  </si>
  <si>
    <t>Febrero 28 de 2017</t>
  </si>
  <si>
    <t>Mapa de riesgo publicado en portal web e intranet</t>
  </si>
  <si>
    <t>Líderes de proceso</t>
  </si>
  <si>
    <t>Realizar el seguimiento oportuno al mapa de riesgos, presentar el informe de seguimiento al Comité Directivo</t>
  </si>
  <si>
    <t>Oficina de Control Interno</t>
  </si>
  <si>
    <t>Subsecretaría de Planeación- Subdirección de Información Sectorial</t>
  </si>
  <si>
    <t>Subdirección de Información Sectorial</t>
  </si>
  <si>
    <t>Actualizar y divulgar la política editorial de la entidad</t>
  </si>
  <si>
    <t>Oficina Asesora de Comunicaciones</t>
  </si>
  <si>
    <t>Proceso</t>
  </si>
  <si>
    <t>Enero  20  de 2017</t>
  </si>
  <si>
    <t>Oficina Asesora de Comunicaciones- Subdirección de  Participación y relaciones con la comunidad- Subdirección Administrativa</t>
  </si>
  <si>
    <t>Febrero de  2017</t>
  </si>
  <si>
    <t>Agosto de 2017</t>
  </si>
  <si>
    <t>Marzo de 2017</t>
  </si>
  <si>
    <t>Julio de 2017</t>
  </si>
  <si>
    <t>Mayo de 2017</t>
  </si>
  <si>
    <t>Octubre de 2017</t>
  </si>
  <si>
    <t>Todas los procesos de la entidad</t>
  </si>
  <si>
    <t>Enero de 2017</t>
  </si>
  <si>
    <t>Febrero de 2017</t>
  </si>
  <si>
    <t>Diciembre de 2017</t>
  </si>
  <si>
    <t xml:space="preserve">Subdirección de  Participación y relaciones con la comunidad-  Subdirección de Programas y proyectos </t>
  </si>
  <si>
    <t>Junio de 2017</t>
  </si>
  <si>
    <t>Noviembre de 2017</t>
  </si>
  <si>
    <t xml:space="preserve">Realizar trimestralmente  reuniones  de seguimiento al desempeño del proceso de Gestión de Servicio al Ciudadano. Generar informe de seguimiento identificando acciones y oportunidades de mejora y presentarlas en el Comité Directivo </t>
  </si>
  <si>
    <t>Subsecretaría de Gestión Corporativa y CID</t>
  </si>
  <si>
    <t xml:space="preserve">
abr-17
jul-17
dic-17</t>
  </si>
  <si>
    <t xml:space="preserve">Socializar los diferentes canales y medios de atención con los que cuenta la Entidad </t>
  </si>
  <si>
    <t xml:space="preserve">Subdirección Administrativa
Oficina Asesora de Comunicaciones </t>
  </si>
  <si>
    <t>Septiembre de 2017</t>
  </si>
  <si>
    <t xml:space="preserve">Enero de 2017 </t>
  </si>
  <si>
    <t>Subdirección Administrativa- Subsecretaría de Gestión Corporativa y CID</t>
  </si>
  <si>
    <t>Subsecretaría de Gestión Corporativa y CID- OAC</t>
  </si>
  <si>
    <t xml:space="preserve">Oficina Asesora de Comunicaciones- Subdirección de Programas y proyectos </t>
  </si>
  <si>
    <t>Subsecretaría Jurídica</t>
  </si>
  <si>
    <t xml:space="preserve">Subsecretaría de Gestión Corporativa y CID- Subdirección Administrativa- </t>
  </si>
  <si>
    <t>Subdirección de  Participación y relaciones con la comunidad- Subsecretaría de Gestión Corporativa y CID Subdirección de Programas y proyectos</t>
  </si>
  <si>
    <t>Abril de 2017</t>
  </si>
  <si>
    <t>Subsecretaría de Gestión Corporativa y CID-  Subdirección de Programas y Proyectos</t>
  </si>
  <si>
    <t>Subdirección de Programas y Proyectos</t>
  </si>
  <si>
    <t>Socializar los compromisos de la entidad en la estrategia de fortalecimiento de la transparencia y lucha contra la corrupción</t>
  </si>
  <si>
    <t>Divulgación del contenido del Código de Ética en cartilla digital</t>
  </si>
  <si>
    <t>Líderes de Proceso</t>
  </si>
  <si>
    <t>Subdirección de Programas y proyectos - Oficina Asesora de Comunicaciones</t>
  </si>
  <si>
    <t>Oficina Asesora de Comunicaciones. Subdirección de Programas y Proyectos.</t>
  </si>
  <si>
    <t>Subdirección de Programas y Proyectos - Responsables de proceso -   Equipo de líderes SIG.</t>
  </si>
  <si>
    <t>Marzo 31  de 2017</t>
  </si>
  <si>
    <t>COMPONENTE 6: FORTALECIMIENTO DE LA CULTURA DE LA TRANSPARENCIA, PROBIDAD Y ETICA DE LO PÚBLICO</t>
  </si>
  <si>
    <t>COMPONENTE 5: MECANISMOS PARA LA TRANSPARENCIA Y ACCESO A LA INFORMACIÓN</t>
  </si>
  <si>
    <t>Área que lidera la meta</t>
  </si>
  <si>
    <t>Número de jornadas de la campaña Hábitat más cerca realizadas</t>
  </si>
  <si>
    <t>Socialización de la política de administración de riesgo con los líderes de proceso de la entidad</t>
  </si>
  <si>
    <t>Realizar 4 jornadas de socialización de la política de administración de riesgos con los líderes de procesos de la entidad</t>
  </si>
  <si>
    <t xml:space="preserve">Difundir la Política de administración de riesgos y documento de aprobación y adopción, a través de los canales de comunicación interna de la entidad.    </t>
  </si>
  <si>
    <t xml:space="preserve">Realizar una campaña de difusión de la política de administración de riesgos y documentos de aprobación y adopción.        </t>
  </si>
  <si>
    <t xml:space="preserve">Actualización del mapa de riesgos de los procesos de la entidad </t>
  </si>
  <si>
    <t>Publicar el mapa de riesgo en portal institucional</t>
  </si>
  <si>
    <t xml:space="preserve">Abril 28- 
Agosto- 30
Diciembre 20
</t>
  </si>
  <si>
    <t>Protocolo de gestión institucional para usuarios internos y externos desarrollado</t>
  </si>
  <si>
    <t>Número de formatos simplificados.</t>
  </si>
  <si>
    <t>Participar en la mesa de Pactos con la entrega de información de acuerdo a los contenidos y plazos definidos por el Observatorio ciudadano y la Veeduría Distrital</t>
  </si>
  <si>
    <t>Generar Información de calidad y en lenguaje comprensible.</t>
  </si>
  <si>
    <t>Actualizar mensualmente el contenido del botón de transparencia, de acuerdo al procedimiento  definido por la entidad</t>
  </si>
  <si>
    <t>Jornadas de sensibilización desarrolladas</t>
  </si>
  <si>
    <t>Realizar el seguimiento de solicitudes de información como insumo para la actualización de contenidos en portal web</t>
  </si>
  <si>
    <t>Documento de inventario de activos de información actualizado y publicado</t>
  </si>
  <si>
    <t>Documento del índice de información clasificada y reservada actualizado y publicado</t>
  </si>
  <si>
    <t>Realizar una campaña de divulgación del Plan Anticorrupción y de Atención al Ciudadano 2017</t>
  </si>
  <si>
    <t>Subdirección de Programas y Proyectos- Oficina Asesora de Comunicaciones</t>
  </si>
  <si>
    <t xml:space="preserve">Cartilla digital del código de ética elaborada </t>
  </si>
  <si>
    <t>Campaña de divulgación del contenido del Código de Ética en cartilla digital realizada</t>
  </si>
  <si>
    <t>Elaborar una cartilla digital del Código de Ética para la publicación en portal web e intranet</t>
  </si>
  <si>
    <t>Desarrollar una  estrategia de gamificación en la que se promueva la implementación y apropiación de buenas prácticas de transparencia que involucre a todos los procesos de la entidad.</t>
  </si>
  <si>
    <t>Jornadas de socialización de la política de administración de riesgos realizadas</t>
  </si>
  <si>
    <t>Campaña de difusión de la política de administración de riesgos y documentos de aprobación y adopción realizada.</t>
  </si>
  <si>
    <t>Número de procesos con el mapa de riesgos revisado y/o actualizado.</t>
  </si>
  <si>
    <t xml:space="preserve">Revisiones de monitoreo de riesgos de corrupción realizadas </t>
  </si>
  <si>
    <t>Seguimiento cuatrimestral del mapa de riesgos realizado</t>
  </si>
  <si>
    <t>Jornadas de capacitación a voceros institucionales sobre generación de información y lenguaje comprensible realizadas.</t>
  </si>
  <si>
    <t>Desarrollo de acciones de sensibilización e incentivos para servidores de la entidad que motiven la participación en la rendición de cuentas</t>
  </si>
  <si>
    <t xml:space="preserve">Realizar dos espacios de intercambio de información con  los usuarios externos de la entidad </t>
  </si>
  <si>
    <t>Analizar las principales observaciones y  resultados de los ejercicios de rendición de cuentas definidos por la entidad.</t>
  </si>
  <si>
    <t>Organizar  el esquema de asignación de correspondencia interna por cada proceso y monitoreo para las respuesta oportuna</t>
  </si>
  <si>
    <t>Protocolo de asignación de correspondencia interna desarrollado</t>
  </si>
  <si>
    <t>Adelantar la jornada de reconocimiento a los servidores con los mejores desempeños en atención al ciudadano</t>
  </si>
  <si>
    <t>SUBCOMPONENTE 3 TALENTO HUMANO</t>
  </si>
  <si>
    <t xml:space="preserve">Realizar seguimiento a las actividades que se deben gestionar desde del Proceso de Gestión de Servicio al Ciudadano de acuerdo con los requerimientos realizados por la Dirección Distrital de Calidad del Servicio de la Alcaldía Mayor de Bogotá y lo establecido en la ley 1712 de 2014, el Decreto 103 de 2015 y el PG06-PR01 Procedimiento Trámite PQRS ,con el fin de garantizar la oportunidad en el cumplimiento de las actividades </t>
  </si>
  <si>
    <t>SUBCOMPONENTE 5
MONITOREO DEL ACCESO A LA INFORMACIÓN PÚBLICA</t>
  </si>
  <si>
    <t>SUBCOMPONENTE 3
ELABORACIÓN DE LOS INSTRUMENTOS DE GESTIÓN DE LA INFORMACIÓN</t>
  </si>
  <si>
    <t>Política editorial aprobada y publicada</t>
  </si>
  <si>
    <t>Subdirección de Programas y proyectos</t>
  </si>
  <si>
    <t>Documento esquema de publicación de la información actualizado y publicado</t>
  </si>
  <si>
    <t>Desarrollo de dos videos institucionales para web y puntos de servicio  que faciliten el acceso a usuarios con discapacidad visual y auditiva</t>
  </si>
  <si>
    <t xml:space="preserve">Realizar la validación mensual de portal web en criterios de accesibilidad según la NTC 5854 </t>
  </si>
  <si>
    <t>Desarrollar el ciclo de conversatorio sobre temáticas relacionadas con Gobierno abierto y transparencia dirigido a  líderes y equipos de trabajo de la entidad</t>
  </si>
  <si>
    <t>Ciclo temático de gobierno abierto y transparencia desarrollado</t>
  </si>
  <si>
    <t>Revisar y/o actualizar 19 procesos del mapa de riesgos de la entidad.</t>
  </si>
  <si>
    <t xml:space="preserve">Publicar el mapa de riesgos en el portal institucional e intranet
</t>
  </si>
  <si>
    <t>Realizar 4 revisiones de monitoreo a los riesgos de corrupción</t>
  </si>
  <si>
    <t>Desarrollar el informe de revisión de monitoreo de riesgos en el que se identifique: Eficacia en los controles- Análisis de lecciones aprendidas Identificación de riesgos emergentes,  por parte de los líderes de los procesos en conjunto con sus equipos de trabajo</t>
  </si>
  <si>
    <t>Realizar 3 seguimientos al Mapa de Riesgos de Corrupción</t>
  </si>
  <si>
    <t>Realizar 2 jornadas de capacitación a voceros institucionales en generación de información de calidad y lenguaje comprensible.</t>
  </si>
  <si>
    <t>Desarrollar el protocolo de gestión institucional para usuarios internos y externos</t>
  </si>
  <si>
    <t>Simplificar los formatos  requisito en los trámites o servicios de la entidad a través de un laboratorio de simplicidad.</t>
  </si>
  <si>
    <t>Porcentaje de información  requerida por la mesa de pactos de la Veeduría Distrital entregada</t>
  </si>
  <si>
    <t>Entregar el 100% de la información requerida por la Mesa de Pactos convocada por la Veeduría Distrital</t>
  </si>
  <si>
    <t>Secretaría Distrital del Hábitat 
Plan Anticorrupción y de Atención al Ciudadano 2017</t>
  </si>
  <si>
    <t>Definir el cronograma de participación de los espacios presenciales y virtuales para la rendición de cuentas de la entidad. El cronograma definirá canales, temáticas y fechas  para la rendición de cuentas</t>
  </si>
  <si>
    <t>Cronograma de participación y rendición de cuentas definido.</t>
  </si>
  <si>
    <t>Porcentaje de actividades del cronograma de rendición de cuentas desarrolladas</t>
  </si>
  <si>
    <t>Desarrollar el 100% de las actividades del cronograma de rendición de cuentas</t>
  </si>
  <si>
    <t>Entrega de 1 incentivo a los equipos de trabajo que promuevan la cultura de la rendición de cuentas y petición de cuentas</t>
  </si>
  <si>
    <t>Número de jornadas de sensibilización a servidores de la entidad sobre la rendición de cuentas desarrolladas</t>
  </si>
  <si>
    <t>Entregar 1 incentivo a los equipos de trabajo que promuevan la cultura de la rendición de cuentas y petición de cuentas</t>
  </si>
  <si>
    <t>Subdirección de  Participación y relaciones con la comunidad</t>
  </si>
  <si>
    <t>Número de espacios de intercambio de información con  los usuarios externos de la entidad realizados</t>
  </si>
  <si>
    <t>Desarrollar la estrategia de gamificación que promueva la cultura de rendición de cuentas en los equipos de trabajo</t>
  </si>
  <si>
    <t xml:space="preserve">Realizar el foro virtual de intercambio de información  y la mesa de intercambio de información
</t>
  </si>
  <si>
    <t xml:space="preserve">Publicar 1 documento con la evaluación de los ejercicios de rendición de cuentas </t>
  </si>
  <si>
    <t>Número de evaluaciones a los ejercicios de rendición de cuentas publicados</t>
  </si>
  <si>
    <t>SUBCOMPONENTE 1
ESTRUCTURA ADMINISTRATIVA Y DIRECCIONAMIENTO ESTRATÉGICO</t>
  </si>
  <si>
    <t>Presentar 3 informes de seguimiento al proceso de gestión de servicio al ciudadano en el Comité Directivo</t>
  </si>
  <si>
    <t>Número de informes de seguimiento al proceso de gestión de servicio al ciudadano presentados en el Comité Directivo</t>
  </si>
  <si>
    <t>Realizar las adecuaciones físicas requeridas en la Oficina de Atención al Ciudadano con el objetivo de avanzar en el cumplimiento de  la NTC 6047</t>
  </si>
  <si>
    <t>Realizar el 100% de las adecuaciones físicas requeridas en la oficina de atención al ciudadano</t>
  </si>
  <si>
    <t>Porcentaje de adecuaciones físicas requeridas en la oficina de atención al ciudadano realizadas</t>
  </si>
  <si>
    <t>Diseñar esquema de seguimiento de la directrices del protocolo de atención y Realizar el informe de seguimiento trimestral de atención al ciudadano por los canales habilitados</t>
  </si>
  <si>
    <t>Desarrollar 1 protocolo de asignación interna de correspondencia, tiempos de respuesta a las solicitudes, reporte de novedades</t>
  </si>
  <si>
    <t>Feria de servicio institucional desarrollada</t>
  </si>
  <si>
    <t>Desarrollar una Feria de servicio institucional centrado en el usuario, donde se presente  la oferta, los canales de atención, la promoción de trato digno, la entrega de información oportuna y el lenguaje claro.</t>
  </si>
  <si>
    <t xml:space="preserve">Realizar el 100% de las capacitaciones incluidas en el Plan Institucional de Capacitaciones relacionadas con las buenas prácticas de atención al ciudadano  </t>
  </si>
  <si>
    <t xml:space="preserve">Porcentaje de las capacitaciones incluidas en el Plan Institucional de Capacitaciones relacionadas con las buenas prácticas de atención al ciudadano realizadas </t>
  </si>
  <si>
    <t>Definir el contenido temático de las necesidades de capacitación a los servidores de la entidad para incluir el PIC y realizar las capacitaciones</t>
  </si>
  <si>
    <t>Realizar una jornada de reconocimiento a los servidores de la entidad</t>
  </si>
  <si>
    <t>Jornada de reconocimiento a los servidores de la entidad realizada</t>
  </si>
  <si>
    <t>Realizar el 100% de las actividades definidas en el plan de trabajo en gestión de servicio al ciudadano</t>
  </si>
  <si>
    <t>Porcentaje de actividades definidas en el plan de trabajo en gestión de servicio al ciudadano realizadas</t>
  </si>
  <si>
    <t>Presentar 2 informes con los resultados de la encuesta de satisfacción y percepción del servicio en el nivel directivo</t>
  </si>
  <si>
    <t>Número de informes con los resultados de la encuesta de satisfacción y percepción del servicio en el nivel directivo presentados</t>
  </si>
  <si>
    <t>Revisar y ajustar el contenido y  estructura de la encuesta de satisfacción y percepción del servicio</t>
  </si>
  <si>
    <t>Encuesta de satisfacción y percepción del servicio revisada y ajustada</t>
  </si>
  <si>
    <t>Revisar el contenido de la encuesta para identificar y caracterizar los usuarios atendidos y la calidad del servicio prestado</t>
  </si>
  <si>
    <t>Número de actualizaciones del contenido del botón de transparencia realizadas</t>
  </si>
  <si>
    <t>Realizar 12 actualizaciones del contenido del botón de transparencia</t>
  </si>
  <si>
    <t>Aprobar y publicar la política editorial de la entidad</t>
  </si>
  <si>
    <t>Conjuntos de datos estratégicos publicados</t>
  </si>
  <si>
    <t xml:space="preserve">Publicar datos estratégicos en los portales nacional y distrital </t>
  </si>
  <si>
    <t>Desarrollar 3 jornadas de sensibilización a los servidores de la entidad sobre oportunidad, calidad, reporte y cierre de solicitudes</t>
  </si>
  <si>
    <t>Consolidar en la cultura organizacional la importancia de la entrega oportuna de información a partir de la sensibilización de servidores</t>
  </si>
  <si>
    <t>Revisión y/o actualización del inventario de activos de información</t>
  </si>
  <si>
    <t>Revisión y/o actualización del índice de información clasificada y reservada</t>
  </si>
  <si>
    <t>Revisión y/o actualización del esquema de publicación de la información</t>
  </si>
  <si>
    <t>Número de validaciones web en accesibilidad realizadas</t>
  </si>
  <si>
    <t xml:space="preserve">Desarrollar 2 videos institucionales para web y puntos de servicio </t>
  </si>
  <si>
    <t>Número de videos institucionales para web y puntos de servicio desarrollados</t>
  </si>
  <si>
    <t>Presentar un informe semestral de solicitudes de acceso a la información para fortalecer el seguimiento de las solicitudes de información presentadas por diferentes canales.</t>
  </si>
  <si>
    <t>Campaña de divulgación del Plan Anticorrupción y de Atención al Ciudadano 2017 realizada</t>
  </si>
  <si>
    <t>Oficina Asesora de Comunicaciones 
Subdirección de Programas y Proyectos</t>
  </si>
  <si>
    <t>Realizar 1 campaña de divulgación del contenido del Código de Ética en cartilla digital</t>
  </si>
  <si>
    <t>Desarrollar una Jornada de Buenas Prácticas 2017 en el que se promuevan y reconozcan las mejores prácticas de la entidad.</t>
  </si>
  <si>
    <t>SUBCOMPONENTE 2
BUENAS PRÁCTICAS INSTITUCIONALES</t>
  </si>
  <si>
    <t>Desarrollar el 100% de la estrategia de gamificación</t>
  </si>
  <si>
    <t>Porcentaje de avance en la estrategia de gamificación desarrollada</t>
  </si>
  <si>
    <t>Desarrollar 1 jornada de buenas prácticas</t>
  </si>
  <si>
    <t>Jornada de buenas prácticas desarrollada</t>
  </si>
  <si>
    <t>Realizar 2 jornadas de la campaña Hábitat más cerca</t>
  </si>
  <si>
    <t>Desarrollar un ciclo temático de gobierno abierto y transparencia</t>
  </si>
  <si>
    <t>Subdirección de Programas y Proyectos - Subdirección Administrativa</t>
  </si>
  <si>
    <t>Subdirección de programas y Proyectos.</t>
  </si>
  <si>
    <t>Simplificar 2 formatos de acceso a los servicios de la entidad.</t>
  </si>
  <si>
    <t xml:space="preserve">Oficina Asesora de Comunicaciones- Subdirección de  Participación y relaciones con la comunidad- Subdirección Administrativa - Subdirección de Programas y proyectos </t>
  </si>
  <si>
    <t>Subsecretaría de Gestión Corporativa y CID. Subdirección de información sectorial
Subsecretaría Jurídica
Subdirección de Programas y Proyectos</t>
  </si>
  <si>
    <t>Número de campañas de socialización de los diferentes canales y medios de atención con los que cuenta la Entidad  realizadas</t>
  </si>
  <si>
    <t>Subdirección Administrativa 
Subdirección de Programas y Proyectos
OAC</t>
  </si>
  <si>
    <t>Subdirección Administrativa - Subsecretaría de Gestión Corporativa y CID</t>
  </si>
  <si>
    <t>Subsecretaría de Planeación- Subsecretaría de Coordinación Operativa, Subsecretaría de Gestión Corporativa</t>
  </si>
  <si>
    <t>Subsecretaría de Gestión Corporativa</t>
  </si>
  <si>
    <t>Presentar 2 informes de solicitudes de información radicadas por diferentes canales.</t>
  </si>
  <si>
    <t>Informes de solicitudes de información radicadas por diferentes canales presentados</t>
  </si>
  <si>
    <t>Porcentaje  de ejecución de la campaña de comunicación publicadas en canales externos.</t>
  </si>
  <si>
    <t xml:space="preserve">Publicar la campaña de comunicación con información relacionada con los servicios, canales, y quehacer institucional </t>
  </si>
  <si>
    <t xml:space="preserve">Publicar 1 conjunto de datos estratégicos en los portales nacional y distrital </t>
  </si>
  <si>
    <t>Conjunto de datos abiertos certificado</t>
  </si>
  <si>
    <t>Certificación del conjunto de datos publicado  con el sello de Excelencia de Gobierno en línea- Categoría Datos Abiertos</t>
  </si>
  <si>
    <t>Certificar 1 conjunto de datos  con el sello de Excelencia de Gobierno en línea- Categoría Datos Abiertos</t>
  </si>
  <si>
    <t>Aplicación móvil para el seguimiento del uso del suelo como iniciativa de control social desarrollada</t>
  </si>
  <si>
    <t xml:space="preserve">Presentar 4 informes con el estado de aplicación  del Protocolo de Atención al Ciudadano en los diferentes canales de atención </t>
  </si>
  <si>
    <t xml:space="preserve">Número de informes con el estado de aplicación  del Protocolo de Atención al Ciudadano en los diferentes canales de atención </t>
  </si>
  <si>
    <t>Participar en 1 Feria de servicio institucional, centrada en el usuario donde se presente la oferta,  canales de atención, promoción de trato digno entrega de información oportuna y lenguaje claro.</t>
  </si>
  <si>
    <t>Realizar 2 informes con el seguimiento de solicitudes de acceso a la información recibidas por los diferentes canales de atención</t>
  </si>
  <si>
    <t>Número de informes con el seguimiento de solicitudes de acceso a la información realizadas</t>
  </si>
  <si>
    <t>Desarrollar  un protocolo en lenguaje claro para usuarios internos sobre  la divulgación de gestión institucional</t>
  </si>
  <si>
    <t xml:space="preserve">Publicar 1 campaña de comunicación en canales externos, con información relacionada con los servicios, canales, y quehacer institucional </t>
  </si>
  <si>
    <t>Realizar 1 cronograma de espacios de participación y rendición de cuentas</t>
  </si>
  <si>
    <t xml:space="preserve">Asesoras de asuntos políticos, misionales, OAC, Subdirección de  Participación y relaciones con la comunidad, Subdirección de Programas y Proyectos, Participación de procesos misionales </t>
  </si>
  <si>
    <t>Subdirección de  Participación y relaciones con la comunidad- Oficina Asesora de Comunicaciones - Subdirección de Programas y Proyectos, Participación procesos misionales</t>
  </si>
  <si>
    <t>Desarrollar el 100% de las actividades del cronograma de espacios de participación</t>
  </si>
  <si>
    <t xml:space="preserve">Desarrollo de las actividades planteadas en el cronograma de participación </t>
  </si>
  <si>
    <t>Porcentaje de actividades del cronograma de participación desarrolladas</t>
  </si>
  <si>
    <t>Desarrollo de las actividades planteadas en el cronograma de  rendición de cuentas</t>
  </si>
  <si>
    <t>Desarrollar 2 jornadas de sensibilización a servidores de la entidad sobre la rendición de cuentas</t>
  </si>
  <si>
    <t>Subdirección Administrativa, Subdirección de  Participación y relaciones con la comunidad, Oficina Asesora de Comunicaciones</t>
  </si>
  <si>
    <t>Subdirección de Programas y Proyectos, Subdirección de  Participación y relaciones con la comunidad- Oficina Asesora de Comunicaciones</t>
  </si>
  <si>
    <t>SUBCOMPONENTE 4 CRITERIO DIFERENCIAL DE ACCESIBILIDAD</t>
  </si>
  <si>
    <t>Nombre del trámite, proceso o procedimiento</t>
  </si>
  <si>
    <t>Tipo de racionalización</t>
  </si>
  <si>
    <t>Acción específica</t>
  </si>
  <si>
    <t>Situación actual</t>
  </si>
  <si>
    <t>Descripción de la mejora a realizar al trámite, proceso o procedimiento</t>
  </si>
  <si>
    <t>Beneficio ciudadano y/o entidad</t>
  </si>
  <si>
    <t>Dependencia responsable</t>
  </si>
  <si>
    <t>Solicitud de matrícula de arrendador.</t>
  </si>
  <si>
    <t>Tecnológica</t>
  </si>
  <si>
    <t xml:space="preserve">Virtualizar la totalidad del trámite </t>
  </si>
  <si>
    <t xml:space="preserve">1) El trámite se realiza 100% presencial en el edificio de la SDHT. 2) En los demás puntos y vía telefónica solo se accede a asesoría. 3) Los términos de norma se cumplen pero el resultado final llega al solicitante de manera tardía por fallas en la correspondencia. 4) Existe un horario específico de atención que condiciona al ciudadano. </t>
  </si>
  <si>
    <t>Virtualizar la totalidad del trámite de manera que el ciudadano interesado no se vea restringido en horarios y canales de acceso y respuestas.</t>
  </si>
  <si>
    <t>Disponibilidad las 24 horas todos los días del año a través de la web</t>
  </si>
  <si>
    <t>Subsecretaría de Inspección, Vigilancia y Control de Vivienda.</t>
  </si>
  <si>
    <t>Cancelación de matrícula de arrendador</t>
  </si>
  <si>
    <t>Virtualizar la totalidad del trámite</t>
  </si>
  <si>
    <t>1) El trámite se realiza 100% presencial en el edificio de la SDHT. 2) En los demás puntos y vía telefónica solo se accede a asesoría. 3) Los términos de norma se cumplen pero el resultado final llega al solicitante de manera tardía por fallas en la correspondencia. 4) Existe un horario específico de atención que condiciona al ciudadano.</t>
  </si>
  <si>
    <t>Solicitud de cancelación de registros de enajenadores y OPV</t>
  </si>
  <si>
    <t xml:space="preserve">Virtualización </t>
  </si>
  <si>
    <t>Creación de la actividad como un servicio virtualizado</t>
  </si>
  <si>
    <t>Es una actividad que deben realizar los interesados de manera personalizada en las instalaciones de la Secretaría Distrital de Hábitat.</t>
  </si>
  <si>
    <t>Establecerlo como un servicio virtualizado.</t>
  </si>
  <si>
    <t>Subsecretaría de Inspección, Vigilancia y Control de Vivienda</t>
  </si>
  <si>
    <t>Legalización urbanística de asentamientos humanos</t>
  </si>
  <si>
    <t>Normativa</t>
  </si>
  <si>
    <t>Eliminación por ser un trámite de otra entidad.</t>
  </si>
  <si>
    <t>Fusión como servicio por tratarse de una etapa previa de un trámite que corresponde a otra entidad.</t>
  </si>
  <si>
    <t>Aún cuando en la Secretaría Distrital de Hábitat aparece como trámite el papel fundamental de la entidad es apoyar la conformación del expediente sin otro accionar en este trámite cuya salida se encuentra a cargo de la Secretaría de Planeación</t>
  </si>
  <si>
    <t>Eliminar la existencia del trámite en la Secretaría Distrital de Hábitat y unificarlo en un solo servicio con el apoyo para la conformación de expedientes de regularización.</t>
  </si>
  <si>
    <t>El ciudadano no tiene que ejecutar la actividad como un trámite con las implicaciones que ello tiene.</t>
  </si>
  <si>
    <t xml:space="preserve">Subsecretaría de Coordinación Operativa </t>
  </si>
  <si>
    <t>Agosto de 2016</t>
  </si>
  <si>
    <t>Servicio: Gestión para la conformación del expediente de legalización y regularización.</t>
  </si>
  <si>
    <t>En la actualidad, pese a que solo se trata de un apoyo a la conformación del expediente, legalización existe como trámite y regularización se encuentra en proceso de ser reconocido como un servicio.</t>
  </si>
  <si>
    <t>Fusionar dos servicios en uno.</t>
  </si>
  <si>
    <t xml:space="preserve">Se ha identificado que, ante el volumen de documentación, número de trámites internos y el consecuente registro de información se demandan labores repetitivas y en algunos casos información idéntica
Para acelerar los pasos internos, con beneficio a los ciudadanos e incluso a las constructoras que son responsables de legalizar los recursos asignados por la SDHT,  se requiere adelantar la mejora en el aplicativo de subsidios que agilice tramites y el registro de información, 
</t>
  </si>
  <si>
    <t>Reducción en el tiempo que conlleva el manejo individual por lo menos en las sub etapas en que la información es común para un  mismo proyecto Subsecretaría de Gestión Financiera</t>
  </si>
  <si>
    <t>Subsecretaría de Gestión Financiera</t>
  </si>
  <si>
    <t>Preguntas frecuentes</t>
  </si>
  <si>
    <t>Administrativa</t>
  </si>
  <si>
    <t>Revisión de fuentes de información.</t>
  </si>
  <si>
    <t>La oferta temática del enlace en el sitio web es escasa</t>
  </si>
  <si>
    <t>Encontrar en  el enlace de preguntas frecuentes información de calidad, actualizada y oportuna que le evite tener que realizar peticiones de información</t>
  </si>
  <si>
    <t>Formulario de Quejas y Soluciones</t>
  </si>
  <si>
    <t>Solicitar la modificación del formulario.</t>
  </si>
  <si>
    <t xml:space="preserve">Parametrizar el  formulario </t>
  </si>
  <si>
    <t>Las estadísticas internas y externas evidencian que la Secretaría Distrital del Hábitat es una de las entidades del Distrito con el mayor número de quejas recibidas, lo que mina la credibilidad ante el ciudadano.</t>
  </si>
  <si>
    <t>Dicha situación se genera porque se contabiliza en un mismo grupo las quejas contra los funcionarios, las quejas  contra la entidad y las quejas contra las constructoras, estas últimas suman el mayor número de requerimientos.</t>
  </si>
  <si>
    <t>Generación de mayor confianza por parte del ciudadano.</t>
  </si>
  <si>
    <t>Dirección de Gestión Corporativa y CID</t>
  </si>
  <si>
    <t>Generación de la carta de movilización de recursos en diferentes puntos de atención de la SDHT</t>
  </si>
  <si>
    <t>Creación y automatización</t>
  </si>
  <si>
    <t>Cuando los ciudadanos requieren liberar los recursos del ahorro programado deben solicitar una carta a la SDHT y para obtenerla solo lo pueden hacer en las instalaciones de la Secretaría Distrital del Hábitat</t>
  </si>
  <si>
    <t xml:space="preserve">Optimización del procedimiento para que dicho trámite pueda ser adelantado totalmente en cualquier punto de atención. </t>
  </si>
  <si>
    <t>Automatización del procedimiento de manera que por internet las personas puedan obtener la carta de manera directa sin la intermediación de personas de la SDHT.</t>
  </si>
  <si>
    <t>El solicitante podrá obtener la carta directamente vía internet</t>
  </si>
  <si>
    <t>Julio de 2016</t>
  </si>
  <si>
    <t>Oficina Asesora de Comunicaciones- Subdirección Administrativa</t>
  </si>
  <si>
    <t>Subsecretaría de Planeación y Política</t>
  </si>
  <si>
    <t>Desarrollar 1 aplicación móvil para el seguimiento al uso del suelo como iniciativa de control social.</t>
  </si>
  <si>
    <t>Desarrollar una iniciativa de apropiación tecnológica y de control social con el desarrollo de una aplicación móvil para la entidad.</t>
  </si>
  <si>
    <t xml:space="preserve">Revisión y ajuste de cada uno de los procedimientos que componen el servicio.
Legalización de subsidio de generación de vivienda mediante procesamiento masivo de datos por proyecto: mejora en el aplicativo de subsidios que agilice trámites y el registro de información, reduciendo el tiempo que conllevaría el manejo individual, al menos en las subetapas que la información es común en un mismo proyecto. 
</t>
  </si>
  <si>
    <t xml:space="preserve">Subdirección de Programas y Proyectos </t>
  </si>
  <si>
    <t>Realizar 2 Informes con el seguimiento a las demandas recibidas por la entidad.</t>
  </si>
  <si>
    <t>Realizar el seguimiento a las demandas interpuestas en contra de la entidad.</t>
  </si>
  <si>
    <t>Número de informes con el seguimiento a las demandas interpuestas en contra de la entidad.</t>
  </si>
  <si>
    <t>PARÁMETROS DE CONTROL GRAFICO</t>
  </si>
  <si>
    <t>ABRIL</t>
  </si>
  <si>
    <t>AGOSTO</t>
  </si>
  <si>
    <t>SEPTIEMBRE</t>
  </si>
  <si>
    <t>OCTUBRE</t>
  </si>
  <si>
    <t>NOVIEMBRE</t>
  </si>
  <si>
    <t>DICIEMBRE</t>
  </si>
  <si>
    <t>ESTADO</t>
  </si>
  <si>
    <t>EJECUTADO</t>
  </si>
  <si>
    <t xml:space="preserve">SUBCOMPONENTE/PROCESO 2
CONSTRUCCIÓN O ACTUALIZACIÓN DEL MAPA DE RIESGOS DE CORRUPCIÓN
</t>
  </si>
  <si>
    <t>PORCENTAJE DE AVANCE DEL PLAN AL CORTE</t>
  </si>
  <si>
    <t>% DE CUMPLIMIENTO POR ACTIVIDAD  EN EL PERÍODO</t>
  </si>
  <si>
    <t>% CUMPLIMIENTO TOTAL POR COMPONENTE</t>
  </si>
  <si>
    <t>GESTION Y RESULTATOS</t>
  </si>
  <si>
    <t>Fila 3</t>
  </si>
  <si>
    <t>Fila 4</t>
  </si>
  <si>
    <t>Fila 5</t>
  </si>
  <si>
    <t>Fila 6</t>
  </si>
  <si>
    <t>Fila 7</t>
  </si>
  <si>
    <t>Fila 8</t>
  </si>
  <si>
    <t>Fila 9</t>
  </si>
  <si>
    <t>Fila 10</t>
  </si>
  <si>
    <t>Fila 11</t>
  </si>
  <si>
    <t>Fila 12</t>
  </si>
  <si>
    <t>Fila 13</t>
  </si>
  <si>
    <t>Fila 14</t>
  </si>
  <si>
    <t>Fila 15</t>
  </si>
  <si>
    <t>Fila 16</t>
  </si>
  <si>
    <t>Fila 17</t>
  </si>
  <si>
    <t>Fila 18</t>
  </si>
  <si>
    <t>Fila 19</t>
  </si>
  <si>
    <t>Fila 20</t>
  </si>
  <si>
    <t>Fila 21</t>
  </si>
  <si>
    <t>Fila 22</t>
  </si>
  <si>
    <t>Fila 23</t>
  </si>
  <si>
    <t>Fila 24</t>
  </si>
  <si>
    <t>Fila 25</t>
  </si>
  <si>
    <t>Fila 26</t>
  </si>
  <si>
    <t>Fila 27</t>
  </si>
  <si>
    <t>Fila 28</t>
  </si>
  <si>
    <t>Fila 29</t>
  </si>
  <si>
    <t>Fila 30</t>
  </si>
  <si>
    <t>Fila 31</t>
  </si>
  <si>
    <t>Fila 32</t>
  </si>
  <si>
    <t>Fila 33</t>
  </si>
  <si>
    <t>Fila 34</t>
  </si>
  <si>
    <t>Fila 35</t>
  </si>
  <si>
    <t>Fila 36</t>
  </si>
  <si>
    <t>Fila 37</t>
  </si>
  <si>
    <t>Fila 38</t>
  </si>
  <si>
    <t>Fila 39</t>
  </si>
  <si>
    <t>Fila 40</t>
  </si>
  <si>
    <t>Fila 41</t>
  </si>
  <si>
    <t>Fila 42</t>
  </si>
  <si>
    <t>Fila 43</t>
  </si>
  <si>
    <t>Fila 44</t>
  </si>
  <si>
    <t>Fila 45</t>
  </si>
  <si>
    <t>Fila 46</t>
  </si>
  <si>
    <t>Fila 47</t>
  </si>
  <si>
    <t>Fila 48</t>
  </si>
  <si>
    <t>Fila 49</t>
  </si>
  <si>
    <t>Fila 50</t>
  </si>
  <si>
    <t>Fila 51</t>
  </si>
  <si>
    <t>Fila 52</t>
  </si>
  <si>
    <t>Fila 53</t>
  </si>
  <si>
    <t>Fila 54</t>
  </si>
  <si>
    <t>Fila 55</t>
  </si>
  <si>
    <t>Fila 56</t>
  </si>
  <si>
    <t>Fila 57</t>
  </si>
  <si>
    <t>Fila 58</t>
  </si>
  <si>
    <t>Fila 59</t>
  </si>
  <si>
    <t>Fila 60</t>
  </si>
  <si>
    <t>Fila 61</t>
  </si>
  <si>
    <t>Fila 62</t>
  </si>
  <si>
    <t>Fila 63</t>
  </si>
  <si>
    <t>Fila 64</t>
  </si>
  <si>
    <t>Fila 65</t>
  </si>
  <si>
    <t>Fila 66</t>
  </si>
  <si>
    <t>Fila 67</t>
  </si>
  <si>
    <r>
      <t xml:space="preserve">Se fortalecerá el contenido de la sección de </t>
    </r>
    <r>
      <rPr>
        <i/>
        <sz val="12"/>
        <rFont val="Arial Narrow"/>
        <family val="2"/>
      </rPr>
      <t>Preguntas frecuentes</t>
    </r>
    <r>
      <rPr>
        <sz val="12"/>
        <rFont val="Arial Narrow"/>
        <family val="2"/>
      </rPr>
      <t xml:space="preserve"> del sitio web de la entidad a partir de la revisión permanente de los derechos de petición, quejas, reclamos y solicitudes de información recibidas en la entidad.</t>
    </r>
  </si>
  <si>
    <t>EN EJECUCION</t>
  </si>
  <si>
    <t>El solicitante podrá solicitar y obtener la carta (que será enviada a un correo electrónico) en cualquiera de los puntos de la red CADE</t>
  </si>
  <si>
    <t xml:space="preserve">Realizar una campaña de socialización de los diferentes canales y medios de atención con los que cuenta la Entidad </t>
  </si>
  <si>
    <r>
      <rPr>
        <b/>
        <sz val="12"/>
        <color theme="1"/>
        <rFont val="Arial Narrow"/>
        <family val="2"/>
      </rPr>
      <t xml:space="preserve">Abril 2017: </t>
    </r>
    <r>
      <rPr>
        <sz val="12"/>
        <color theme="1"/>
        <rFont val="Arial Narrow"/>
        <family val="2"/>
      </rPr>
      <t xml:space="preserve">Para el período evaluado no se registran avances sobre la actividad.
</t>
    </r>
    <r>
      <rPr>
        <b/>
        <sz val="12"/>
        <color theme="1"/>
        <rFont val="Arial Narrow"/>
        <family val="2"/>
      </rPr>
      <t xml:space="preserve">
Agosto de 2017: </t>
    </r>
    <r>
      <rPr>
        <sz val="12"/>
        <color theme="1"/>
        <rFont val="Arial Narrow"/>
        <family val="2"/>
      </rPr>
      <t>Se encuentra registro de publicación de preguntas frecuentes relacionadas con programa PIVE del 22 de mayo de 2017</t>
    </r>
  </si>
  <si>
    <t>N.A.</t>
  </si>
  <si>
    <t>Diciembre de 2018</t>
  </si>
  <si>
    <t>Enero de 2018</t>
  </si>
  <si>
    <t>Realizó Seguimiento: Viviana Rocio Bejarano Camargo - Jefe Oficina Asesora de Control Interno
Marcela Urrea- Profesional Universitario Oficina Asesora de Control Interno.
ORIGINAL FIRMADO: Viviana Rocio Bejarano Camargo - Jefe Oficina Asesora de Control Interno
Fecha de corte: 31 de Diciembre de 2017.</t>
  </si>
  <si>
    <r>
      <rPr>
        <b/>
        <sz val="14"/>
        <rFont val="Times New Roman"/>
        <family val="1"/>
      </rPr>
      <t>Abril 2017:</t>
    </r>
    <r>
      <rPr>
        <sz val="14"/>
        <rFont val="Times New Roman"/>
        <family val="1"/>
      </rPr>
      <t xml:space="preserve"> La Subsecretaria de Coordinación Operativa - Subdirección de Barrios, realizó las siguientes gestiones evidenciándose en acta No. acta 8 del 17 de mayo de 2016, que se debe unificar en un solo servicio la conformación de expedientes para legalización y regularización.
</t>
    </r>
    <r>
      <rPr>
        <b/>
        <sz val="14"/>
        <rFont val="Times New Roman"/>
        <family val="1"/>
      </rPr>
      <t xml:space="preserve">Soportes: </t>
    </r>
    <r>
      <rPr>
        <sz val="14"/>
        <rFont val="Times New Roman"/>
        <family val="1"/>
      </rPr>
      <t xml:space="preserve">Acta enunciada y correo electrónico del 10 de marzo de 2017 donde la Subdirección de Programas y Proyectos  solicita un profesional de la Subsecretaría de Coordinación Operativa para la actualización de información SUIT o Gobierno en línea de acuerdo a solicitud de comunicación No. 3-2017-12419. Estado en ejecución.
</t>
    </r>
    <r>
      <rPr>
        <b/>
        <sz val="14"/>
        <rFont val="Times New Roman"/>
        <family val="1"/>
      </rPr>
      <t>Agosto de 2017</t>
    </r>
    <r>
      <rPr>
        <sz val="14"/>
        <rFont val="Times New Roman"/>
        <family val="1"/>
      </rPr>
      <t xml:space="preserve">: El 27 de Julio se realizó mesa de trabajo revisar los aspectos de virtualizacion de trámites y servicios y se presentaron inquietudes que fueron resueltas por el Departamento Administrativo de la Función Pública el 1 de agosto concluyendo que el servicio de legalización urbanística debe continuar como trámite toda vez que existe en el orden nacional y que la solicitud de regularización también debe incluirse como trámite. Se concluye que, de acuerdo con la respuesta del Departamento Administrativo de la Función Pública, la meta no podrá cumplirse. Se recomienda el ajuste de la acción en el Plan Antoicorrupción y de Atención al Ciudadano previa aprobación del Comité de Transparencia.
</t>
    </r>
    <r>
      <rPr>
        <b/>
        <sz val="14"/>
        <rFont val="Times New Roman"/>
        <family val="1"/>
      </rPr>
      <t xml:space="preserve">
Diciembre de 2017:</t>
    </r>
    <r>
      <rPr>
        <sz val="14"/>
        <rFont val="Times New Roman"/>
        <family val="1"/>
      </rPr>
      <t xml:space="preserve"> Se elimina de plan de racionalizaciòn, ya que se encuentra incorporado en el tramite de legalizacion urbanìstica y regulaciòn de barrios, el cual fue aprobado mediante acta No. 02 del 11 de septiembre de 2017 del Comitè de Transparencia, Antitramites y Gobierno en Lìnea</t>
    </r>
  </si>
  <si>
    <r>
      <t xml:space="preserve">La Secretaría Distrital del Hábitat solicitará a la Dirección de Servicio al Ciudadano de la Alcaldía Mayor de Bogotá, la modificación del formulario con la inclusión del concepto </t>
    </r>
    <r>
      <rPr>
        <i/>
        <sz val="14"/>
        <rFont val="Times New Roman"/>
        <family val="1"/>
      </rPr>
      <t>Reclamo contra constructoras</t>
    </r>
  </si>
  <si>
    <r>
      <t xml:space="preserve">Abril 2017: </t>
    </r>
    <r>
      <rPr>
        <sz val="14"/>
        <rFont val="Times New Roman"/>
        <family val="1"/>
      </rPr>
      <t xml:space="preserve">Para el período evaluado no se registran avances sobre la actividad
</t>
    </r>
    <r>
      <rPr>
        <b/>
        <sz val="14"/>
        <rFont val="Times New Roman"/>
        <family val="1"/>
      </rPr>
      <t xml:space="preserve">Agosto de 2017: </t>
    </r>
    <r>
      <rPr>
        <sz val="14"/>
        <rFont val="Times New Roman"/>
        <family val="1"/>
      </rPr>
      <t xml:space="preserve">No se registra avance a la fecha del corte.
Se recomienda el impulso de las acciones en tanto existe un potencial riesgo de no cumplir la meta al culminar la vigencia.
</t>
    </r>
    <r>
      <rPr>
        <b/>
        <sz val="14"/>
        <rFont val="Times New Roman"/>
        <family val="1"/>
      </rPr>
      <t>Diciembre de 2017:</t>
    </r>
    <r>
      <rPr>
        <sz val="14"/>
        <rFont val="Times New Roman"/>
        <family val="1"/>
      </rPr>
      <t xml:space="preserve"> Se elimina de plan de racionalizaciòn, ya que son ayudas hacia los usuarios que no corresponden con la naturaleza de los tramites o servicios que ofertan la entidad, el cual fue aprobado mediante acta No. 02 del 11 de septiembre de 2017 del Comitè de Transparencia, Antitramites y Gobierno en Lìnea</t>
    </r>
  </si>
  <si>
    <r>
      <t>Desarrollar  dos jornadas de la campaña  "</t>
    </r>
    <r>
      <rPr>
        <i/>
        <sz val="14"/>
        <rFont val="Times New Roman"/>
        <family val="1"/>
      </rPr>
      <t>Hábitat más cerca",</t>
    </r>
    <r>
      <rPr>
        <sz val="14"/>
        <rFont val="Times New Roman"/>
        <family val="1"/>
      </rPr>
      <t xml:space="preserve"> que busca acercar la entidad, servidores y usuarios a través de visitas y jornadas en los sectores objeto de mejoramiento</t>
    </r>
  </si>
  <si>
    <t>Marzo de 2018</t>
  </si>
  <si>
    <r>
      <rPr>
        <b/>
        <sz val="14"/>
        <color theme="1"/>
        <rFont val="Times New Roman"/>
        <family val="1"/>
      </rPr>
      <t>Abril 2017:</t>
    </r>
    <r>
      <rPr>
        <sz val="14"/>
        <color theme="1"/>
        <rFont val="Times New Roman"/>
        <family val="1"/>
      </rPr>
      <t xml:space="preserve"> Para el período evaluado no se registran avances sobre la actividad.
</t>
    </r>
    <r>
      <rPr>
        <b/>
        <sz val="14"/>
        <color theme="1"/>
        <rFont val="Times New Roman"/>
        <family val="1"/>
      </rPr>
      <t xml:space="preserve">
Agosto de 2017</t>
    </r>
    <r>
      <rPr>
        <sz val="14"/>
        <color theme="1"/>
        <rFont val="Times New Roman"/>
        <family val="1"/>
      </rPr>
      <t xml:space="preserve">: No se registra avance para el período. La acción requiere un impulso para lograr el cumplimiento de la meta en el siguiente período.
</t>
    </r>
    <r>
      <rPr>
        <b/>
        <sz val="14"/>
        <color theme="1"/>
        <rFont val="Times New Roman"/>
        <family val="1"/>
      </rPr>
      <t xml:space="preserve">Diciembre de 2017: </t>
    </r>
    <r>
      <rPr>
        <sz val="14"/>
        <color theme="1"/>
        <rFont val="Times New Roman"/>
        <family val="1"/>
      </rPr>
      <t>Se cuenta con un  video de la campaña de socialización.</t>
    </r>
  </si>
  <si>
    <r>
      <rPr>
        <b/>
        <sz val="14"/>
        <color theme="1"/>
        <rFont val="Times New Roman"/>
        <family val="1"/>
      </rPr>
      <t xml:space="preserve">Abril 2017: </t>
    </r>
    <r>
      <rPr>
        <sz val="14"/>
        <color theme="1"/>
        <rFont val="Times New Roman"/>
        <family val="1"/>
      </rPr>
      <t xml:space="preserve">Se cuenta con lista de chequeo actualizar botón de transparencia - validación de los contenidos del botón de transparencia. En los meses de enero y febrero de esta vigencia se estaba migrando la información a la nueva pagina web es por ello que no se cuentan con registros de revisión de contenido.
</t>
    </r>
    <r>
      <rPr>
        <b/>
        <sz val="14"/>
        <color theme="1"/>
        <rFont val="Times New Roman"/>
        <family val="1"/>
      </rPr>
      <t xml:space="preserve">Soportes:
</t>
    </r>
    <r>
      <rPr>
        <sz val="14"/>
        <color theme="1"/>
        <rFont val="Times New Roman"/>
        <family val="1"/>
      </rPr>
      <t xml:space="preserve">1, Matriz de Chequeo - Marzo 2017
2, Correo de Act Botón de Transparencia
</t>
    </r>
    <r>
      <rPr>
        <b/>
        <sz val="14"/>
        <color theme="1"/>
        <rFont val="Times New Roman"/>
        <family val="1"/>
      </rPr>
      <t xml:space="preserve">Agosto de 2017: </t>
    </r>
    <r>
      <rPr>
        <sz val="14"/>
        <color theme="1"/>
        <rFont val="Times New Roman"/>
        <family val="1"/>
      </rPr>
      <t xml:space="preserve">Al período se registran 8 reportes que contienen la matriz de estado de cumplimiento legal y de transparencia correspondiente  a los meses de enero a agosto. Dado que no existe registro del estado de las actualizaciones en la WEB SITE, se sugiere evaluar si los reportes enviados han sido útiles para concretar tales actualizaciones, toda vez que la acción se dirige a este propósito. Al respecto se sugiere que el próximo reporte recopile los estados de los reportes anteriores y el estado de las actualizaciones a fin de evidenciar cómo se ha cumplido la acción.
</t>
    </r>
    <r>
      <rPr>
        <b/>
        <sz val="14"/>
        <color theme="1"/>
        <rFont val="Times New Roman"/>
        <family val="1"/>
      </rPr>
      <t>Diciembre de 2017:</t>
    </r>
    <r>
      <rPr>
        <sz val="14"/>
        <color theme="1"/>
        <rFont val="Times New Roman"/>
        <family val="1"/>
      </rPr>
      <t xml:space="preserve"> Se presentan evidencia de entrega de revisión mensuales de contenidos de página web, envío de seguimiento correspondiente al mes de diciembre y presentación de jornada contenidos accesibles de acuerdo al plan de accesibilidad establecido.</t>
    </r>
  </si>
  <si>
    <r>
      <rPr>
        <b/>
        <sz val="14"/>
        <color theme="1"/>
        <rFont val="Times New Roman"/>
        <family val="1"/>
      </rPr>
      <t xml:space="preserve">Abril 2017: </t>
    </r>
    <r>
      <rPr>
        <sz val="14"/>
        <color theme="1"/>
        <rFont val="Times New Roman"/>
        <family val="1"/>
      </rPr>
      <t xml:space="preserve">En la pagina WEB : www.datos.gov se cuenta con la información de activos de información así como en la pagina de la Nación. En la Subdirección de Planeación y Proyectos el procedimiento de publicación de datos abiertos de la entidad. Hasta el 6 de febrero de 2017  La  Secretaria General de la Alcaldía emitió la clave y usuario para la publicación de datos abiertos en el portal de datos de la ciudad. </t>
    </r>
    <r>
      <rPr>
        <b/>
        <sz val="14"/>
        <color theme="1"/>
        <rFont val="Times New Roman"/>
        <family val="1"/>
      </rPr>
      <t xml:space="preserve">http://datosabiertos.bogota.gov.co.  
Soportes: 
</t>
    </r>
    <r>
      <rPr>
        <sz val="14"/>
        <color theme="1"/>
        <rFont val="Times New Roman"/>
        <family val="1"/>
      </rPr>
      <t xml:space="preserve">Pantallazo de publicación de datos abiertos en la Nación y en el Distrito. 
Radicado de solicitud de ajuste o aceptación de inventario de datos abiertos de la entidad.
Documentación de tramite de procedimiento de "Publicación de Datos Abiertos"
</t>
    </r>
    <r>
      <rPr>
        <b/>
        <sz val="14"/>
        <color theme="1"/>
        <rFont val="Times New Roman"/>
        <family val="1"/>
      </rPr>
      <t>Agosto de 2017</t>
    </r>
    <r>
      <rPr>
        <sz val="14"/>
        <color theme="1"/>
        <rFont val="Times New Roman"/>
        <family val="1"/>
      </rPr>
      <t xml:space="preserve">: En la ruta http://datosbogota.vivelabbogotadev.co/dataset?q=h%C3%A1bitat no existen datos ni actuaciones posteriores por parte de la entidad para el período. Se avanza en la construcción del set de datos. Se recomienda tener la claridad sobre cuáles datos son los considerados como estratégicos para valorar el estado de cumplimiento.
</t>
    </r>
    <r>
      <rPr>
        <b/>
        <sz val="14"/>
        <color theme="1"/>
        <rFont val="Times New Roman"/>
        <family val="1"/>
      </rPr>
      <t xml:space="preserve">Diciembre de 2017: </t>
    </r>
    <r>
      <rPr>
        <sz val="14"/>
        <color theme="1"/>
        <rFont val="Times New Roman"/>
        <family val="1"/>
      </rPr>
      <t>Se presentan evidencia de los enlaces de consulta de los datos abiertos publicados en el portal nacional y distrital: 
Polígonos de Monitoreo: https://www.datos.gov.co/Vivienda-Ciudad-y-Territorio/Poligonos-de-Monitoreo/xrai-f2jh
Viviendas Habilitadas: https://www.datos.gov.co/Vivienda-Ciudad-y-Territorio/Viviendas-Habilitadas/bbyz-twp7
Datos Bogotá: 
http://datosabiertos.bogota.gov.co/dataset/predios-en-poligonos-de-monitoreo
http://datosabiertos.bogota.gov.co/dataset/viviendas-habilitadas</t>
    </r>
  </si>
  <si>
    <r>
      <rPr>
        <b/>
        <sz val="14"/>
        <color theme="1"/>
        <rFont val="Times New Roman"/>
        <family val="1"/>
      </rPr>
      <t>Abril 2017:</t>
    </r>
    <r>
      <rPr>
        <sz val="14"/>
        <color theme="1"/>
        <rFont val="Times New Roman"/>
        <family val="1"/>
      </rPr>
      <t xml:space="preserve"> Dentro de la Resolución 0130 del 31 de marzo de 2017 en donde se aprobó el Plan Institucional de Capacitación de la entidad incorporó las capacitaciones de sensibilización a los servidores de la entidad sobre oportunidad, calidad, reporte y cierre de solicitud las cuales se desarrollarán en los meses de julio, Septiembre y noviembre de 2017.
</t>
    </r>
    <r>
      <rPr>
        <b/>
        <sz val="14"/>
        <color theme="1"/>
        <rFont val="Times New Roman"/>
        <family val="1"/>
      </rPr>
      <t>Soportes:</t>
    </r>
    <r>
      <rPr>
        <sz val="14"/>
        <color theme="1"/>
        <rFont val="Times New Roman"/>
        <family val="1"/>
      </rPr>
      <t xml:space="preserve"> Resolución No. 0130 del 31 de marzo de 2017 de la Secretaría Distrital del Hábitat-SDHT.
</t>
    </r>
    <r>
      <rPr>
        <b/>
        <sz val="14"/>
        <color theme="1"/>
        <rFont val="Times New Roman"/>
        <family val="1"/>
      </rPr>
      <t>Agosto de 2017</t>
    </r>
    <r>
      <rPr>
        <sz val="14"/>
        <color theme="1"/>
        <rFont val="Times New Roman"/>
        <family val="1"/>
      </rPr>
      <t xml:space="preserve">: No se registra avance para el período. La acción requiere un impulso o un ajuste dentro del PAAC toda vez que existe un alto riesgo de incumplimiento considerando lo que queda del período.
</t>
    </r>
    <r>
      <rPr>
        <b/>
        <sz val="14"/>
        <color theme="1"/>
        <rFont val="Times New Roman"/>
        <family val="1"/>
      </rPr>
      <t>Diciembre de 201</t>
    </r>
    <r>
      <rPr>
        <sz val="14"/>
        <color theme="1"/>
        <rFont val="Times New Roman"/>
        <family val="1"/>
      </rPr>
      <t xml:space="preserve">7: Se realizaron tres capacitaciones para la sensibilización de los servidores, a saber:
1. Plan de choque para la elaboración de informes de PQRS - Veeduría Distrital. 14 de septiembre. Asistentes: 5 personas.
2.  Uso eficiente de SDQS. Realizada el 28 de noviembre. Asistentes: 18 personas. 
3. Revisión elaboración de informe de solicitud de acceso a la información. Realizada el 1 diciembre. Asistentes: 5 personas.
</t>
    </r>
  </si>
  <si>
    <r>
      <t xml:space="preserve">Abril 2017: </t>
    </r>
    <r>
      <rPr>
        <sz val="14"/>
        <color theme="1"/>
        <rFont val="Times New Roman"/>
        <family val="1"/>
      </rPr>
      <t xml:space="preserve">Para el período evaluado no se registran avances sobre la actividad.
</t>
    </r>
    <r>
      <rPr>
        <b/>
        <sz val="14"/>
        <color theme="1"/>
        <rFont val="Times New Roman"/>
        <family val="1"/>
      </rPr>
      <t>Agosto de 2017</t>
    </r>
    <r>
      <rPr>
        <sz val="14"/>
        <color theme="1"/>
        <rFont val="Times New Roman"/>
        <family val="1"/>
      </rPr>
      <t xml:space="preserve">: Se evidencia versión borrador del protocolo y reuniones de trabajo del 3 de mayo y del 6 de julio de 2017.
</t>
    </r>
    <r>
      <rPr>
        <b/>
        <sz val="14"/>
        <color theme="1"/>
        <rFont val="Times New Roman"/>
        <family val="1"/>
      </rPr>
      <t>Diciembre de 2017:</t>
    </r>
    <r>
      <rPr>
        <sz val="14"/>
        <color theme="1"/>
        <rFont val="Times New Roman"/>
        <family val="1"/>
      </rPr>
      <t xml:space="preserve"> Se cuenta con  documento Protocolo para la asignación y trámite de correspondencia incorporado en el SIG con codigo No. PS03-PT20-V1 </t>
    </r>
  </si>
  <si>
    <r>
      <rPr>
        <b/>
        <sz val="14"/>
        <color theme="1"/>
        <rFont val="Times New Roman"/>
        <family val="1"/>
      </rPr>
      <t>Abril 2017</t>
    </r>
    <r>
      <rPr>
        <sz val="14"/>
        <color theme="1"/>
        <rFont val="Times New Roman"/>
        <family val="1"/>
      </rPr>
      <t xml:space="preserve">: Se remitió al Jefe del centro de Comando, Control, Comunicaciones y Computo la aplicación de incorporación el  módulo de denuncia de ocupación ilegal en la aplicación seguridad en línea. Pendiente del proceso de integración funcional a la aplicación. Comunicación con radicado No. 2-2017-23259 del 4 de abril de 2017.
</t>
    </r>
    <r>
      <rPr>
        <b/>
        <sz val="14"/>
        <color theme="1"/>
        <rFont val="Times New Roman"/>
        <family val="1"/>
      </rPr>
      <t>Agosto de 2017</t>
    </r>
    <r>
      <rPr>
        <sz val="14"/>
        <color theme="1"/>
        <rFont val="Times New Roman"/>
        <family val="1"/>
      </rPr>
      <t xml:space="preserve">: Se han realizado varias gestiones relacionadas con la actividad evidenciando correos electrónicos que permitieron la aceptación por parte del Centro de Comando, Control, Comunicación y Cómputo C4 aceptando la integración del formulario de denuncia de ocupaciones ilegales. No obstante, mediante circular externa No. 001 del 16 de marzo y 002 del 26 de Julio, la Fiscalía General de la Nación anunció la puesta en marcha de la estrategia unificada de recepción de denuncias en línea lo cual impide continuar con la gestión para cumplir la acción. Se recomienda su ajuste dentro del PAAC.
</t>
    </r>
    <r>
      <rPr>
        <b/>
        <sz val="14"/>
        <color theme="1"/>
        <rFont val="Times New Roman"/>
        <family val="1"/>
      </rPr>
      <t>Diciembre de 2017:</t>
    </r>
    <r>
      <rPr>
        <sz val="14"/>
        <color theme="1"/>
        <rFont val="Times New Roman"/>
        <family val="1"/>
      </rPr>
      <t xml:space="preserve"> Se elimina de plan anticorrupción, teniendo en cuenta que los lineamientos definidos por la Fiscalia General de la Nación sobre canales de denuncia, el cual fue aprobado mediante acta No. 02 del 11 de septiembre de 2017 del Comitè de Transparencia, Antitramites y Gobierno en Lìnea</t>
    </r>
  </si>
  <si>
    <t>GESTION Y RESULTADOS</t>
  </si>
  <si>
    <r>
      <rPr>
        <b/>
        <sz val="12"/>
        <color theme="1"/>
        <rFont val="Arial Narrow"/>
        <family val="2"/>
      </rPr>
      <t>Abril 2017</t>
    </r>
    <r>
      <rPr>
        <sz val="12"/>
        <color theme="1"/>
        <rFont val="Arial Narrow"/>
        <family val="2"/>
      </rPr>
      <t xml:space="preserve">: Se dio inicio el pasado 8 de mayo de 2017 las jornadas de socialización de la Política de Administración del Riesgo. En  las convocatorias participaron 21 funcionarios y contratistas de los cuales el 10% eran lideres de procesos. ( Subdirector de Participación y el Jefe de la Oficina Asesora de Control Interno).
</t>
    </r>
    <r>
      <rPr>
        <b/>
        <sz val="12"/>
        <color theme="1"/>
        <rFont val="Arial Narrow"/>
        <family val="2"/>
      </rPr>
      <t xml:space="preserve">Soportes: </t>
    </r>
    <r>
      <rPr>
        <sz val="12"/>
        <color theme="1"/>
        <rFont val="Arial Narrow"/>
        <family val="2"/>
      </rPr>
      <t xml:space="preserve">
1. Política de Administración del Riesgo ubicada en el mapa Interactivo del SIG
2. Acta 1 del Comité Directivo del pasado 27 de enero de 2017, donde se aprobó la Política de Administración del Riesgo y los lideres del procesos tuvieron conocimiento de la Política de Administración del Riesgo.
</t>
    </r>
    <r>
      <rPr>
        <b/>
        <sz val="12"/>
        <color theme="1"/>
        <rFont val="Arial Narrow"/>
        <family val="2"/>
      </rPr>
      <t>Agosto de 2017</t>
    </r>
    <r>
      <rPr>
        <sz val="12"/>
        <color theme="1"/>
        <rFont val="Arial Narrow"/>
        <family val="2"/>
      </rPr>
      <t xml:space="preserve">: Mediante jornadas de socialización de fechas 18, 21, 24, 25, 26 y 31 que se soportan en planillas de asistencia y en el material utilizado, se realizó la divulgación de la política de administración de riesgos con la participación de directivos de la entidad.
</t>
    </r>
    <r>
      <rPr>
        <b/>
        <sz val="12"/>
        <color theme="1"/>
        <rFont val="Arial Narrow"/>
        <family val="2"/>
      </rPr>
      <t xml:space="preserve">Diciembre de 2017: </t>
    </r>
    <r>
      <rPr>
        <sz val="12"/>
        <color theme="1"/>
        <rFont val="Arial Narrow"/>
        <family val="2"/>
      </rPr>
      <t>Cumplida en el perìodo anterior</t>
    </r>
  </si>
  <si>
    <r>
      <rPr>
        <b/>
        <sz val="12"/>
        <color theme="1"/>
        <rFont val="Arial Narrow"/>
        <family val="2"/>
      </rPr>
      <t>Abril 2017:</t>
    </r>
    <r>
      <rPr>
        <sz val="12"/>
        <color theme="1"/>
        <rFont val="Arial Narrow"/>
        <family val="2"/>
      </rPr>
      <t xml:space="preserve"> El pasado 15 de febrero de 2017 se realizó campaña de difusión de la política de administración del riesgo a través de las pantallas ubicadas en la entidad.
</t>
    </r>
    <r>
      <rPr>
        <b/>
        <sz val="12"/>
        <color theme="1"/>
        <rFont val="Arial Narrow"/>
        <family val="2"/>
      </rPr>
      <t>Soportes</t>
    </r>
    <r>
      <rPr>
        <sz val="12"/>
        <color theme="1"/>
        <rFont val="Arial Narrow"/>
        <family val="2"/>
      </rPr>
      <t xml:space="preserve">: 
1, Campaña de difusión pieza No. 8
2. Pieza de Publicación de la Pieza.
3. Acta No 1 de Comité Directivo realizada el pasado 27 de enero de 2017 donde se aprobó en el punto No. 5 la Política de Administración del Riesgo (Se anexa listado de asistentes que aprobaron la Política en mención).
</t>
    </r>
    <r>
      <rPr>
        <sz val="12"/>
        <rFont val="Arial Narrow"/>
        <family val="2"/>
      </rPr>
      <t xml:space="preserve">
</t>
    </r>
    <r>
      <rPr>
        <b/>
        <sz val="12"/>
        <rFont val="Arial Narrow"/>
        <family val="2"/>
      </rPr>
      <t>Agosto de 2017</t>
    </r>
    <r>
      <rPr>
        <sz val="12"/>
        <rFont val="Arial Narrow"/>
        <family val="2"/>
      </rPr>
      <t xml:space="preserve">: Cumplida en el período anterior.
</t>
    </r>
    <r>
      <rPr>
        <b/>
        <sz val="12"/>
        <rFont val="Arial Narrow"/>
        <family val="2"/>
      </rPr>
      <t xml:space="preserve">Diciembre de 2017: </t>
    </r>
    <r>
      <rPr>
        <sz val="12"/>
        <rFont val="Arial Narrow"/>
        <family val="2"/>
      </rPr>
      <t>Cumplida en el perìodo anterior</t>
    </r>
  </si>
  <si>
    <r>
      <rPr>
        <b/>
        <sz val="12"/>
        <color theme="1"/>
        <rFont val="Arial Narrow"/>
        <family val="2"/>
      </rPr>
      <t xml:space="preserve">Abril 2017: </t>
    </r>
    <r>
      <rPr>
        <sz val="12"/>
        <color theme="1"/>
        <rFont val="Arial Narrow"/>
        <family val="2"/>
      </rPr>
      <t xml:space="preserve">Se actualizaron en los siguientes procesos os mapas de riesgo: 1-Administración del SIG, 2-Comunicaciones, Publicación y Estrategias, 3-Direccionamiento Estratégico, 4- Producción de Información Sectorial, 5-Gestión de Servicio al Ciudadano, 6-Gestión Documental,7- Gestión de Talento Humano, 8-Gestión Jurídica, 9-Gestoión de Bienes y Servicios, 10- Gestión Tecnológica, 11-Evaluación, Asesoría y mejoramiento, 12-Control Disciplinario, 13-GestiónTerritorial del Hábitat, 14-Gestión de Soluciones Habitacionales, 15-Control de Vivienda y Veeduría la Curaduría, 16-Formulación de Lineamientos e Instrumentos de Vivienda y 17: Gestión Financiera. En acta del No. 009 del 29 diciembre de 2016, el Comité Directivo en Revisión por al Dirección " Cambios que pueden afectar el Sistema" ( Pagina 17 de 19) evaluó la necesidad de eliminar el proceso de Cultura Participativa del Hábitat y que este quede incorporado en el Proceso de Gestión Territorial del Hábitat, es por ello que no se actualizó el mapa de riegos de este proceso. 
</t>
    </r>
    <r>
      <rPr>
        <b/>
        <sz val="12"/>
        <color theme="1"/>
        <rFont val="Arial Narrow"/>
        <family val="2"/>
      </rPr>
      <t xml:space="preserve">Soportes: </t>
    </r>
    <r>
      <rPr>
        <sz val="12"/>
        <color theme="1"/>
        <rFont val="Arial Narrow"/>
        <family val="2"/>
      </rPr>
      <t xml:space="preserve">
1.Certificaciones por parte de Administrador del Proceso de acuerdo al formato PG03-FO402 . 
2. Acta 9 del 29 de diciembre de 2016
</t>
    </r>
    <r>
      <rPr>
        <b/>
        <sz val="12"/>
        <color theme="1"/>
        <rFont val="Arial Narrow"/>
        <family val="2"/>
      </rPr>
      <t>Agosto de 2017:</t>
    </r>
    <r>
      <rPr>
        <sz val="12"/>
        <color theme="1"/>
        <rFont val="Arial Narrow"/>
        <family val="2"/>
      </rPr>
      <t xml:space="preserve"> Se evidencian las certificaciones de riesgos de los 19 procesos que demuestran que las versiones de los mapas fueron actualizadas y se encuentran publicadas en el WEB SITE botón </t>
    </r>
    <r>
      <rPr>
        <i/>
        <sz val="12"/>
        <color theme="1"/>
        <rFont val="Arial Narrow"/>
        <family val="2"/>
      </rPr>
      <t xml:space="preserve">Transparencia </t>
    </r>
    <r>
      <rPr>
        <sz val="12"/>
        <color theme="1"/>
        <rFont val="Arial Narrow"/>
        <family val="2"/>
      </rPr>
      <t>categoría</t>
    </r>
    <r>
      <rPr>
        <i/>
        <sz val="12"/>
        <color theme="1"/>
        <rFont val="Arial Narrow"/>
        <family val="2"/>
      </rPr>
      <t xml:space="preserve"> Planeación</t>
    </r>
    <r>
      <rPr>
        <sz val="12"/>
        <color theme="1"/>
        <rFont val="Arial Narrow"/>
        <family val="2"/>
      </rPr>
      <t xml:space="preserve">.
</t>
    </r>
    <r>
      <rPr>
        <b/>
        <sz val="12"/>
        <color theme="1"/>
        <rFont val="Arial Narrow"/>
        <family val="2"/>
      </rPr>
      <t xml:space="preserve">Diciembre de 2017: </t>
    </r>
    <r>
      <rPr>
        <sz val="12"/>
        <color theme="1"/>
        <rFont val="Arial Narrow"/>
        <family val="2"/>
      </rPr>
      <t>Cumplida en el perìodo anterior</t>
    </r>
  </si>
  <si>
    <r>
      <rPr>
        <b/>
        <sz val="12"/>
        <color theme="1"/>
        <rFont val="Arial Narrow"/>
        <family val="2"/>
      </rPr>
      <t>Abril 2017:</t>
    </r>
    <r>
      <rPr>
        <sz val="12"/>
        <color theme="1"/>
        <rFont val="Arial Narrow"/>
        <family val="2"/>
      </rPr>
      <t xml:space="preserve"> En pagina web se evidencia publicación del mapa de riesgos " Botón de Transparencia". En intranet el mapa se enlaza al botón de trasparencia a la pagina web.
</t>
    </r>
    <r>
      <rPr>
        <b/>
        <sz val="12"/>
        <color theme="1"/>
        <rFont val="Arial Narrow"/>
        <family val="2"/>
      </rPr>
      <t>Soportes:</t>
    </r>
    <r>
      <rPr>
        <sz val="12"/>
        <color theme="1"/>
        <rFont val="Arial Narrow"/>
        <family val="2"/>
      </rPr>
      <t xml:space="preserve">
Pantallazos de validación de publicación del mapa en la web  e intranet.
</t>
    </r>
    <r>
      <rPr>
        <b/>
        <sz val="12"/>
        <color theme="1"/>
        <rFont val="Arial Narrow"/>
        <family val="2"/>
      </rPr>
      <t>Agosto de 2017</t>
    </r>
    <r>
      <rPr>
        <sz val="12"/>
        <color theme="1"/>
        <rFont val="Arial Narrow"/>
        <family val="2"/>
      </rPr>
      <t xml:space="preserve">: Las versiones actualizadas de los mapas de riesgo se encuentran publicadas en el WEB SITE botón </t>
    </r>
    <r>
      <rPr>
        <i/>
        <sz val="12"/>
        <color theme="1"/>
        <rFont val="Arial Narrow"/>
        <family val="2"/>
      </rPr>
      <t>Transparencia</t>
    </r>
    <r>
      <rPr>
        <sz val="12"/>
        <color theme="1"/>
        <rFont val="Arial Narrow"/>
        <family val="2"/>
      </rPr>
      <t xml:space="preserve"> categoría </t>
    </r>
    <r>
      <rPr>
        <i/>
        <sz val="12"/>
        <color theme="1"/>
        <rFont val="Arial Narrow"/>
        <family val="2"/>
      </rPr>
      <t>Planeación</t>
    </r>
    <r>
      <rPr>
        <sz val="12"/>
        <color theme="1"/>
        <rFont val="Arial Narrow"/>
        <family val="2"/>
      </rPr>
      <t xml:space="preserve">.
</t>
    </r>
    <r>
      <rPr>
        <b/>
        <sz val="12"/>
        <color theme="1"/>
        <rFont val="Arial Narrow"/>
        <family val="2"/>
      </rPr>
      <t xml:space="preserve">Diciembre de 2017: </t>
    </r>
    <r>
      <rPr>
        <sz val="12"/>
        <color theme="1"/>
        <rFont val="Arial Narrow"/>
        <family val="2"/>
      </rPr>
      <t>Cumplida en el perìodo anterior</t>
    </r>
  </si>
  <si>
    <t>NO CUMPLIDO</t>
  </si>
  <si>
    <r>
      <t xml:space="preserve">Abril de 2017: </t>
    </r>
    <r>
      <rPr>
        <sz val="14"/>
        <rFont val="Times New Roman"/>
        <family val="1"/>
      </rPr>
      <t xml:space="preserve">Al momento de la verificación el área no tenía claridad sobre las acciones establecidas; es por ello que mediante correo electrónico se remitió el Acta No 1 del 27 de enero de 2017 del Comité Directivo donde fue aprobado el Plan Anticorrupción junto con los demás documentos asociados.
</t>
    </r>
    <r>
      <rPr>
        <b/>
        <sz val="14"/>
        <rFont val="Times New Roman"/>
        <family val="1"/>
      </rPr>
      <t xml:space="preserve">Agosto de 2017: </t>
    </r>
    <r>
      <rPr>
        <sz val="14"/>
        <rFont val="Times New Roman"/>
        <family val="1"/>
      </rPr>
      <t xml:space="preserve">Se realizaron ajustes al formato de matrícula de arrendamiento el cual ha quedado incorporado en el Sistema Integrado de Gestión. Sin embargo la actividad relacionada con la meta de virtualización del trámite no registra avance significativo y no se cumplirá al culminar la vigencia. Se recomienda la evaluación de la acción y su ajuste en el Plan Anticorrupción y de Atención al Ciudadano previa aprobación del Comité de Transparencia en tanto existe un alto riesgo de no cumplir la meta al culminar la vigencia.
</t>
    </r>
    <r>
      <rPr>
        <b/>
        <sz val="14"/>
        <rFont val="Times New Roman"/>
        <family val="1"/>
      </rPr>
      <t xml:space="preserve">
Diciembre de 2017</t>
    </r>
    <r>
      <rPr>
        <sz val="14"/>
        <rFont val="Times New Roman"/>
        <family val="1"/>
      </rPr>
      <t>: Se ajusto terminaciòn a diciembre de 2018, ya que la virtualizaciòn de los tramites que no estan incluidos en la VUC requieren una mayor destinaciòn de recursos para su desarrollo, el cual aprobado mediante acta No. 02 del 11 de septiembre de 2017 del Comitè de Transparencia, Antitramites y Gobierno en Lìnea.  En la VENTANILLA UNICA DE LA COSNTRUCCIÓN- VUC se cuenta con 3 tramites de los 7 que se encuentran en el SUIT. Se recomienda diseñar y ejecutar un plan de acción que contribuya al cumplimiento de esta actividad en la vigencia 2018. Se recomienda incluir esta actividad en el plan Anticorrupción y de Atención al Ciudadano vigencia 2018.</t>
    </r>
  </si>
  <si>
    <r>
      <t xml:space="preserve">Abril de 2017: </t>
    </r>
    <r>
      <rPr>
        <sz val="14"/>
        <rFont val="Times New Roman"/>
        <family val="1"/>
      </rPr>
      <t xml:space="preserve">Al momento de la verificación el área no tenía claridad sobre las acciones establecidas; es por ello que mediante correo electrónico se remitió el Acta No 1 del 27 de enero de 2017 del Comité Directivo donde fue aprobado el Plan Anticorrupción junto con los demás documentos asociados.
</t>
    </r>
    <r>
      <rPr>
        <b/>
        <sz val="14"/>
        <rFont val="Times New Roman"/>
        <family val="1"/>
      </rPr>
      <t xml:space="preserve">
Agosto de 2017</t>
    </r>
    <r>
      <rPr>
        <sz val="14"/>
        <rFont val="Times New Roman"/>
        <family val="1"/>
      </rPr>
      <t xml:space="preserve">: No se registran avances ni gestión sobre la acción. Se recomienda la evaluación de la acción y su ajuste en el Plan Anticorrupción y de Atención al Ciudadano previa aprobación del Comité de Transparencia en tanto existe un alto riesgo de no cumplir la meta al culminar la vigencia.
</t>
    </r>
    <r>
      <rPr>
        <b/>
        <sz val="14"/>
        <rFont val="Times New Roman"/>
        <family val="1"/>
      </rPr>
      <t>Diciembre de 2017</t>
    </r>
    <r>
      <rPr>
        <sz val="14"/>
        <rFont val="Times New Roman"/>
        <family val="1"/>
      </rPr>
      <t>: Se ajusto terminaciòn a diciembre de 2018, ya que la virtualizaciòn de los tramites que no estan incluidos en la VUC requieren una mayor destinaciòn de recursos para su desarrollo, el cual aprobado mediante acta No. 02 del 11 de septiembre de 2017 del Comitè de Transparencia, Antitramites y Gobierno en Lìnea. Se recomienda diseñar y ejecutar un plan de acción que contribuya al cumplimiento de esta actividad en la vigencia 2018.. Se recomienda incluir esta actividad en el plan Anticorrupción y de Atención al Ciudadano vigencia 2018.</t>
    </r>
  </si>
  <si>
    <t>N.A</t>
  </si>
  <si>
    <r>
      <rPr>
        <b/>
        <sz val="12"/>
        <color theme="1"/>
        <rFont val="Arial Narrow"/>
        <family val="2"/>
      </rPr>
      <t>Abril 2017</t>
    </r>
    <r>
      <rPr>
        <sz val="12"/>
        <color theme="1"/>
        <rFont val="Arial Narrow"/>
        <family val="2"/>
      </rPr>
      <t xml:space="preserve">: Mediante comunicación formal se notifico el inicio del Primer Seguimiento al Plan Anticorrupción y de Atención al Ciudadano y Mapa de Riesgos para la Vigencia 2017.
</t>
    </r>
    <r>
      <rPr>
        <b/>
        <sz val="12"/>
        <color theme="1"/>
        <rFont val="Arial Narrow"/>
        <family val="2"/>
      </rPr>
      <t>Soportes:</t>
    </r>
    <r>
      <rPr>
        <sz val="12"/>
        <color theme="1"/>
        <rFont val="Arial Narrow"/>
        <family val="2"/>
      </rPr>
      <t xml:space="preserve">
1. Radicados 3-2017-27402, 3-2017-27403
</t>
    </r>
    <r>
      <rPr>
        <b/>
        <sz val="12"/>
        <color theme="1"/>
        <rFont val="Arial Narrow"/>
        <family val="2"/>
      </rPr>
      <t>Agosto 2017:</t>
    </r>
    <r>
      <rPr>
        <sz val="12"/>
        <color theme="1"/>
        <rFont val="Arial Narrow"/>
        <family val="2"/>
      </rPr>
      <t xml:space="preserve"> Durante el período se culminó el primer seguimiento a los mapas de corrupción según planillas de asistencia entre mayo y junio de 2017 cuyos soportes se encuentran en la carpeta de apoyo "Primer seguimiento al Sistema de Administración de Riesgos.
</t>
    </r>
    <r>
      <rPr>
        <b/>
        <sz val="12"/>
        <color theme="1"/>
        <rFont val="Arial Narrow"/>
        <family val="2"/>
      </rPr>
      <t xml:space="preserve">Diciembre 2017:  </t>
    </r>
    <r>
      <rPr>
        <sz val="12"/>
        <color theme="1"/>
        <rFont val="Arial Narrow"/>
        <family val="2"/>
      </rPr>
      <t>Se realizò el seguimiento de las acciones establecidas en el mapa de riesgos de corrupciòn de la Entidad con corte a 31 de diciembre de 2017. Se recomienda incluir en el marco seguimiento del Plan Anticorrupciòn y de Atenciòn al Ciudadano de la vigencia 2018, el seguimiento a las acciones cuya fecha de vencimiento es de esta vigencia</t>
    </r>
  </si>
  <si>
    <r>
      <rPr>
        <b/>
        <sz val="14"/>
        <rFont val="Times New Roman"/>
        <family val="1"/>
      </rPr>
      <t xml:space="preserve">Abril de 2017: </t>
    </r>
    <r>
      <rPr>
        <sz val="14"/>
        <rFont val="Times New Roman"/>
        <family val="1"/>
      </rPr>
      <t>Al momento de la verificación el área no tenía claridad sobre las acciones establecidas; es por ello que mediante correo electrónico se remitió el Acta No 1 del 27 de enero de 2017 del Comité Directivo donde fue aprobado el Plan Anticorrupción junto con los demás documentos asocia</t>
    </r>
    <r>
      <rPr>
        <b/>
        <sz val="14"/>
        <rFont val="Times New Roman"/>
        <family val="1"/>
      </rPr>
      <t>dos.
Agosto de 2017</t>
    </r>
    <r>
      <rPr>
        <sz val="14"/>
        <rFont val="Times New Roman"/>
        <family val="1"/>
      </rPr>
      <t xml:space="preserve">: Se han adelantado gestiones para articular la plataforma de la policía nacional y la fiscalía general para  incorporar quejas, denuncias y resultados del monitoreo de polígonos. Se recomienda la evaluación de la acción y su ajuste en el Plan Antoicorrupción y de Atención al Ciudadano previa aprobación del Comité de Transparencia en tanto existe un alto riesgo de no cumplir la meta al culminar la vigencia.
</t>
    </r>
    <r>
      <rPr>
        <b/>
        <sz val="14"/>
        <rFont val="Times New Roman"/>
        <family val="1"/>
      </rPr>
      <t xml:space="preserve">Diciembre de 2017:  </t>
    </r>
    <r>
      <rPr>
        <sz val="14"/>
        <rFont val="Times New Roman"/>
        <family val="1"/>
      </rPr>
      <t>Se ajusto terminaciòn a diciembre de 2018, el cual aprobado mediante acta No. 02 del 11 de septiembre de 2017 del Comitè de Transparencia, Antitramites y Gobierno en Lìnea. Se recomienda diseñar y ejecutar un plan de acción que contribuya al cumplimiento de esta actividad en la vigencia 2018. Se recomienda incluir esta actividad en el plan Anticorrupción y de Atención al Ciudadano vigencia 2018.</t>
    </r>
  </si>
  <si>
    <r>
      <rPr>
        <b/>
        <sz val="14"/>
        <rFont val="Times New Roman"/>
        <family val="1"/>
      </rPr>
      <t>Abril 2017:</t>
    </r>
    <r>
      <rPr>
        <sz val="14"/>
        <rFont val="Times New Roman"/>
        <family val="1"/>
      </rPr>
      <t xml:space="preserve"> La Subsecretaria de Coordinación Operativa - Subdirección de Barrios, realizó las siguientes gestiones: Reuniones desde la vigencia 2016 en el contexto de Racionalización de Tramites ( Acta No. 1 del 31 de marzo de 2016, Acta No. 2 del 6 de abril del 2016 , acta 3 del 14 de abril del 2016 , acta 4 del 21 de abril de 2016 , acta 5 del 5 de mayo de 2016, acta 6 del 11 de mayo de 2016 , acta 7 del 16 de mayo de 2016 y acta 8 del 17 de mayo de 2016). En esta ultima acta se precisa que se debe eliminar el tramite de "Legalización urbanística de asentamientos humanos" y convertirlo como un servicio , siendo aprobado este pronunciamiento. En ese orden, el área de Programas y Proyectos realiza las gestiones pertinentes para convertir este trámite en un servicio. 
</t>
    </r>
    <r>
      <rPr>
        <b/>
        <sz val="14"/>
        <rFont val="Times New Roman"/>
        <family val="1"/>
      </rPr>
      <t xml:space="preserve">Soportes: </t>
    </r>
    <r>
      <rPr>
        <sz val="14"/>
        <rFont val="Times New Roman"/>
        <family val="1"/>
      </rPr>
      <t xml:space="preserve">Actas enunciadas y correo electrónico del 10 de marzo de 2017 donde la Subdirección de Programas y Proyectos  solicita un profesional de la Subsecretaría de Coordinación Operativa para la actualización de información SUIT o Gobierno en línea de acuerdo a solicitud de comunicación No. 3-2017-12419. </t>
    </r>
    <r>
      <rPr>
        <b/>
        <sz val="14"/>
        <rFont val="Times New Roman"/>
        <family val="1"/>
      </rPr>
      <t xml:space="preserve">
Agosto de 2017: </t>
    </r>
    <r>
      <rPr>
        <sz val="14"/>
        <rFont val="Times New Roman"/>
        <family val="1"/>
      </rPr>
      <t xml:space="preserve">El 27 de Julio se realizó mesa de trabajo revisar los aspectos de virtualizacion de trámites y servicios y se presentaron inquietudes que fueron resueltas por el Departamento Administrativo de la Función Pública el 1 de agosto concluyendo que el servicio de legalización urbanística debe continuar como trámite toda vez que existe en el orden nacional y que la solicitud de regularización también debe incluirse como trámite. Se concluye que, de acuerdo con la respuesta del Departamento Administrativo de la Función Pública, la meta no podrá cumplirse. Se recomienda el ajuste de la acción en el Plan Anticorrupción y de Atención al Ciudadano previa aprobación del Comité de Transparencia.
</t>
    </r>
    <r>
      <rPr>
        <b/>
        <sz val="14"/>
        <rFont val="Times New Roman"/>
        <family val="1"/>
      </rPr>
      <t xml:space="preserve">Diciembre de 2017: </t>
    </r>
    <r>
      <rPr>
        <sz val="14"/>
        <rFont val="Times New Roman"/>
        <family val="1"/>
      </rPr>
      <t>Se ajusto terminaciòn a marzo de 2018, el cual fue aprobado mediante acta No. 02 del 11 de septiembre de 2017 del Comitè de Transparencia, Antitramites y Gobierno en Lìnea; toda vez que los tiempos de respuesta del Departamento Administrativo de la Función Pública, para eliminar este tramite supero la vigencia 2017.   Se recomienda incluir esta actividad en el plan Anticorrupción y de Atención al Ciudadano vigencia 2018.</t>
    </r>
  </si>
  <si>
    <r>
      <rPr>
        <b/>
        <sz val="14"/>
        <rFont val="Times New Roman"/>
        <family val="1"/>
      </rPr>
      <t xml:space="preserve">Abril 2017: </t>
    </r>
    <r>
      <rPr>
        <sz val="14"/>
        <rFont val="Times New Roman"/>
        <family val="1"/>
      </rPr>
      <t xml:space="preserve">Es importante tener en cuenta que la optimización del procedimiento al que se hace referencia es a desarrollar la función de generar la carta de movilización a través del aplicativo SIPIVE, en ese orden se cuenta dentro de este aplicativo la generación de la carta de movilización.
De acuerdo con la verificación adelantada para la implementación del módulo del aplicativo que permite generar la carta de movilización de recursos, anexo el archivo con los soportes correspondientes.
Con la entrada en vigencia del nuevo reglamente operativo (Res. 199 de 28 de abril de 2017) el modulo se encuentra en pruebas, luego de ajustar textos conforme lo establecido en el nuevo esquema de aportes para la financiación de vivienda.
</t>
    </r>
    <r>
      <rPr>
        <b/>
        <sz val="14"/>
        <rFont val="Times New Roman"/>
        <family val="1"/>
      </rPr>
      <t xml:space="preserve">Soportes </t>
    </r>
    <r>
      <rPr>
        <sz val="14"/>
        <rFont val="Times New Roman"/>
        <family val="1"/>
      </rPr>
      <t xml:space="preserve">: Pantallazos de aplicación del procedimiento
</t>
    </r>
    <r>
      <rPr>
        <b/>
        <sz val="14"/>
        <rFont val="Times New Roman"/>
        <family val="1"/>
      </rPr>
      <t xml:space="preserve">
Agosto de 2017: </t>
    </r>
    <r>
      <rPr>
        <sz val="14"/>
        <rFont val="Times New Roman"/>
        <family val="1"/>
      </rPr>
      <t xml:space="preserve">Mediante una prueba en el SIPIVE se comprobó un módulo en ambiente de capacitación como mecanismo previo para los procesos de capacitación y entrenamiento al equipo de atención al ciudadano el cual será el encargado de generar estas comunicaciones El aplicativo se encuentra disponible en ambiente WEB y se accede con usuario registrado y autorizado pero aún no esta disponible para su operativizaciòn.
</t>
    </r>
    <r>
      <rPr>
        <b/>
        <sz val="14"/>
        <rFont val="Times New Roman"/>
        <family val="1"/>
      </rPr>
      <t xml:space="preserve">Diciembre de 2017: </t>
    </r>
    <r>
      <rPr>
        <sz val="14"/>
        <rFont val="Times New Roman"/>
        <family val="1"/>
      </rPr>
      <t>Se cuenta dentro del SIPIVE la generación de la carta de movilización de recursos en el punto de atención de la SDHT</t>
    </r>
  </si>
  <si>
    <r>
      <rPr>
        <b/>
        <sz val="12"/>
        <color theme="1"/>
        <rFont val="Arial Narrow"/>
        <family val="2"/>
      </rPr>
      <t xml:space="preserve">Abril 2017: </t>
    </r>
    <r>
      <rPr>
        <sz val="12"/>
        <color theme="1"/>
        <rFont val="Arial Narrow"/>
        <family val="2"/>
      </rPr>
      <t xml:space="preserve">Para el período evaluado no se registran avances sobre la actividad.
</t>
    </r>
    <r>
      <rPr>
        <b/>
        <sz val="12"/>
        <color theme="1"/>
        <rFont val="Arial Narrow"/>
        <family val="2"/>
      </rPr>
      <t>Agosto de 2017:</t>
    </r>
    <r>
      <rPr>
        <sz val="12"/>
        <color theme="1"/>
        <rFont val="Arial Narrow"/>
        <family val="2"/>
      </rPr>
      <t xml:space="preserve"> Mediante correo del 16 de junio se re remite una propuesta de comunicado para aprobación de las áreas sobre servicios que presta la SDHT y se reciben respuestas con ajustes. Mediante correo del 23 de junio se remite el documento contentivo de los servicios de la entidad a medios de prensa, radio, televisión, medios digitales. Se evidenció registro de noticias publicadas en medios.
</t>
    </r>
    <r>
      <rPr>
        <b/>
        <sz val="12"/>
        <color theme="1"/>
        <rFont val="Arial Narrow"/>
        <family val="2"/>
      </rPr>
      <t xml:space="preserve">Diciembre de 2017: </t>
    </r>
    <r>
      <rPr>
        <sz val="12"/>
        <color theme="1"/>
        <rFont val="Arial Narrow"/>
        <family val="2"/>
      </rPr>
      <t>Se cumplio en el seguimiento anterior</t>
    </r>
  </si>
  <si>
    <r>
      <rPr>
        <b/>
        <sz val="12"/>
        <rFont val="Arial Narrow"/>
        <family val="2"/>
      </rPr>
      <t xml:space="preserve">Abril 2017: </t>
    </r>
    <r>
      <rPr>
        <sz val="12"/>
        <rFont val="Arial Narrow"/>
        <family val="2"/>
      </rPr>
      <t xml:space="preserve">Se cuenta con un documento denominado "Entrega de Inf mesa de Pacto" el cual fue remitido el pasado 24 de enero de 2017 a la Veeduría Distrital. 
</t>
    </r>
    <r>
      <rPr>
        <b/>
        <sz val="12"/>
        <rFont val="Arial Narrow"/>
        <family val="2"/>
      </rPr>
      <t>Soporte:</t>
    </r>
    <r>
      <rPr>
        <sz val="12"/>
        <rFont val="Arial Narrow"/>
        <family val="2"/>
      </rPr>
      <t xml:space="preserve">  Memorando No. 2-2017-03912 del 24 de enero de 2017 con el informe de entrega de Mesa de Pactos. 
</t>
    </r>
    <r>
      <rPr>
        <b/>
        <sz val="12"/>
        <rFont val="Arial Narrow"/>
        <family val="2"/>
      </rPr>
      <t xml:space="preserve">Agosto de 2017:  </t>
    </r>
    <r>
      <rPr>
        <sz val="12"/>
        <rFont val="Arial Narrow"/>
        <family val="2"/>
      </rPr>
      <t xml:space="preserve">El día 5 de julio se convoca la mesa de pactos que se celebró el 10 de julio para verificar la información entregada mediante radicado 2-2017-03912. Según la matriz de calificación se otorgó conformidad sobre la información remitida.
</t>
    </r>
    <r>
      <rPr>
        <b/>
        <sz val="12"/>
        <rFont val="Arial Narrow"/>
        <family val="2"/>
      </rPr>
      <t xml:space="preserve">Diciembre de 2017: </t>
    </r>
    <r>
      <rPr>
        <sz val="12"/>
        <rFont val="Arial Narrow"/>
        <family val="2"/>
      </rPr>
      <t>Se cumplio en el seguimiento anterior.</t>
    </r>
  </si>
  <si>
    <r>
      <rPr>
        <b/>
        <sz val="12"/>
        <color theme="1"/>
        <rFont val="Arial Narrow"/>
        <family val="2"/>
      </rPr>
      <t>Abril 2017:</t>
    </r>
    <r>
      <rPr>
        <sz val="12"/>
        <color theme="1"/>
        <rFont val="Arial Narrow"/>
        <family val="2"/>
      </rPr>
      <t xml:space="preserve"> Se han adelantado el documento de espacio de participación y esta pendiente para presentación al Comité de Transparencia. que se realizara posiblemente el próximo 31 de mayo de 2017.
</t>
    </r>
    <r>
      <rPr>
        <b/>
        <sz val="12"/>
        <color theme="1"/>
        <rFont val="Arial Narrow"/>
        <family val="2"/>
      </rPr>
      <t>Soporte :</t>
    </r>
    <r>
      <rPr>
        <sz val="12"/>
        <color theme="1"/>
        <rFont val="Arial Narrow"/>
        <family val="2"/>
      </rPr>
      <t xml:space="preserve">
1, Proyecto de presentación de Estrategia de Rendición de Cuentas 
2, Borrador del Cronograma de Espacios de Participación y Rendición de Cuentas 
3, Lista de asistencia.
</t>
    </r>
    <r>
      <rPr>
        <b/>
        <sz val="12"/>
        <color theme="1"/>
        <rFont val="Arial Narrow"/>
        <family val="2"/>
      </rPr>
      <t>Agosto de 2017</t>
    </r>
    <r>
      <rPr>
        <sz val="12"/>
        <color theme="1"/>
        <rFont val="Arial Narrow"/>
        <family val="2"/>
      </rPr>
      <t>: Existe un cronograma de  acciones de rendición de cuentas que contiene 11 acciones a desarrol</t>
    </r>
    <r>
      <rPr>
        <b/>
        <sz val="12"/>
        <color theme="1"/>
        <rFont val="Arial Narrow"/>
        <family val="2"/>
      </rPr>
      <t>lar.
Diciembre de 2017:</t>
    </r>
    <r>
      <rPr>
        <sz val="12"/>
        <color theme="1"/>
        <rFont val="Arial Narrow"/>
        <family val="2"/>
      </rPr>
      <t xml:space="preserve"> Se cumplio en el seguimiento anterior.</t>
    </r>
  </si>
  <si>
    <r>
      <rPr>
        <b/>
        <sz val="14"/>
        <color theme="1"/>
        <rFont val="Arial Narrow"/>
        <family val="2"/>
      </rPr>
      <t>Abril 2017:</t>
    </r>
    <r>
      <rPr>
        <sz val="14"/>
        <color theme="1"/>
        <rFont val="Arial Narrow"/>
        <family val="2"/>
      </rPr>
      <t xml:space="preserve"> Teniendo en cuenta  la directriz dada por la Alta Consejería para las Comunicaciones - Alcaldía Mayor de Bogotá se está trabajando en la actualización del manual de comunicación organizacional DC para que queden implícitos todos los requerimientos de comunicación interna, entre ellos el lenguaje claro que hace referencia la acción enunciada. Es por ello que se recomienda revisar esta meta/producto y su fecha de finalización teniendo en cuenta lo mencionado anteriormente.
</t>
    </r>
    <r>
      <rPr>
        <b/>
        <sz val="14"/>
        <color theme="1"/>
        <rFont val="Arial Narrow"/>
        <family val="2"/>
      </rPr>
      <t>Soporte:</t>
    </r>
    <r>
      <rPr>
        <sz val="14"/>
        <color theme="1"/>
        <rFont val="Arial Narrow"/>
        <family val="2"/>
      </rPr>
      <t xml:space="preserve"> Correo electrónico remitido a las áreas de prensa de las Secretarias Distritales por parte de la Oficina de la Consejería de Comunicaciones de la Alcaldía Mayor de Bogotá, ( 24 de abril de 2017) donde solicita revisar el Manual de Comunicaciones del Distrito donde todas las Secretarías Distritales deben cumplir con los protocolos de comunicación del Manual.
</t>
    </r>
    <r>
      <rPr>
        <b/>
        <sz val="14"/>
        <color theme="1"/>
        <rFont val="Arial Narrow"/>
        <family val="2"/>
      </rPr>
      <t xml:space="preserve">
Agosto 2017</t>
    </r>
    <r>
      <rPr>
        <sz val="14"/>
        <color theme="1"/>
        <rFont val="Arial Narrow"/>
        <family val="2"/>
      </rPr>
      <t xml:space="preserve">: Mediante correo del 09 de agosto de 2017 la Oficina Asesora de Comunicaciones solicita incluir directrices de lenguaje claro para usuarios internos y externos. No obstante, se informó que la acción no es competencia del área. Se recomienda la evaluación de la acción y su ajuste o retiro del Plan Anticorrupción y de Atención al Ciudadano previa aprobación del Comité de Transparencia en tanto existe un alto riesgo de no cumplir la meta al culminar la vigencia.
</t>
    </r>
    <r>
      <rPr>
        <b/>
        <sz val="14"/>
        <color theme="1"/>
        <rFont val="Arial Narrow"/>
        <family val="2"/>
      </rPr>
      <t>Diciembre de 2017</t>
    </r>
    <r>
      <rPr>
        <sz val="14"/>
        <color theme="1"/>
        <rFont val="Arial Narrow"/>
        <family val="2"/>
      </rPr>
      <t>: Se elimina de plan anticorrupción, teniendo en cuenta que los lineamientos de lenguaje claro seràn definidos desde al Alcaldìa Mayor para ser replicado por las entidades del distrito, el cual fue aprobado mediante acta No. 02 del 11 de septiembre de 2017 del Comitè de Transparencia, Antitramites y Gobierno en Lìnea</t>
    </r>
  </si>
  <si>
    <r>
      <rPr>
        <b/>
        <sz val="14"/>
        <color theme="1"/>
        <rFont val="Arial Narrow"/>
        <family val="2"/>
      </rPr>
      <t>Abril 2017:</t>
    </r>
    <r>
      <rPr>
        <sz val="14"/>
        <color theme="1"/>
        <rFont val="Arial Narrow"/>
        <family val="2"/>
      </rPr>
      <t xml:space="preserve"> El 27 de abril de 2017 se desarrollo un  laboratorio de simplicidad en el marco del Taller del Lenguaje claro y simplificación de formatos. Se revisaron los formatos de servicios de tramites de la entidad donde se analizó la posible simplificación de formato de trámite. Como resultado se obtendrá con ayuda de la veeduría Distrital una propuesta de mejora a los formatos objeto del ejercicio. Como producto de la capacitación a lenguaje claro se realizaron tres mesas de trabajo donde se analizaron los formularios Radicación de documentos para enajenación de inmuebles destinados a vivienda y solicitud de matricula de arrendador.
</t>
    </r>
    <r>
      <rPr>
        <b/>
        <sz val="14"/>
        <color theme="1"/>
        <rFont val="Arial Narrow"/>
        <family val="2"/>
      </rPr>
      <t>Soportes:</t>
    </r>
    <r>
      <rPr>
        <sz val="14"/>
        <color theme="1"/>
        <rFont val="Arial Narrow"/>
        <family val="2"/>
      </rPr>
      <t xml:space="preserve">
1, Presentación de Estrategia de Comunicación para la Gente
2, Guía del Lenguaje Claro.
3, Lista de Asistentes al taller de Lenguaje Claro y Simplificación 
4, Correo de validación de asistencia al taller de la Veeduría realzada el 27 de abril de 2017.</t>
    </r>
    <r>
      <rPr>
        <b/>
        <sz val="14"/>
        <color theme="1"/>
        <rFont val="Arial Narrow"/>
        <family val="2"/>
      </rPr>
      <t xml:space="preserve">
Agosto de 2017</t>
    </r>
    <r>
      <rPr>
        <sz val="14"/>
        <color theme="1"/>
        <rFont val="Arial Narrow"/>
        <family val="2"/>
      </rPr>
      <t xml:space="preserve">: En reunión del 17 de agosto de 2017 se discute la necesidad de revisar la propuesta de simplificación de los formularios de radicación y de documentos para enajenación de inmuebles destinados a vivienda y la solicitud de matrícula de arrendador los cuales se remiten mediante correo del 26 de agosto a la Subdirección de Inspección Vigilancia y Control de Vivienda y a la Subsecretaria de Gestión Corporativa y CID. Al momento de la verificación no se encuentra respuesta de las áreas sobre la aceptación de modificaciones. La acción requiere un replanteamiento toda vez que podría implicar un alto riesgo de incumplimiento considerando el período restante. Es imperativo que las Subsecretarias encargadas revisen con celeridad la propuesta de modificación y determinen su viabilidad.
</t>
    </r>
    <r>
      <rPr>
        <b/>
        <sz val="14"/>
        <color theme="1"/>
        <rFont val="Arial Narrow"/>
        <family val="2"/>
      </rPr>
      <t xml:space="preserve">Diciembre de 2017: </t>
    </r>
    <r>
      <rPr>
        <sz val="14"/>
        <color theme="1"/>
        <rFont val="Arial Narrow"/>
        <family val="2"/>
      </rPr>
      <t xml:space="preserve"> Se cuenta con los formularios de trámites de ajustados correspondientes a la Radicación de documentos para enajenación de inmuebles destinados a vivienda y solicitud de matricula de arrendador y las solicitudes de ajuste en el Sistema Integrado de Gestión.</t>
    </r>
  </si>
  <si>
    <r>
      <rPr>
        <b/>
        <sz val="14"/>
        <rFont val="Arial Narrow"/>
        <family val="2"/>
      </rPr>
      <t xml:space="preserve">Abril 2017: </t>
    </r>
    <r>
      <rPr>
        <sz val="14"/>
        <rFont val="Arial Narrow"/>
        <family val="2"/>
      </rPr>
      <t xml:space="preserve">Una vez se apruebe el Cronograma en el  Comité de Transparencia se puede dar inicio a su verificación de cumplimiento.
</t>
    </r>
    <r>
      <rPr>
        <b/>
        <sz val="14"/>
        <rFont val="Arial Narrow"/>
        <family val="2"/>
      </rPr>
      <t>Soportes:</t>
    </r>
    <r>
      <rPr>
        <sz val="14"/>
        <rFont val="Arial Narrow"/>
        <family val="2"/>
      </rPr>
      <t xml:space="preserve"> Citación de " Organizar cronograma de Rendición de Cuentas" realizada el día 8 de febrero de 2017.
Lista de asistencia del reunión febrero 8 de 2017.
</t>
    </r>
    <r>
      <rPr>
        <b/>
        <sz val="14"/>
        <rFont val="Arial Narrow"/>
        <family val="2"/>
      </rPr>
      <t xml:space="preserve">Agosto 2017: </t>
    </r>
    <r>
      <rPr>
        <sz val="14"/>
        <rFont val="Arial Narrow"/>
        <family val="2"/>
      </rPr>
      <t xml:space="preserve">Existe el plan de participación institucional aprobado según acta del Comité Directivo No. 007 de 2017 del 28 de Julio. En el plan se incluyeron 14 líneas de trabajo que componen 32 acciones de las cuales se encontraron 14 sin fechas de inicio ni terminación lo que dificulta la evaluación. Se recomienda incorporar un mecanismo de cuantificación de los avances y completar los tiempos de ejecución para su concreción en lo que resta del período.
</t>
    </r>
    <r>
      <rPr>
        <b/>
        <sz val="14"/>
        <rFont val="Arial Narrow"/>
        <family val="2"/>
      </rPr>
      <t>Diciembre de 2017:</t>
    </r>
    <r>
      <rPr>
        <sz val="14"/>
        <rFont val="Arial Narrow"/>
        <family val="2"/>
      </rPr>
      <t xml:space="preserve"> Se presentan matriz de seguimiento y evidencias de ejecución del Plan de Participación, con fechas de inicio y terminación; el porcentaje del cumplimiento del 98%, teniendo en cuenta que quedo pendiente la actividad relacionada con Diseño de herramientas que faciliten poner en conocimiento a la Entidad de situaciones relacionadas con la enajenación ilegal  . Se recomienda que se incluyan las actividades pendientes en el marco del plan de participaciòn ciudadana de la vigencia 2018.</t>
    </r>
  </si>
  <si>
    <r>
      <rPr>
        <b/>
        <sz val="14"/>
        <color theme="1"/>
        <rFont val="Arial Narrow"/>
        <family val="2"/>
      </rPr>
      <t>Abril 2017:</t>
    </r>
    <r>
      <rPr>
        <sz val="14"/>
        <color theme="1"/>
        <rFont val="Arial Narrow"/>
        <family val="2"/>
      </rPr>
      <t xml:space="preserve"> Se ha adelantado el documento de espacio de participación y esta pendiente para presentación al Comité de Transparencia. que se realizara posiblemente el próximo 31 de mayo de 2017.
El pasado 13 de marzo de 2017 la oficina de comunicaciones realizó una campaña para divulgar la importancia de la Rendición de Cuentas al personal que labora en la entidad y los ciudadanos que se encontraban en ese momento en el área de atención al ciudadano. Por lo que se cumple la primera jornada de sensibilización sobre la rendición de cuentas.
</t>
    </r>
    <r>
      <rPr>
        <b/>
        <sz val="14"/>
        <color theme="1"/>
        <rFont val="Arial Narrow"/>
        <family val="2"/>
      </rPr>
      <t>Soporte :</t>
    </r>
    <r>
      <rPr>
        <sz val="14"/>
        <color theme="1"/>
        <rFont val="Arial Narrow"/>
        <family val="2"/>
      </rPr>
      <t xml:space="preserve">
1, Proyecto de presentación de Estrategia de Rendición de Cuentas 
2, Borrador del Cronograma de Espacios de Participación y Rendición de Cuentas 
3, Lista de asistencia.
</t>
    </r>
    <r>
      <rPr>
        <b/>
        <sz val="14"/>
        <color theme="1"/>
        <rFont val="Arial Narrow"/>
        <family val="2"/>
      </rPr>
      <t>Agosto de 2017:</t>
    </r>
    <r>
      <rPr>
        <sz val="14"/>
        <color theme="1"/>
        <rFont val="Arial Narrow"/>
        <family val="2"/>
      </rPr>
      <t xml:space="preserve"> La segundo jornada esta proyectada para el tercer cuatrimestre.
</t>
    </r>
    <r>
      <rPr>
        <b/>
        <sz val="14"/>
        <color theme="1"/>
        <rFont val="Arial Narrow"/>
        <family val="2"/>
      </rPr>
      <t>Diciembre de 2017:</t>
    </r>
    <r>
      <rPr>
        <sz val="14"/>
        <color theme="1"/>
        <rFont val="Arial Narrow"/>
        <family val="2"/>
      </rPr>
      <t xml:space="preserve"> Se cuentan con soportes fotograficos de la segunda jornada de sensibilización para servidores de la entidad sobre rendición de cuentas.</t>
    </r>
  </si>
  <si>
    <r>
      <rPr>
        <b/>
        <sz val="14"/>
        <color theme="1"/>
        <rFont val="Arial Narrow"/>
        <family val="2"/>
      </rPr>
      <t>Abril 2017:</t>
    </r>
    <r>
      <rPr>
        <sz val="14"/>
        <color theme="1"/>
        <rFont val="Arial Narrow"/>
        <family val="2"/>
      </rPr>
      <t xml:space="preserve"> Se cuenta con una presentación de temática de estrategia de gamificación que contribuye a Movilizar a equipos de trabajo para participar en la Rendición de cuentas de la entidad.
</t>
    </r>
    <r>
      <rPr>
        <b/>
        <sz val="14"/>
        <color theme="1"/>
        <rFont val="Arial Narrow"/>
        <family val="2"/>
      </rPr>
      <t xml:space="preserve">Soportes:  </t>
    </r>
    <r>
      <rPr>
        <sz val="14"/>
        <color theme="1"/>
        <rFont val="Arial Narrow"/>
        <family val="2"/>
      </rPr>
      <t xml:space="preserve">Presentación de temática de estrategia de gamificación a Comité de Transparencia que se realizará en el mes de Mayo de 2017.
</t>
    </r>
    <r>
      <rPr>
        <b/>
        <sz val="14"/>
        <color theme="1"/>
        <rFont val="Arial Narrow"/>
        <family val="2"/>
      </rPr>
      <t>Agosto de 2017</t>
    </r>
    <r>
      <rPr>
        <sz val="14"/>
        <color theme="1"/>
        <rFont val="Arial Narrow"/>
        <family val="2"/>
      </rPr>
      <t xml:space="preserve">: Se definieron retos para la estrategia de gamificación según documento aportado denominado "Retos Gamificación". Se recomienda el impulso de las acción para el siguiente período toda vez que su avance a la fecha no es significativo.
</t>
    </r>
    <r>
      <rPr>
        <b/>
        <sz val="14"/>
        <color theme="1"/>
        <rFont val="Arial Narrow"/>
        <family val="2"/>
      </rPr>
      <t xml:space="preserve">
Diciembre de 2017</t>
    </r>
    <r>
      <rPr>
        <sz val="14"/>
        <color theme="1"/>
        <rFont val="Arial Narrow"/>
        <family val="2"/>
      </rPr>
      <t>: Se amplio el plazo de ejecuciòn de noviembre a diciembre 2017, para incluir la entrega de incentivos en la estrategia de gamificaciòn y su posterior premiaciòn en el mes de diciembre,  el cual fue aprobado mediante acta No. 02 del 11 de septiembre de 2017 del Comitè de Transparencia, Antitramites y Gobierno en Lìnea. Se cuenta con soportes que muestran  la realización del reto de Rendición de Cuentas en la estrategia de Gamificación.(  Pieza de difusión del reto, video ganador del reto y registro fotográfico).</t>
    </r>
  </si>
  <si>
    <r>
      <rPr>
        <b/>
        <sz val="14"/>
        <color theme="1"/>
        <rFont val="Arial Narrow"/>
        <family val="2"/>
      </rPr>
      <t xml:space="preserve">Abril 2017: </t>
    </r>
    <r>
      <rPr>
        <sz val="14"/>
        <color theme="1"/>
        <rFont val="Arial Narrow"/>
        <family val="2"/>
      </rPr>
      <t xml:space="preserve">Se cuenta con el documento borrador de evaluación denominado "informe de mesa de dialogo sectorial hábitat marzo 2015", el cual se envió el pasado 26 de abril de 2017 a comunicaciones para sus observaciones.
</t>
    </r>
    <r>
      <rPr>
        <b/>
        <sz val="14"/>
        <color theme="1"/>
        <rFont val="Arial Narrow"/>
        <family val="2"/>
      </rPr>
      <t>Soporte:</t>
    </r>
    <r>
      <rPr>
        <sz val="14"/>
        <color theme="1"/>
        <rFont val="Arial Narrow"/>
        <family val="2"/>
      </rPr>
      <t xml:space="preserve"> 
1. Documento borrador de evaluación de Rendición de Cuentas Sector Hábitat
2. Correo emitido a Comunicaciones para sus observaciones.
</t>
    </r>
    <r>
      <rPr>
        <b/>
        <sz val="14"/>
        <color theme="1"/>
        <rFont val="Arial Narrow"/>
        <family val="2"/>
      </rPr>
      <t>Agosto de 2017</t>
    </r>
    <r>
      <rPr>
        <sz val="14"/>
        <color theme="1"/>
        <rFont val="Arial Narrow"/>
        <family val="2"/>
      </rPr>
      <t xml:space="preserve">: Para el período se ha  publicado el documento Sistematización de Rendición de Cuentas en el botón de </t>
    </r>
    <r>
      <rPr>
        <i/>
        <sz val="14"/>
        <color theme="1"/>
        <rFont val="Arial Narrow"/>
        <family val="2"/>
      </rPr>
      <t xml:space="preserve">Transparencia </t>
    </r>
    <r>
      <rPr>
        <sz val="14"/>
        <color theme="1"/>
        <rFont val="Arial Narrow"/>
        <family val="2"/>
      </rPr>
      <t xml:space="preserve">categoría </t>
    </r>
    <r>
      <rPr>
        <i/>
        <sz val="14"/>
        <color theme="1"/>
        <rFont val="Arial Narrow"/>
        <family val="2"/>
      </rPr>
      <t>Control</t>
    </r>
    <r>
      <rPr>
        <sz val="14"/>
        <color theme="1"/>
        <rFont val="Arial Narrow"/>
        <family val="2"/>
      </rPr>
      <t xml:space="preserve">. Considerando que el período de rendición de cuentas culmina el 31 de Diciembre de 2017, no será posible la concreción de la meta al culminar la vigencia. Se recomienda que la publicación del informe de rendición de cuentas para la vigencia 2017 se incorpore en el Plan Anticorrupción y de Atención al Ciudadano 2018 dimensionando su cumplimiento en el mes de Enero de 2018.
</t>
    </r>
    <r>
      <rPr>
        <b/>
        <sz val="14"/>
        <color theme="1"/>
        <rFont val="Arial Narrow"/>
        <family val="2"/>
      </rPr>
      <t>Diciembre de 2017:</t>
    </r>
    <r>
      <rPr>
        <sz val="14"/>
        <color theme="1"/>
        <rFont val="Arial Narrow"/>
        <family val="2"/>
      </rPr>
      <t xml:space="preserve"> Se amplio el plazo de ejecuciòn de diciembre 2017 a enero, teniendo en cuenta que el informe de la estrategia de rendiciòn de cuentas se cumple en en enero de 2018, el cual fue aprobado mediante acta No. 02 del 11 de septiembre de 2017 del Comitè de Transparencia, Antitramites y Gobierno en Lìnea</t>
    </r>
  </si>
  <si>
    <r>
      <rPr>
        <b/>
        <sz val="12"/>
        <color theme="1"/>
        <rFont val="Arial Narrow"/>
        <family val="2"/>
      </rPr>
      <t xml:space="preserve">Abril 2017: </t>
    </r>
    <r>
      <rPr>
        <sz val="12"/>
        <color theme="1"/>
        <rFont val="Arial Narrow"/>
        <family val="2"/>
      </rPr>
      <t xml:space="preserve">Para el período se aportaron evidencias que dan cuenta de actividades preparatorias para adelantar las jornadas de seguimiento que se programaron a partir del mes de Mayo de 2017.
</t>
    </r>
    <r>
      <rPr>
        <b/>
        <sz val="12"/>
        <color theme="1"/>
        <rFont val="Arial Narrow"/>
        <family val="2"/>
      </rPr>
      <t xml:space="preserve">Soportes:
</t>
    </r>
    <r>
      <rPr>
        <sz val="12"/>
        <color theme="1"/>
        <rFont val="Arial Narrow"/>
        <family val="2"/>
      </rPr>
      <t xml:space="preserve">1. Política de Administración de Riesgos aprobada por le Comité Directivo mediante Acta No. 001 del 27 de Enero de 2017
2. Convocatorias para actualización de la Guía de Administración de Riesgos y correos electrónicos remisorios de documentos de referencia.
</t>
    </r>
    <r>
      <rPr>
        <b/>
        <sz val="12"/>
        <color theme="1"/>
        <rFont val="Arial Narrow"/>
        <family val="2"/>
      </rPr>
      <t>Agosto de 2017:</t>
    </r>
    <r>
      <rPr>
        <sz val="12"/>
        <color theme="1"/>
        <rFont val="Arial Narrow"/>
        <family val="2"/>
      </rPr>
      <t xml:space="preserve"> Se evidencian registros de revisión de 13 procesos. Se sugiere reducir la frecuencia de la revisión a cada bimestre dado el período restante de cumplimiento del PAAC.
</t>
    </r>
    <r>
      <rPr>
        <b/>
        <sz val="12"/>
        <color theme="1"/>
        <rFont val="Arial Narrow"/>
        <family val="2"/>
      </rPr>
      <t xml:space="preserve">Diciembre de 2017: </t>
    </r>
    <r>
      <rPr>
        <sz val="12"/>
        <color theme="1"/>
        <rFont val="Arial Narrow"/>
        <family val="2"/>
      </rPr>
      <t>Se cuenta con una matriz de riesgos por proceso de la Entidad con las observaciones de seguimiento generadas por los responsables de los procesos.</t>
    </r>
  </si>
  <si>
    <r>
      <rPr>
        <b/>
        <sz val="14"/>
        <rFont val="Times New Roman"/>
        <family val="1"/>
      </rPr>
      <t>Abril de 2017</t>
    </r>
    <r>
      <rPr>
        <sz val="14"/>
        <rFont val="Times New Roman"/>
        <family val="1"/>
      </rPr>
      <t xml:space="preserve">: Al momento de la verificación el área no tenía claridad sobre las acciones establecidas; es por ello que mediante correo electrónico se remitió el Acta No 1 del 27 de enero de 2017 del Comité Directivo donde fue aprobado el Plan Anticorrupción junto con los demás documentos asociados.
</t>
    </r>
    <r>
      <rPr>
        <b/>
        <sz val="14"/>
        <rFont val="Times New Roman"/>
        <family val="1"/>
      </rPr>
      <t>Agosto de 2017</t>
    </r>
    <r>
      <rPr>
        <sz val="14"/>
        <rFont val="Times New Roman"/>
        <family val="1"/>
      </rPr>
      <t xml:space="preserve">: Al corte se cuenta con el tramite cargado a la VUC para iniciar su operación durante el mes de Septiembre de 2017.
</t>
    </r>
    <r>
      <rPr>
        <b/>
        <sz val="14"/>
        <rFont val="Times New Roman"/>
        <family val="1"/>
      </rPr>
      <t xml:space="preserve">Diciembre de 2017: </t>
    </r>
    <r>
      <rPr>
        <sz val="14"/>
        <rFont val="Times New Roman"/>
        <family val="1"/>
      </rPr>
      <t>Se ajusto terminación a diciembre de 2017 el cual fue aprobado mediante acta No. 02 del 11 de septiembre de 2017 del Comitè de Transparencia, Antitramites y Gobierno en Lìnea.  En el VUC se cuenta con el tramite de " Solicitud de cancelación de registros de enajenadores y OPV"</t>
    </r>
  </si>
  <si>
    <r>
      <rPr>
        <b/>
        <sz val="14"/>
        <rFont val="Times New Roman"/>
        <family val="1"/>
      </rPr>
      <t xml:space="preserve">Abril 2017:  </t>
    </r>
    <r>
      <rPr>
        <sz val="14"/>
        <rFont val="Times New Roman"/>
        <family val="1"/>
      </rPr>
      <t xml:space="preserve">La Subsecretaría de Gestión Financiera cuenta con la aprobación del Reglamento Operativo Resolución No 199 de 28 de abril de 2017 y con cronograma para elaboración de los procedimientos de acuerdo a las modalidades . 
Teniendo en cuenta la fecha de aprobación del Reglamento Operativo enunciado ( 28 de abril de 2017) , la Subsecretaría de Gestión Financiera dio inicio a los ajustes de toda documentación que hace parte del proceso Instrumentos de Financiación para el Acceso a la Vivienda.
</t>
    </r>
    <r>
      <rPr>
        <b/>
        <sz val="14"/>
        <rFont val="Times New Roman"/>
        <family val="1"/>
      </rPr>
      <t xml:space="preserve">Soporte: 
</t>
    </r>
    <r>
      <rPr>
        <sz val="14"/>
        <rFont val="Times New Roman"/>
        <family val="1"/>
      </rPr>
      <t xml:space="preserve">Cronograma de modificación de procedimientos.
Resolución No 199 del 28 de abril de 2017
Acta de lineamientos para la creación de procedimiento PIVE ( Marzo 23 de 2017)
</t>
    </r>
    <r>
      <rPr>
        <b/>
        <sz val="14"/>
        <rFont val="Times New Roman"/>
        <family val="1"/>
      </rPr>
      <t xml:space="preserve">
Agosto de 2017:</t>
    </r>
    <r>
      <rPr>
        <sz val="14"/>
        <rFont val="Times New Roman"/>
        <family val="1"/>
      </rPr>
      <t xml:space="preserve"> Los procedimientos que componen el proceso de Instrumentos de Financiación para el Acceso a la Vivienda fueron ajustados incorporando nuevos controles en el marco del la Resolución No. 199 de 2017. Adicionalmente mediante Resolución No. 396 de 05 de Julio de 2017 se modificaron los términos relacionados con el procedimiento de calificación y de inscripción simplificando el proceso.
</t>
    </r>
    <r>
      <rPr>
        <b/>
        <sz val="14"/>
        <rFont val="Times New Roman"/>
        <family val="1"/>
      </rPr>
      <t xml:space="preserve">
Diciembre de 2017: 
</t>
    </r>
    <r>
      <rPr>
        <sz val="14"/>
        <rFont val="Times New Roman"/>
        <family val="1"/>
      </rPr>
      <t>Se evidencia el paso a producciòn del SIPIVE y su registro en la Ventanilla Única de Construcciòn</t>
    </r>
  </si>
  <si>
    <r>
      <rPr>
        <b/>
        <sz val="14"/>
        <rFont val="Times New Roman"/>
        <family val="1"/>
      </rPr>
      <t xml:space="preserve">Abril 2017: </t>
    </r>
    <r>
      <rPr>
        <sz val="14"/>
        <rFont val="Times New Roman"/>
        <family val="1"/>
      </rPr>
      <t xml:space="preserve">Es importante tener en cuenta que la optimización del procedimiento al que se hace referencia es a desarrollar la función de generar la carta de movilización a través del aplicativo SIPIVE, en ese orden se cuenta dentro de este aplicativo la generación de la carta de movilización.
De acuerdo con la verificación adelantada para la implementación del módulo del aplicativo que permite generar la carta de movilización de recursos, anexo el archivo con los soportes correspondientes.
Con la entrada en vigencia del nuevo reglamente operativo (Res. 199 de 28 de abril de 2017) el modulo se encuentra en pruebas, luego de ajustar textos conforme lo establecido en el nuevo esquema de aportes para la financiación de vivienda.
</t>
    </r>
    <r>
      <rPr>
        <b/>
        <sz val="14"/>
        <rFont val="Times New Roman"/>
        <family val="1"/>
      </rPr>
      <t>Soportes :</t>
    </r>
    <r>
      <rPr>
        <sz val="14"/>
        <rFont val="Times New Roman"/>
        <family val="1"/>
      </rPr>
      <t xml:space="preserve"> Pantallazos de aplicación del procedimiento
</t>
    </r>
    <r>
      <rPr>
        <b/>
        <sz val="14"/>
        <rFont val="Times New Roman"/>
        <family val="1"/>
      </rPr>
      <t xml:space="preserve">Agosto de 2017: </t>
    </r>
    <r>
      <rPr>
        <sz val="14"/>
        <rFont val="Times New Roman"/>
        <family val="1"/>
      </rPr>
      <t xml:space="preserve">Se registran avances relacionados con ajustes al aplicativo pero su operación se encuentra retrasada en tanto se encuentran pendientes las certificaciones de seguridad.
</t>
    </r>
    <r>
      <rPr>
        <b/>
        <sz val="14"/>
        <rFont val="Times New Roman"/>
        <family val="1"/>
      </rPr>
      <t>Diciembre de 2017:</t>
    </r>
    <r>
      <rPr>
        <sz val="14"/>
        <rFont val="Times New Roman"/>
        <family val="1"/>
      </rPr>
      <t xml:space="preserve"> Se  realizó solicitud mediante memorando 3-2017-106511 del 15 de diciembre de 2017, solicitando la ampliación del plazo hasta el 31 de marzo de 2018, teniendo en cuenta las recomendaciones emitidas por la Subsecretaria de Gestión Corporativa y Control Interno Disciplinario. Se recomienda incluir esta actividad en el plan de anticorrupción y de atención al ciudadano vigencia 2018.</t>
    </r>
  </si>
  <si>
    <r>
      <rPr>
        <b/>
        <sz val="14"/>
        <color theme="1"/>
        <rFont val="Arial Narrow"/>
        <family val="2"/>
      </rPr>
      <t xml:space="preserve">Abril 2017: </t>
    </r>
    <r>
      <rPr>
        <sz val="14"/>
        <color theme="1"/>
        <rFont val="Arial Narrow"/>
        <family val="2"/>
      </rPr>
      <t xml:space="preserve">El próximo 18 de mayo se realizará esta actividad en la Entidad.
</t>
    </r>
    <r>
      <rPr>
        <b/>
        <sz val="14"/>
        <color theme="1"/>
        <rFont val="Arial Narrow"/>
        <family val="2"/>
      </rPr>
      <t>Agosto de 2017</t>
    </r>
    <r>
      <rPr>
        <sz val="14"/>
        <color theme="1"/>
        <rFont val="Arial Narrow"/>
        <family val="2"/>
      </rPr>
      <t xml:space="preserve">: Mediante Facebook life se generó el primer espacio de intercambio de información que tuvo como tema el nuevo modelo del Programa de Vivienda PIVE según registro del 25 de mayo de 2017.
</t>
    </r>
    <r>
      <rPr>
        <b/>
        <sz val="14"/>
        <color theme="1"/>
        <rFont val="Arial Narrow"/>
        <family val="2"/>
      </rPr>
      <t>Diciembre de 2017:</t>
    </r>
    <r>
      <rPr>
        <sz val="14"/>
        <color theme="1"/>
        <rFont val="Arial Narrow"/>
        <family val="2"/>
      </rPr>
      <t xml:space="preserve"> No se cuenta con soportes que evidencien la ejecución de la actividad. Se recomienda incluir en el Plan Anticorrupciòn y de Atenciòn al Ciudadano 2018.</t>
    </r>
  </si>
  <si>
    <r>
      <rPr>
        <b/>
        <sz val="14"/>
        <color theme="1"/>
        <rFont val="Times New Roman"/>
        <family val="1"/>
      </rPr>
      <t>Abril 2017</t>
    </r>
    <r>
      <rPr>
        <sz val="14"/>
        <color theme="1"/>
        <rFont val="Times New Roman"/>
        <family val="1"/>
      </rPr>
      <t xml:space="preserve">: El pasado 6 de abril de 2017 se realizó el primer seguimiento del Desempeño del Proceso de Gestión de Servicio al Ciudadano 2017 arrojando como resultado el informes que culmino su diseño el 27 de abril de 2017. En el próximo Comité Directivo se presentarán los resultados.
</t>
    </r>
    <r>
      <rPr>
        <b/>
        <sz val="14"/>
        <color theme="1"/>
        <rFont val="Times New Roman"/>
        <family val="1"/>
      </rPr>
      <t>Soportes:</t>
    </r>
    <r>
      <rPr>
        <sz val="14"/>
        <color theme="1"/>
        <rFont val="Times New Roman"/>
        <family val="1"/>
      </rPr>
      <t xml:space="preserve">
1. Reunión de Seguimiento
2. Lista de reunión
3.Informe de seguimiento
</t>
    </r>
    <r>
      <rPr>
        <b/>
        <sz val="14"/>
        <color theme="1"/>
        <rFont val="Times New Roman"/>
        <family val="1"/>
      </rPr>
      <t xml:space="preserve">
Agosto de 2017: </t>
    </r>
    <r>
      <rPr>
        <sz val="14"/>
        <color theme="1"/>
        <rFont val="Times New Roman"/>
        <family val="1"/>
      </rPr>
      <t xml:space="preserve">Según planilla de asistencia del 12 de junio se realizó la reunión de seguimiento trimestral y se generaron compromisos que están en proceso de cumplimiento. Se encuentra pendiente la generación del segundo informe y la socialización al Comité Directivo.
</t>
    </r>
    <r>
      <rPr>
        <b/>
        <sz val="14"/>
        <color theme="1"/>
        <rFont val="Times New Roman"/>
        <family val="1"/>
      </rPr>
      <t xml:space="preserve">Diciembre de 2017: </t>
    </r>
    <r>
      <rPr>
        <sz val="14"/>
        <color theme="1"/>
        <rFont val="Times New Roman"/>
        <family val="1"/>
      </rPr>
      <t>No se evidencia soportes de la ejecuciòn de la actividad.</t>
    </r>
  </si>
  <si>
    <r>
      <rPr>
        <b/>
        <sz val="12"/>
        <color theme="1"/>
        <rFont val="Arial Narrow"/>
        <family val="2"/>
      </rPr>
      <t xml:space="preserve">Abril 2017: </t>
    </r>
    <r>
      <rPr>
        <sz val="12"/>
        <color theme="1"/>
        <rFont val="Arial Narrow"/>
        <family val="2"/>
      </rPr>
      <t xml:space="preserve">Se están elaborando los estudios previos de acuerdo al Plan de Adquisiciones vigencia 2017, con el objeto de "READECUACIÓN DE ESPACIOS FÍSICOS DE LAS OFICINAS DE ATENCIÓN AL USUARIO Y CORRESPONDENCIA PAA 2017", fecha de apertura del proceso  el 15 de mayo de 2015. 
</t>
    </r>
    <r>
      <rPr>
        <b/>
        <sz val="12"/>
        <color theme="1"/>
        <rFont val="Arial Narrow"/>
        <family val="2"/>
      </rPr>
      <t>Agosto de 2017:</t>
    </r>
    <r>
      <rPr>
        <sz val="12"/>
        <color theme="1"/>
        <rFont val="Arial Narrow"/>
        <family val="2"/>
      </rPr>
      <t xml:space="preserve"> Mediante contrato No. No 440 de 2017 se adjudicó el proceso SDHT-MC-014-2017 con el cual se culminaron las adecuaciones físicas requeridas.
</t>
    </r>
    <r>
      <rPr>
        <b/>
        <sz val="12"/>
        <color theme="1"/>
        <rFont val="Arial Narrow"/>
        <family val="2"/>
      </rPr>
      <t xml:space="preserve">Diciembre de 2017: </t>
    </r>
    <r>
      <rPr>
        <sz val="12"/>
        <color theme="1"/>
        <rFont val="Arial Narrow"/>
        <family val="2"/>
      </rPr>
      <t>Se cumpliò en el seguimiento anterior.</t>
    </r>
  </si>
  <si>
    <r>
      <rPr>
        <b/>
        <sz val="14"/>
        <color theme="1"/>
        <rFont val="Times New Roman"/>
        <family val="1"/>
      </rPr>
      <t xml:space="preserve">Abril 2017: </t>
    </r>
    <r>
      <rPr>
        <sz val="14"/>
        <color theme="1"/>
        <rFont val="Times New Roman"/>
        <family val="1"/>
      </rPr>
      <t xml:space="preserve">Se diseñó lista de chequeo para verificar cumplimiento de protocolo al ciudadano (Actividad realizada el 7 de abril de 2017), se aplicó la encuesta y se elaboró informe correspondiente al primer trimestre de 2017 y se envío para su publicación.
</t>
    </r>
    <r>
      <rPr>
        <b/>
        <sz val="14"/>
        <color theme="1"/>
        <rFont val="Times New Roman"/>
        <family val="1"/>
      </rPr>
      <t xml:space="preserve">Soporte: </t>
    </r>
    <r>
      <rPr>
        <sz val="14"/>
        <color theme="1"/>
        <rFont val="Times New Roman"/>
        <family val="1"/>
      </rPr>
      <t xml:space="preserve">
1, Formato de aplicación Protocolo
2, Lista de Chequeo 
3, Correos compromiso de elaboración de informe
4, Informe primer trimestre
5, Soportes de publicación de informe ( 7 de abril de 2017)
</t>
    </r>
    <r>
      <rPr>
        <b/>
        <sz val="14"/>
        <color theme="1"/>
        <rFont val="Times New Roman"/>
        <family val="1"/>
      </rPr>
      <t>Agosto de 2017:</t>
    </r>
    <r>
      <rPr>
        <sz val="14"/>
        <color theme="1"/>
        <rFont val="Times New Roman"/>
        <family val="1"/>
      </rPr>
      <t xml:space="preserve"> No se registra avance para el período. La acción requiere un impulso para lograr el cumplimiento de la meta en el siguiente período.
</t>
    </r>
    <r>
      <rPr>
        <b/>
        <sz val="14"/>
        <color theme="1"/>
        <rFont val="Times New Roman"/>
        <family val="1"/>
      </rPr>
      <t xml:space="preserve">Diciembre de 2017: </t>
    </r>
    <r>
      <rPr>
        <sz val="14"/>
        <color theme="1"/>
        <rFont val="Times New Roman"/>
        <family val="1"/>
      </rPr>
      <t>Se cuenta con los informe de seguimiento del estado de aplicaciòn de protocolo de tercer y cuarto trimestre de 2017</t>
    </r>
  </si>
  <si>
    <r>
      <rPr>
        <b/>
        <sz val="12"/>
        <color theme="1"/>
        <rFont val="Arial Narrow"/>
        <family val="2"/>
      </rPr>
      <t>Abril 2017</t>
    </r>
    <r>
      <rPr>
        <sz val="12"/>
        <color theme="1"/>
        <rFont val="Arial Narrow"/>
        <family val="2"/>
      </rPr>
      <t xml:space="preserve">: Se participación Feria de servicios en el marco de la recuperación del espacio público de Bilbao en la loc. de Suba y Altos de la Estancia en la loc. de Ciudad Bolívar, en la Jornada de Atención Personalizada a Familias de Personas con Discapacidad y en la feria en suba altos de la instancia en ciudad bolívar y jornada de atención personalidad a familia de personas discapacitadas se participó en el contexto. 
</t>
    </r>
    <r>
      <rPr>
        <b/>
        <sz val="12"/>
        <color theme="1"/>
        <rFont val="Arial Narrow"/>
        <family val="2"/>
      </rPr>
      <t>Soportes:</t>
    </r>
    <r>
      <rPr>
        <sz val="12"/>
        <color theme="1"/>
        <rFont val="Arial Narrow"/>
        <family val="2"/>
      </rPr>
      <t xml:space="preserve">
1. Soporte de participación de la feria recuperación del espacio público de Bilbao en la loc. de Suba y Altos de la Estancia en la loc. de Ciudad Bolívar.
2,  Soporte de la participación de la feria en suba altos de la instancia en ciudad bolívar y jornada de atención personalidad a familia de personas discapacitadas se participó en el contexto. 
</t>
    </r>
    <r>
      <rPr>
        <b/>
        <sz val="12"/>
        <color theme="1"/>
        <rFont val="Arial Narrow"/>
        <family val="2"/>
      </rPr>
      <t>Agosto de 2017</t>
    </r>
    <r>
      <rPr>
        <sz val="12"/>
        <color theme="1"/>
        <rFont val="Arial Narrow"/>
        <family val="2"/>
      </rPr>
      <t xml:space="preserve">: Ejecutado en el primer cuatrimestre.
</t>
    </r>
    <r>
      <rPr>
        <b/>
        <sz val="12"/>
        <color theme="1"/>
        <rFont val="Arial Narrow"/>
        <family val="2"/>
      </rPr>
      <t>Diciembre de 2017</t>
    </r>
    <r>
      <rPr>
        <sz val="12"/>
        <color theme="1"/>
        <rFont val="Arial Narrow"/>
        <family val="2"/>
      </rPr>
      <t>: Se cumplio en el primer seguimiento del plan anticorrupciòn y de atenciòn al ciudadano.</t>
    </r>
  </si>
  <si>
    <r>
      <rPr>
        <b/>
        <sz val="14"/>
        <color theme="1"/>
        <rFont val="Times New Roman"/>
        <family val="1"/>
      </rPr>
      <t>Abril 2017:</t>
    </r>
    <r>
      <rPr>
        <sz val="14"/>
        <color theme="1"/>
        <rFont val="Times New Roman"/>
        <family val="1"/>
      </rPr>
      <t xml:space="preserve"> Dentro de la Resolución 0130 del 31 de marzo de 2017 en donde se aprobó el Plan Institucional de Capacitación de la entidad las capacitaciones para Buenas Practicas las cuales darán inicio en el mes de Mayo de 2017.
</t>
    </r>
    <r>
      <rPr>
        <b/>
        <sz val="14"/>
        <color theme="1"/>
        <rFont val="Times New Roman"/>
        <family val="1"/>
      </rPr>
      <t>Soportes:</t>
    </r>
    <r>
      <rPr>
        <sz val="14"/>
        <color theme="1"/>
        <rFont val="Times New Roman"/>
        <family val="1"/>
      </rPr>
      <t xml:space="preserve"> Resolución No. 0130 del 31 de marzo de 2017 de la Secretaría Distrital del Hábitat-SDHT.
</t>
    </r>
    <r>
      <rPr>
        <b/>
        <sz val="14"/>
        <color theme="1"/>
        <rFont val="Times New Roman"/>
        <family val="1"/>
      </rPr>
      <t xml:space="preserve">Agosto de 2017: </t>
    </r>
    <r>
      <rPr>
        <sz val="14"/>
        <color theme="1"/>
        <rFont val="Times New Roman"/>
        <family val="1"/>
      </rPr>
      <t xml:space="preserve">No se registra avance para el período. La acción requiere un impulso toda vez que podría implicar un alto riesgo de incumplimiento considerando el período restante.
</t>
    </r>
    <r>
      <rPr>
        <b/>
        <sz val="14"/>
        <color theme="1"/>
        <rFont val="Times New Roman"/>
        <family val="1"/>
      </rPr>
      <t>Diciembre de 2017:</t>
    </r>
    <r>
      <rPr>
        <sz val="14"/>
        <color theme="1"/>
        <rFont val="Times New Roman"/>
        <family val="1"/>
      </rPr>
      <t xml:space="preserve">  No se evidencia soportes de acuerdo a lo establecido en el Plan Institucional de Capacitaciòn relacionadas con las buenas practicas de atenciòn al ciudadano.</t>
    </r>
  </si>
  <si>
    <r>
      <rPr>
        <b/>
        <sz val="14"/>
        <color theme="1"/>
        <rFont val="Times New Roman"/>
        <family val="1"/>
      </rPr>
      <t>Abril 2017:</t>
    </r>
    <r>
      <rPr>
        <sz val="14"/>
        <color theme="1"/>
        <rFont val="Times New Roman"/>
        <family val="1"/>
      </rPr>
      <t xml:space="preserve"> Se esta generando un programa  el cual empezará a regir desde el mes de junio y hasta diciembre, en el que de manera mensual se reconocerá al mejor servidor en atención al ciudadano. El programa definirá la metodología de selección y el tipo de reconocimiento no pecuniario. Documento preliminar.
</t>
    </r>
    <r>
      <rPr>
        <b/>
        <sz val="14"/>
        <color theme="1"/>
        <rFont val="Times New Roman"/>
        <family val="1"/>
      </rPr>
      <t>Soportes:</t>
    </r>
    <r>
      <rPr>
        <sz val="14"/>
        <color theme="1"/>
        <rFont val="Times New Roman"/>
        <family val="1"/>
      </rPr>
      <t xml:space="preserve"> Documento preliminar de Jornada de Elección de Mejor Funcionario
</t>
    </r>
    <r>
      <rPr>
        <b/>
        <sz val="14"/>
        <color theme="1"/>
        <rFont val="Times New Roman"/>
        <family val="1"/>
      </rPr>
      <t>Agosto de 2017:</t>
    </r>
    <r>
      <rPr>
        <sz val="14"/>
        <color theme="1"/>
        <rFont val="Times New Roman"/>
        <family val="1"/>
      </rPr>
      <t xml:space="preserve"> No se registra avance para el período. La acción requiere un impulso toda vez que podría implicar un alto riesgo de incumplimiento considerando el período restante,
</t>
    </r>
    <r>
      <rPr>
        <b/>
        <sz val="14"/>
        <color theme="1"/>
        <rFont val="Times New Roman"/>
        <family val="1"/>
      </rPr>
      <t>Diciembre de 2017</t>
    </r>
    <r>
      <rPr>
        <sz val="14"/>
        <color theme="1"/>
        <rFont val="Times New Roman"/>
        <family val="1"/>
      </rPr>
      <t>: En el seguimiento se establece que se solicitará desde la Subsecretaría de Gestión Corporativa, programar la actividad para la vigencia 2018. Se recomienda incluir en el Plan Anticorrupciòn y de Atenciòn al Ciudadano vigencia 2018.</t>
    </r>
  </si>
  <si>
    <r>
      <rPr>
        <b/>
        <sz val="14"/>
        <color theme="1"/>
        <rFont val="Times New Roman"/>
        <family val="1"/>
      </rPr>
      <t xml:space="preserve">Abril 2017: </t>
    </r>
    <r>
      <rPr>
        <sz val="14"/>
        <color theme="1"/>
        <rFont val="Times New Roman"/>
        <family val="1"/>
      </rPr>
      <t xml:space="preserve">Se definió el Plan de Trabajo del proceso y se verifico en la reunión de seguimiento trimestral realizada el 6 de abril de 2017, el cumplimiento de las actividades programadas hasta la fecha, dando como resultado un cumplimiento del 100% en las actividades programadas en el primer trimestre.
</t>
    </r>
    <r>
      <rPr>
        <b/>
        <sz val="14"/>
        <color theme="1"/>
        <rFont val="Times New Roman"/>
        <family val="1"/>
      </rPr>
      <t>Soportes</t>
    </r>
    <r>
      <rPr>
        <sz val="14"/>
        <color theme="1"/>
        <rFont val="Times New Roman"/>
        <family val="1"/>
      </rPr>
      <t xml:space="preserve">: 
Informes de seguimientos publicado en pagina WEB
Aplicación de Protocolos de atención. 
Lista de Asistencia de Seguimiento a Plan de Trabajo.
</t>
    </r>
    <r>
      <rPr>
        <b/>
        <sz val="14"/>
        <color theme="1"/>
        <rFont val="Times New Roman"/>
        <family val="1"/>
      </rPr>
      <t>Agosto de 2017</t>
    </r>
    <r>
      <rPr>
        <sz val="14"/>
        <color theme="1"/>
        <rFont val="Times New Roman"/>
        <family val="1"/>
      </rPr>
      <t xml:space="preserve">: El plan de trabajo es objeto de seguimiento periódico mediante un óptimo mecanismo de control. Se encuentran pendientes la campaña de socialización de los canales y medios de atención y el segundo informe del seguimiento al protocolo.
</t>
    </r>
    <r>
      <rPr>
        <b/>
        <sz val="14"/>
        <color theme="1"/>
        <rFont val="Times New Roman"/>
        <family val="1"/>
      </rPr>
      <t>Diciembre de 2017</t>
    </r>
    <r>
      <rPr>
        <sz val="14"/>
        <color theme="1"/>
        <rFont val="Times New Roman"/>
        <family val="1"/>
      </rPr>
      <t>:Se cuenta con  el seguimiento y soportes del plan de trabajo con corte a 31 de diciembre de 2017; sin embargo no se cumplió con el seguimiento trimestral al desempeño del proceso de Gestión de Servicio al Ciudadano, en el último trimestre.</t>
    </r>
  </si>
  <si>
    <r>
      <rPr>
        <b/>
        <sz val="14"/>
        <rFont val="Times New Roman"/>
        <family val="1"/>
      </rPr>
      <t xml:space="preserve">Abril 2017: </t>
    </r>
    <r>
      <rPr>
        <sz val="14"/>
        <rFont val="Times New Roman"/>
        <family val="1"/>
      </rPr>
      <t xml:space="preserve">En los meses de Febrero, Marzo y Abril, se realizaron encuestas de satisfacción y percepción del servicio a las personas que visitaron el Centro de Atención al Ciudadano de la Secretaría Distrital del Hábitat. 
</t>
    </r>
    <r>
      <rPr>
        <b/>
        <sz val="14"/>
        <rFont val="Times New Roman"/>
        <family val="1"/>
      </rPr>
      <t>Agosto de 2017</t>
    </r>
    <r>
      <rPr>
        <sz val="14"/>
        <rFont val="Times New Roman"/>
        <family val="1"/>
      </rPr>
      <t xml:space="preserve">: En el comité directivo del 28 de Julio de 2017 se presentaron los resultados de la encuesta correspondiente al primer semestre según registro de asistencia y Acta No. 007.
</t>
    </r>
    <r>
      <rPr>
        <b/>
        <sz val="14"/>
        <rFont val="Times New Roman"/>
        <family val="1"/>
      </rPr>
      <t xml:space="preserve">Diciembre de 2017: </t>
    </r>
    <r>
      <rPr>
        <sz val="14"/>
        <rFont val="Times New Roman"/>
        <family val="1"/>
      </rPr>
      <t>El informe con los resultados de la encuesta correspondientes al segundo semestre de la vigencia 2017, será generado en el mes de enero de 2018. Se recomienda incluir esta actividad en el marco del plan anticorrupciòn y de atenciòn al ciudadano vigencia 2018.</t>
    </r>
  </si>
  <si>
    <r>
      <rPr>
        <b/>
        <sz val="12"/>
        <color theme="1"/>
        <rFont val="Arial Narrow"/>
        <family val="2"/>
      </rPr>
      <t>Abril 2017</t>
    </r>
    <r>
      <rPr>
        <sz val="12"/>
        <color theme="1"/>
        <rFont val="Arial Narrow"/>
        <family val="2"/>
      </rPr>
      <t xml:space="preserve">:  la política de Comunicaciones se aprobó el pasado 18 de abril de 2017 en el Comité Directivo y se encuentra publicado en el SIG de la entidad.
</t>
    </r>
    <r>
      <rPr>
        <b/>
        <sz val="12"/>
        <color theme="1"/>
        <rFont val="Arial Narrow"/>
        <family val="2"/>
      </rPr>
      <t>Soportes:</t>
    </r>
    <r>
      <rPr>
        <sz val="12"/>
        <color theme="1"/>
        <rFont val="Arial Narrow"/>
        <family val="2"/>
      </rPr>
      <t xml:space="preserve"> Política Publicada en el SIG
</t>
    </r>
    <r>
      <rPr>
        <b/>
        <sz val="12"/>
        <color theme="1"/>
        <rFont val="Arial Narrow"/>
        <family val="2"/>
      </rPr>
      <t>Agosto de 2017</t>
    </r>
    <r>
      <rPr>
        <sz val="12"/>
        <color theme="1"/>
        <rFont val="Arial Narrow"/>
        <family val="2"/>
      </rPr>
      <t xml:space="preserve">: Ejecutado en el primer cuatrimestre.
</t>
    </r>
    <r>
      <rPr>
        <b/>
        <sz val="12"/>
        <color theme="1"/>
        <rFont val="Arial Narrow"/>
        <family val="2"/>
      </rPr>
      <t xml:space="preserve">Diciembre de 2017: </t>
    </r>
    <r>
      <rPr>
        <sz val="12"/>
        <color theme="1"/>
        <rFont val="Arial Narrow"/>
        <family val="2"/>
      </rPr>
      <t>Se cumpliò en el primer seguimiento.</t>
    </r>
  </si>
  <si>
    <r>
      <rPr>
        <b/>
        <sz val="14"/>
        <color theme="1"/>
        <rFont val="Times New Roman"/>
        <family val="1"/>
      </rPr>
      <t>Abril 2017</t>
    </r>
    <r>
      <rPr>
        <sz val="14"/>
        <color theme="1"/>
        <rFont val="Times New Roman"/>
        <family val="1"/>
      </rPr>
      <t xml:space="preserve">: Teniendo en cuenta el aplicativo Dirección Jurídica Distrital de la Alcaldía Mayor de Bogotá la entidad alimentó la información en el SiprojWEB, arrojando el informe de Análisis General donde se encuentran el éxito procesal cuantitativo de la SDHT y el análisis de Procesos Activos 1989-2017, dicha información  se encuentra publicada en la pagina web de la entidad.
</t>
    </r>
    <r>
      <rPr>
        <b/>
        <sz val="14"/>
        <color theme="1"/>
        <rFont val="Times New Roman"/>
        <family val="1"/>
      </rPr>
      <t>Soportes</t>
    </r>
    <r>
      <rPr>
        <sz val="14"/>
        <color theme="1"/>
        <rFont val="Times New Roman"/>
        <family val="1"/>
      </rPr>
      <t xml:space="preserve">:
Informes enunciados
Pantallazo de publicación de informes en pagina WEB. 
</t>
    </r>
    <r>
      <rPr>
        <b/>
        <sz val="14"/>
        <color theme="1"/>
        <rFont val="Times New Roman"/>
        <family val="1"/>
      </rPr>
      <t xml:space="preserve">Agosto de 2017:  </t>
    </r>
    <r>
      <rPr>
        <sz val="14"/>
        <color theme="1"/>
        <rFont val="Times New Roman"/>
        <family val="1"/>
      </rPr>
      <t xml:space="preserve">No se registra avance para el período. La acción requiere concretarse durante el siguiente período ya que al momento del seguimiento la WEB SITE botón Transparencia "Control" "Defensa Judicial" solamente registra los informes con corte al primer trimestre.
</t>
    </r>
    <r>
      <rPr>
        <b/>
        <sz val="14"/>
        <color theme="1"/>
        <rFont val="Times New Roman"/>
        <family val="1"/>
      </rPr>
      <t xml:space="preserve">Diciembre de 2017: </t>
    </r>
    <r>
      <rPr>
        <sz val="14"/>
        <color theme="1"/>
        <rFont val="Times New Roman"/>
        <family val="1"/>
      </rPr>
      <t>Se cuenta el informe de seguimiento con corte a 31 de diciembre de 2017.</t>
    </r>
  </si>
  <si>
    <r>
      <t xml:space="preserve">Abril 2017: </t>
    </r>
    <r>
      <rPr>
        <sz val="14"/>
        <color theme="1"/>
        <rFont val="Times New Roman"/>
        <family val="1"/>
      </rPr>
      <t xml:space="preserve">Para el período evaluado no se registran avances sobre la actividad.
</t>
    </r>
    <r>
      <rPr>
        <b/>
        <sz val="14"/>
        <color theme="1"/>
        <rFont val="Times New Roman"/>
        <family val="1"/>
      </rPr>
      <t>Agosto de 2017</t>
    </r>
    <r>
      <rPr>
        <sz val="14"/>
        <color theme="1"/>
        <rFont val="Times New Roman"/>
        <family val="1"/>
      </rPr>
      <t xml:space="preserve">: En el WEB SITE de la entidad se encuentra publicado el primer informe semestral de solicitudes de información.
</t>
    </r>
    <r>
      <rPr>
        <b/>
        <sz val="14"/>
        <color theme="1"/>
        <rFont val="Times New Roman"/>
        <family val="1"/>
      </rPr>
      <t xml:space="preserve">Diciembre de 2017: </t>
    </r>
    <r>
      <rPr>
        <sz val="14"/>
        <color theme="1"/>
        <rFont val="Times New Roman"/>
        <family val="1"/>
      </rPr>
      <t xml:space="preserve"> El  informe de solicitudes de acceso a la información será generado en el mes de enero de la vigencia 2018 y se procederá con su publicación en la página web de la entidad. Se recomienda incluir en el plan anticorrupciòn y de atenciòn al ciudadano vigencia 2018.</t>
    </r>
  </si>
  <si>
    <r>
      <rPr>
        <b/>
        <sz val="12"/>
        <color theme="1"/>
        <rFont val="Arial Narrow"/>
        <family val="2"/>
      </rPr>
      <t>Abril 2017:</t>
    </r>
    <r>
      <rPr>
        <sz val="12"/>
        <color theme="1"/>
        <rFont val="Arial Narrow"/>
        <family val="2"/>
      </rPr>
      <t xml:space="preserve"> Se  cuenta  con el contrato 531 de 2016 de consultoría cuya finalidad " Diagnostico planificación e implementación del sistema de seguridad de la información para la Secretaria Distrital del Hábitat" dentro de ellos esta el desarrollo del inventario de activos de la información, se cuenta con informe del estado de avance. se anexa el informe. Estado en ejecución.
</t>
    </r>
    <r>
      <rPr>
        <b/>
        <sz val="12"/>
        <color theme="1"/>
        <rFont val="Arial Narrow"/>
        <family val="2"/>
      </rPr>
      <t xml:space="preserve">Soporte: </t>
    </r>
    <r>
      <rPr>
        <sz val="12"/>
        <color theme="1"/>
        <rFont val="Arial Narrow"/>
        <family val="2"/>
      </rPr>
      <t xml:space="preserve">Borrador de estado de avance del inventario de activos de la información y correo electrónico que lo soporte
</t>
    </r>
    <r>
      <rPr>
        <b/>
        <sz val="12"/>
        <color theme="1"/>
        <rFont val="Arial Narrow"/>
        <family val="2"/>
      </rPr>
      <t>Agosto de 2017</t>
    </r>
    <r>
      <rPr>
        <sz val="12"/>
        <color theme="1"/>
        <rFont val="Arial Narrow"/>
        <family val="2"/>
      </rPr>
      <t xml:space="preserve">: En la página WEB SITE link Transparencia - Instrumentos de Gestión de Información Pública, sección "Relacionados con la información" se encuentra publicado inventario de activos de información.
</t>
    </r>
    <r>
      <rPr>
        <b/>
        <sz val="12"/>
        <color theme="1"/>
        <rFont val="Arial Narrow"/>
        <family val="2"/>
      </rPr>
      <t xml:space="preserve">Diciembre de 2017: </t>
    </r>
    <r>
      <rPr>
        <sz val="12"/>
        <color theme="1"/>
        <rFont val="Arial Narrow"/>
        <family val="2"/>
      </rPr>
      <t>Se cumpliò en el seguimiento anterior.</t>
    </r>
  </si>
  <si>
    <t xml:space="preserve">Realizar 10 validaciones del portal web en criterios de accesibilidad según la NTC 5854 </t>
  </si>
  <si>
    <r>
      <rPr>
        <b/>
        <sz val="14"/>
        <color theme="1"/>
        <rFont val="Times New Roman"/>
        <family val="1"/>
      </rPr>
      <t xml:space="preserve">Abril 2017:  </t>
    </r>
    <r>
      <rPr>
        <sz val="14"/>
        <color theme="1"/>
        <rFont val="Times New Roman"/>
        <family val="1"/>
      </rPr>
      <t xml:space="preserve">Se realizaron 2 validaciones de accesibilidad adelantadas en los meses de Marzo y Abril de 2017. En los meses de enero y febrero de 2017 se estaba migrando la información al portal WEB.
</t>
    </r>
    <r>
      <rPr>
        <b/>
        <sz val="14"/>
        <color theme="1"/>
        <rFont val="Times New Roman"/>
        <family val="1"/>
      </rPr>
      <t xml:space="preserve">Soportes:
</t>
    </r>
    <r>
      <rPr>
        <sz val="14"/>
        <color theme="1"/>
        <rFont val="Times New Roman"/>
        <family val="1"/>
      </rPr>
      <t xml:space="preserve">1, Revisión reporte de Accesibilidad pagina WEB mes de Marzo 2017.
2, Revisión reporte de Accesibilidad pagina WEB mes de Abril 2017.
</t>
    </r>
    <r>
      <rPr>
        <b/>
        <sz val="14"/>
        <color theme="1"/>
        <rFont val="Times New Roman"/>
        <family val="1"/>
      </rPr>
      <t>Agosto de 2017</t>
    </r>
    <r>
      <rPr>
        <sz val="14"/>
        <color theme="1"/>
        <rFont val="Times New Roman"/>
        <family val="1"/>
      </rPr>
      <t xml:space="preserve">: Para el período se evidencia informe de validación  que incorpora los tableros de aciertos y errores para los meses entre Marzo a Agosto de 2017 que demuestran una decrecimiento en la calificación de accesibilidad y usabilidad. Se sugiere que la entidad cuente con el WEB MASTER que se dedique exclusivamente a la administración de la WEB SITE para garantizar completa accesibilidad, usabilidad y adecuación a la Norma Técnica Colombiana NTC 5854. Dado que la meta no se cumplirá al 100% al 31 de Diciembre, se sugiere la modificación de las cantidades toda vez que para los meses de enero y febrero no se generaron los informes debido a la migración de la pagina web a su nueva versión.
</t>
    </r>
    <r>
      <rPr>
        <b/>
        <sz val="14"/>
        <color theme="1"/>
        <rFont val="Times New Roman"/>
        <family val="1"/>
      </rPr>
      <t xml:space="preserve">
Diciembre de 2017:</t>
    </r>
    <r>
      <rPr>
        <sz val="14"/>
        <color theme="1"/>
        <rFont val="Times New Roman"/>
        <family val="1"/>
      </rPr>
      <t xml:space="preserve"> Se realizaron las validaciones de accesibilidad del portal web de los meses de septiembre, octubre, noviembre y diciembre de 2017</t>
    </r>
  </si>
  <si>
    <r>
      <rPr>
        <b/>
        <sz val="14"/>
        <color theme="1"/>
        <rFont val="Times New Roman"/>
        <family val="1"/>
      </rPr>
      <t>Abril 2017</t>
    </r>
    <r>
      <rPr>
        <sz val="14"/>
        <color theme="1"/>
        <rFont val="Times New Roman"/>
        <family val="1"/>
      </rPr>
      <t xml:space="preserve">: Se encuentra un video institucional en lenguaje de señas y subtitulado en la oficina de servicio al ciudadano.
</t>
    </r>
    <r>
      <rPr>
        <b/>
        <sz val="14"/>
        <color theme="1"/>
        <rFont val="Times New Roman"/>
        <family val="1"/>
      </rPr>
      <t>Agosto de 2017</t>
    </r>
    <r>
      <rPr>
        <sz val="14"/>
        <color theme="1"/>
        <rFont val="Times New Roman"/>
        <family val="1"/>
      </rPr>
      <t xml:space="preserve">: Para el período se evidencia el segundo video que se encuentra en edición por parte de la Oficina Asesora de Comunicaciones.
</t>
    </r>
    <r>
      <rPr>
        <b/>
        <sz val="14"/>
        <color theme="1"/>
        <rFont val="Times New Roman"/>
        <family val="1"/>
      </rPr>
      <t>Diciembre de 2017</t>
    </r>
    <r>
      <rPr>
        <sz val="14"/>
        <color theme="1"/>
        <rFont val="Times New Roman"/>
        <family val="1"/>
      </rPr>
      <t>:  Se evidenció pendiente la entrega del segundo video institucional. Se recomienda incluir en el plan anticorrupciòn y de atenciòn al ciudadano vigencia 2018.</t>
    </r>
  </si>
  <si>
    <r>
      <rPr>
        <b/>
        <sz val="14"/>
        <color theme="1"/>
        <rFont val="Times New Roman"/>
        <family val="1"/>
      </rPr>
      <t>Abril 2017:</t>
    </r>
    <r>
      <rPr>
        <sz val="14"/>
        <color theme="1"/>
        <rFont val="Times New Roman"/>
        <family val="1"/>
      </rPr>
      <t xml:space="preserve"> Subsecretaría Jurídica dio inicio a esta actividad.
</t>
    </r>
    <r>
      <rPr>
        <b/>
        <sz val="14"/>
        <color theme="1"/>
        <rFont val="Times New Roman"/>
        <family val="1"/>
      </rPr>
      <t>Agosto de 2017</t>
    </r>
    <r>
      <rPr>
        <sz val="14"/>
        <color theme="1"/>
        <rFont val="Times New Roman"/>
        <family val="1"/>
      </rPr>
      <t xml:space="preserve">: Mediante correo remitido desde la Subsecretaría de Gestión Corporativa y CID del 28 de agosto se remitió a la Subsecretaría Jurídica para el cumplimiento de la acción del índice de información. Se sugiere a la Subsecretaría Jurídica dar prioridad a la actuación con todos los procesos para culminar la actividad a fin de evitar el retraso del esquema de publicación definida en la siguiente actividad.
</t>
    </r>
    <r>
      <rPr>
        <b/>
        <sz val="14"/>
        <color theme="1"/>
        <rFont val="Times New Roman"/>
        <family val="1"/>
      </rPr>
      <t>Diciembre 2017:</t>
    </r>
    <r>
      <rPr>
        <sz val="14"/>
        <color theme="1"/>
        <rFont val="Times New Roman"/>
        <family val="1"/>
      </rPr>
      <t xml:space="preserve">  Se modifico la fecha de terminación a octubre de 2017, el cual fue aprobado mediante acta No. 02 del 11 de septiembre de 2017 del Comitè de Transparencia, Antitramites y Gobierno en Lìnea .Se encuentra publicada en la pagina web de la Entidad, en la secciòn de Transparencia</t>
    </r>
  </si>
  <si>
    <r>
      <t>Abril 2017:</t>
    </r>
    <r>
      <rPr>
        <sz val="14"/>
        <color theme="1"/>
        <rFont val="Times New Roman"/>
        <family val="1"/>
      </rPr>
      <t xml:space="preserve"> Para el período evaluado no se registran avances sobre la actividad.
</t>
    </r>
    <r>
      <rPr>
        <b/>
        <sz val="14"/>
        <color theme="1"/>
        <rFont val="Times New Roman"/>
        <family val="1"/>
      </rPr>
      <t xml:space="preserve">Agosto de 2017: </t>
    </r>
    <r>
      <rPr>
        <sz val="14"/>
        <color theme="1"/>
        <rFont val="Times New Roman"/>
        <family val="1"/>
      </rPr>
      <t xml:space="preserve">Para el período evaluado no se registran avances sobre la actividad. Se sugiere a todas las áreas dar agilidad a la provisión de la totalidad de los insumos necesarios para concretar el esquema de información toda vez que existe un alto riesgo de incumplimiento considerando el tiempo restante disponible.
</t>
    </r>
    <r>
      <rPr>
        <b/>
        <sz val="14"/>
        <color theme="1"/>
        <rFont val="Times New Roman"/>
        <family val="1"/>
      </rPr>
      <t>Diciembre 2017:</t>
    </r>
    <r>
      <rPr>
        <sz val="14"/>
        <color theme="1"/>
        <rFont val="Times New Roman"/>
        <family val="1"/>
      </rPr>
      <t xml:space="preserve">  Se modifico la fecha de terminación a noviembre de 2017, el cual fue aprobado mediante acta No. 02 del 11 de septiembre de 2017 del Comitè de Transparencia, Antitramites y Gobierno en Línea. Se encuentra publicada en la pagina web de la Entidad, en la sección de Transparencia</t>
    </r>
  </si>
  <si>
    <r>
      <t xml:space="preserve">Abril 2017: </t>
    </r>
    <r>
      <rPr>
        <sz val="14"/>
        <color theme="1"/>
        <rFont val="Times New Roman"/>
        <family val="1"/>
      </rPr>
      <t>Para el período evaluado no se registran avances sobre la actividad.</t>
    </r>
    <r>
      <rPr>
        <b/>
        <sz val="14"/>
        <color theme="1"/>
        <rFont val="Times New Roman"/>
        <family val="1"/>
      </rPr>
      <t xml:space="preserve">
Agosto de 2017: </t>
    </r>
    <r>
      <rPr>
        <sz val="14"/>
        <color theme="1"/>
        <rFont val="Times New Roman"/>
        <family val="1"/>
      </rPr>
      <t xml:space="preserve">Se registra avance en la estructura del informe. La acción requiere un impulso toda vez que existe un alto riesgo de incumplimiento considerando el tiempo restante para su concreción.
</t>
    </r>
    <r>
      <rPr>
        <b/>
        <sz val="14"/>
        <color theme="1"/>
        <rFont val="Times New Roman"/>
        <family val="1"/>
      </rPr>
      <t xml:space="preserve">Diciembre de 2017: </t>
    </r>
    <r>
      <rPr>
        <sz val="14"/>
        <color theme="1"/>
        <rFont val="Times New Roman"/>
        <family val="1"/>
      </rPr>
      <t>Se presenta evidencia del primer informe presentado en sesión del Comité de Transparencia, Antitrámites y Gobierno en línea de Septiembre 11 de 2017. El segundo informe queda pendiente del insumo se entregará en el mes de enero de 2018.Se recomienda incluir en el plan anticorrupciòn y de atenciòn al ciudadano vigencia 2018.</t>
    </r>
  </si>
  <si>
    <r>
      <rPr>
        <b/>
        <sz val="12"/>
        <color theme="1"/>
        <rFont val="Arial Narrow"/>
        <family val="2"/>
      </rPr>
      <t>Abril 2017:</t>
    </r>
    <r>
      <rPr>
        <sz val="12"/>
        <color theme="1"/>
        <rFont val="Arial Narrow"/>
        <family val="2"/>
      </rPr>
      <t xml:space="preserve">  Se cuenta con la publicación de la pieza " Campaña de Divulgación del Plan Anticorrupción y Atención al Ciudadano vig 2017 a partir del 23 de febrero de 2017.
</t>
    </r>
    <r>
      <rPr>
        <b/>
        <sz val="12"/>
        <color theme="1"/>
        <rFont val="Arial Narrow"/>
        <family val="2"/>
      </rPr>
      <t>Soportes:</t>
    </r>
    <r>
      <rPr>
        <sz val="12"/>
        <color theme="1"/>
        <rFont val="Arial Narrow"/>
        <family val="2"/>
      </rPr>
      <t xml:space="preserve">
Piezas Comunicacionales
Pantallazo Plan Anticorrupción
</t>
    </r>
    <r>
      <rPr>
        <b/>
        <sz val="12"/>
        <color theme="1"/>
        <rFont val="Arial Narrow"/>
        <family val="2"/>
      </rPr>
      <t>Agosto de 2017</t>
    </r>
    <r>
      <rPr>
        <sz val="12"/>
        <color theme="1"/>
        <rFont val="Arial Narrow"/>
        <family val="2"/>
      </rPr>
      <t xml:space="preserve">: La entidad ha mantenido la campaña de divulgación del PAAC mediante mensajes en pantallas virtuales.
</t>
    </r>
    <r>
      <rPr>
        <b/>
        <sz val="12"/>
        <color theme="1"/>
        <rFont val="Arial Narrow"/>
        <family val="2"/>
      </rPr>
      <t xml:space="preserve">
Diciembre de 2017: </t>
    </r>
    <r>
      <rPr>
        <sz val="12"/>
        <color theme="1"/>
        <rFont val="Arial Narrow"/>
        <family val="2"/>
      </rPr>
      <t>Se cumplio en el seguimiento anterior.</t>
    </r>
  </si>
  <si>
    <r>
      <rPr>
        <b/>
        <sz val="14"/>
        <color theme="1"/>
        <rFont val="Times New Roman"/>
        <family val="1"/>
      </rPr>
      <t xml:space="preserve">Abril 2017: </t>
    </r>
    <r>
      <rPr>
        <sz val="14"/>
        <color theme="1"/>
        <rFont val="Times New Roman"/>
        <family val="1"/>
      </rPr>
      <t xml:space="preserve">Para el período evaluado no se registran avances sobre la actividad.
</t>
    </r>
    <r>
      <rPr>
        <b/>
        <sz val="14"/>
        <color theme="1"/>
        <rFont val="Times New Roman"/>
        <family val="1"/>
      </rPr>
      <t xml:space="preserve">Agosto de 2017: </t>
    </r>
    <r>
      <rPr>
        <sz val="14"/>
        <color theme="1"/>
        <rFont val="Times New Roman"/>
        <family val="1"/>
      </rPr>
      <t>Se registra el estudio de mercado para la contratación con el objeto de "</t>
    </r>
    <r>
      <rPr>
        <i/>
        <sz val="14"/>
        <color theme="1"/>
        <rFont val="Times New Roman"/>
        <family val="1"/>
      </rPr>
      <t>Desarrollar una pieza digital animada para difundir y apropias los principios y valores de la Secretaria Distrital del Hábitat, orientada al fortalecimiento de la cultura ética y transparencia de la entidad</t>
    </r>
    <r>
      <rPr>
        <sz val="14"/>
        <color theme="1"/>
        <rFont val="Times New Roman"/>
        <family val="1"/>
      </rPr>
      <t xml:space="preserve">" según proceso 17861.
</t>
    </r>
    <r>
      <rPr>
        <b/>
        <sz val="14"/>
        <color theme="1"/>
        <rFont val="Times New Roman"/>
        <family val="1"/>
      </rPr>
      <t>Diciembre de 2017:</t>
    </r>
    <r>
      <rPr>
        <sz val="14"/>
        <color theme="1"/>
        <rFont val="Times New Roman"/>
        <family val="1"/>
      </rPr>
      <t>Se modifico la fecha de terminación a diciembre de 2017, el cual fue aprobado mediante acta No. 02 del 11 de septiembre de 2017 del Comitè de Transparencia, Antitramites y Gobierno en Línea. Se observó acta del inicio del contrato 564 de 2017 para el desarrollo de la pieza digital animada del Código de ética de la entidad. De acuerdo a los plazos de ejecución el producto será entregado a la entidad en el mes de enero de 2018.Se recomienda incluir en el plan anticorrupciòn y de atenciòn al ciudadano vigencia 2018.</t>
    </r>
  </si>
  <si>
    <r>
      <rPr>
        <b/>
        <sz val="14"/>
        <color theme="1"/>
        <rFont val="Times New Roman"/>
        <family val="1"/>
      </rPr>
      <t xml:space="preserve">Abril 2017: </t>
    </r>
    <r>
      <rPr>
        <sz val="14"/>
        <color theme="1"/>
        <rFont val="Times New Roman"/>
        <family val="1"/>
      </rPr>
      <t xml:space="preserve">Para el período evaluado no se registran avances sobre la actividad.
</t>
    </r>
    <r>
      <rPr>
        <b/>
        <sz val="14"/>
        <color theme="1"/>
        <rFont val="Times New Roman"/>
        <family val="1"/>
      </rPr>
      <t>Agosto de 2017:</t>
    </r>
    <r>
      <rPr>
        <sz val="14"/>
        <color theme="1"/>
        <rFont val="Times New Roman"/>
        <family val="1"/>
      </rPr>
      <t xml:space="preserve"> Para el período evaluado no se registran avances sobre la actividad en tanto depende del desarrollo de la contratación para desarrollar la pieza digital. 
</t>
    </r>
    <r>
      <rPr>
        <b/>
        <sz val="14"/>
        <color theme="1"/>
        <rFont val="Times New Roman"/>
        <family val="1"/>
      </rPr>
      <t xml:space="preserve">Diciembre de 2017: </t>
    </r>
    <r>
      <rPr>
        <sz val="14"/>
        <color theme="1"/>
        <rFont val="Times New Roman"/>
        <family val="1"/>
      </rPr>
      <t>Se modifico la fecha de terminación a diciembre de 2017, el cual fue aprobado mediante acta No. 02 del 11 de septiembre de 2017 del Comitè de Transparencia, Antitramites y Gobierno en Línea.Depende de la actividad anterior, una vez se entregue el producto se realizarà  la divulgación del código de ética.Se recomienda incluir en el plan anticorrupciòn y de atenciòn al ciudadano vigencia 2018.</t>
    </r>
  </si>
  <si>
    <r>
      <rPr>
        <b/>
        <sz val="14"/>
        <color theme="1"/>
        <rFont val="Times New Roman"/>
        <family val="1"/>
      </rPr>
      <t xml:space="preserve">Abril 2017: </t>
    </r>
    <r>
      <rPr>
        <sz val="14"/>
        <color theme="1"/>
        <rFont val="Times New Roman"/>
        <family val="1"/>
      </rPr>
      <t xml:space="preserve">Se cuenta con una presentación de temática de estrategia de gamificación. Esta será presentada en Comité de Transparencia 
</t>
    </r>
    <r>
      <rPr>
        <b/>
        <sz val="14"/>
        <color theme="1"/>
        <rFont val="Times New Roman"/>
        <family val="1"/>
      </rPr>
      <t>Soportes:</t>
    </r>
    <r>
      <rPr>
        <sz val="14"/>
        <color theme="1"/>
        <rFont val="Times New Roman"/>
        <family val="1"/>
      </rPr>
      <t xml:space="preserve">  
1,Avance de la Estrategia de Gamificación 
2,Correo modificación de Intranet - Estrategia de Gamificación.
</t>
    </r>
    <r>
      <rPr>
        <b/>
        <sz val="14"/>
        <color theme="1"/>
        <rFont val="Times New Roman"/>
        <family val="1"/>
      </rPr>
      <t>Agosto de 2017</t>
    </r>
    <r>
      <rPr>
        <sz val="14"/>
        <color theme="1"/>
        <rFont val="Times New Roman"/>
        <family val="1"/>
      </rPr>
      <t xml:space="preserve">: El 27 de Julio de 2017 se realizó mesa de trabajo sobre la estrategia de gamificación en donde se presentó una propuesta a la Subsecretaría de Gestión Corporativa y CID y a la Oficina Asesora de Comunicaciones. Mediante correo del pasado 16 de agosto se remite correo para la inscripción en el concurso de buenas prácticas con plazo hasta el 29 de septiembre. Se recomienda que la Estrategia de Gamificación contenga acciones concretas y una estimación de los recursos necesarios para presentarla al Comité de Transparencia a fin  de definir su viabilidad. En todo caso se recomienda analizar la acción planteada para ajustarla dentro del plan de acción en tanto se corre un alto riesgo de incumplimiento al culminar la vigencia., en tanto a la fecha los avances no son significativos.
</t>
    </r>
    <r>
      <rPr>
        <b/>
        <sz val="14"/>
        <color theme="1"/>
        <rFont val="Times New Roman"/>
        <family val="1"/>
      </rPr>
      <t xml:space="preserve">Diciembre de 2017: </t>
    </r>
    <r>
      <rPr>
        <sz val="14"/>
        <color theme="1"/>
        <rFont val="Times New Roman"/>
        <family val="1"/>
      </rPr>
      <t>Se ejecutò el  100% de la estrategia de gamificaciòn (exploradores, socializadores y realizadores), se cuenta con los soportes de difusiòn, desarrollo y cierre.</t>
    </r>
  </si>
  <si>
    <r>
      <rPr>
        <b/>
        <sz val="14"/>
        <color theme="1"/>
        <rFont val="Times New Roman"/>
        <family val="1"/>
      </rPr>
      <t>Abril 2017</t>
    </r>
    <r>
      <rPr>
        <sz val="14"/>
        <color theme="1"/>
        <rFont val="Times New Roman"/>
        <family val="1"/>
      </rPr>
      <t xml:space="preserve">: Para el período evaluado no se registran avances sobre la actividad.
</t>
    </r>
    <r>
      <rPr>
        <b/>
        <sz val="14"/>
        <color theme="1"/>
        <rFont val="Times New Roman"/>
        <family val="1"/>
      </rPr>
      <t xml:space="preserve">
Agosto de 2017:</t>
    </r>
    <r>
      <rPr>
        <sz val="14"/>
        <color theme="1"/>
        <rFont val="Times New Roman"/>
        <family val="1"/>
      </rPr>
      <t xml:space="preserve"> La acción se encuentra en la propuesta "Estrategia de Gamificación" pero no se reportan avances de su realización. Se recomienda que la Estrategia de Gamificación contenga acciones concretas y una estimación de los recursos necesarios para presentarla al Comité de Transparencia a fin  de definir su viabilidad. En todo caso es importante que se analice la acción planteada para ajustarla dentro del plan de acción en tanto se corre un alto riesgo de incumplimiento al culminar la vigencia, toda vez que a la fecha los avances no son significativos.
</t>
    </r>
    <r>
      <rPr>
        <b/>
        <sz val="14"/>
        <color theme="1"/>
        <rFont val="Times New Roman"/>
        <family val="1"/>
      </rPr>
      <t xml:space="preserve">Diciembre de 2017: </t>
    </r>
    <r>
      <rPr>
        <sz val="14"/>
        <color theme="1"/>
        <rFont val="Times New Roman"/>
        <family val="1"/>
      </rPr>
      <t xml:space="preserve">se realizaron las actividades de Habitat Mas Cerca en el marco de la estrategia de gamificaciòn </t>
    </r>
  </si>
  <si>
    <r>
      <rPr>
        <b/>
        <sz val="14"/>
        <color theme="1"/>
        <rFont val="Times New Roman"/>
        <family val="1"/>
      </rPr>
      <t>Abril 2017</t>
    </r>
    <r>
      <rPr>
        <sz val="14"/>
        <color theme="1"/>
        <rFont val="Times New Roman"/>
        <family val="1"/>
      </rPr>
      <t xml:space="preserve">: Se dio inicio del ciclo de Gobierno abierto y transparencia, con el taller de Catálogo de servicios con la metodología IT+4. Lenguaje claro, PETI.
</t>
    </r>
    <r>
      <rPr>
        <b/>
        <sz val="14"/>
        <color theme="1"/>
        <rFont val="Times New Roman"/>
        <family val="1"/>
      </rPr>
      <t xml:space="preserve">Soportes: </t>
    </r>
    <r>
      <rPr>
        <sz val="14"/>
        <color theme="1"/>
        <rFont val="Times New Roman"/>
        <family val="1"/>
      </rPr>
      <t xml:space="preserve">
1, Catalogo De Servicio IT 
2, Ciclo de Gobierno Abierto-Lenguaje Claro
3, Ciclo de Gobierno Abierto - PETI
4, Guía lenguaje Claro
5, Listado de Asistentes
</t>
    </r>
    <r>
      <rPr>
        <b/>
        <sz val="14"/>
        <color theme="1"/>
        <rFont val="Times New Roman"/>
        <family val="1"/>
      </rPr>
      <t>Agosto de 2017</t>
    </r>
    <r>
      <rPr>
        <sz val="14"/>
        <color theme="1"/>
        <rFont val="Times New Roman"/>
        <family val="1"/>
      </rPr>
      <t>: Durante el período se registraron varios conversatorios sobre elaboración del PETI, transición al IP Versión 6m accesibilidad WEB., ciclo de gobierno abierto que incluyó taller de datos abiertos, taller de innovación para entidades públicas, rendición de cuentas por medios electrónicos, taller del ABC de las solicitudes de información que se respaldan en registros de asistencia. Se reconocen logros más allá de la meta establecida.
Diciembre de 2017: Se cumplió en el seguimiento anterior.</t>
    </r>
  </si>
  <si>
    <r>
      <rPr>
        <b/>
        <sz val="14"/>
        <color theme="1"/>
        <rFont val="Times New Roman"/>
        <family val="1"/>
      </rPr>
      <t xml:space="preserve">Abril 2017: </t>
    </r>
    <r>
      <rPr>
        <sz val="14"/>
        <color theme="1"/>
        <rFont val="Times New Roman"/>
        <family val="1"/>
      </rPr>
      <t xml:space="preserve">Para el período evaluado no se registran avances sobre la actividad.
</t>
    </r>
    <r>
      <rPr>
        <b/>
        <sz val="14"/>
        <color theme="1"/>
        <rFont val="Times New Roman"/>
        <family val="1"/>
      </rPr>
      <t xml:space="preserve">Agosto de 2017: </t>
    </r>
    <r>
      <rPr>
        <sz val="14"/>
        <color theme="1"/>
        <rFont val="Times New Roman"/>
        <family val="1"/>
      </rPr>
      <t xml:space="preserve">Se avanzó en el lanzamiento del  formulario de inscripción de buenas prácticas que se acompañó con la organización para la suscripción del pacto sobre la lucha contra la corrupción que se respalda con registros fotográficos, comunicaciones internas y listas de asistencia de su ejecución el día 18 de agosto.
</t>
    </r>
    <r>
      <rPr>
        <b/>
        <sz val="14"/>
        <color theme="1"/>
        <rFont val="Times New Roman"/>
        <family val="1"/>
      </rPr>
      <t>Diciembre de 2017:</t>
    </r>
    <r>
      <rPr>
        <sz val="14"/>
        <color theme="1"/>
        <rFont val="Times New Roman"/>
        <family val="1"/>
      </rPr>
      <t xml:space="preserve"> Se modifico la fecha de terminación a noviembre de 2017, el cual fue aprobado mediante acta No. 02 del 11 de septiembre de 2017 del Comitè de Transparencia, Antitramites y Gobierno en Línea.  Se ejecuto en el marco de la estrategia de gamificaciòn en el marco del reto de practicas de transparencia</t>
    </r>
  </si>
  <si>
    <r>
      <rPr>
        <b/>
        <sz val="14"/>
        <rFont val="Arial Narrow"/>
        <family val="2"/>
      </rPr>
      <t xml:space="preserve">Abril 2017: </t>
    </r>
    <r>
      <rPr>
        <sz val="14"/>
        <rFont val="Arial Narrow"/>
        <family val="2"/>
      </rPr>
      <t xml:space="preserve">Se avanza en el desarrollo de actividades como la " Mesa Sectorial" realizada el 15 de marzo de 2017. Se cuenta con los registros de publicación Interno y Externo. 
</t>
    </r>
    <r>
      <rPr>
        <b/>
        <sz val="14"/>
        <rFont val="Arial Narrow"/>
        <family val="2"/>
      </rPr>
      <t xml:space="preserve">
Agosto 2017</t>
    </r>
    <r>
      <rPr>
        <sz val="14"/>
        <rFont val="Arial Narrow"/>
        <family val="2"/>
      </rPr>
      <t>: Se evidencia correo del 16 de agosto solicitando la información sobre el avance del cronograma que a la fecha de verificación no cuenta con respuesta de ninguna de las siguientes áreas: Subdirección de Servicios Públicos, Subdirección de Prevención y Seguimiento, Subdirección de Recursos Públicos, Subdirección de Investigaciones y Control de Vivienda y Subdirección Administrativa.  Se verificó en la Subsecretaría de Planeación y Política que la información suministrada en la mesa de pactos ha generado un espacio de diálogo comunitario como complemento con la mesa de diálogo sectorial del período pasado.</t>
    </r>
    <r>
      <rPr>
        <sz val="14"/>
        <color rgb="FFFF0000"/>
        <rFont val="Arial Narrow"/>
        <family val="2"/>
      </rPr>
      <t xml:space="preserve"> </t>
    </r>
    <r>
      <rPr>
        <sz val="14"/>
        <rFont val="Arial Narrow"/>
        <family val="2"/>
      </rPr>
      <t xml:space="preserve">Se encuentra pendiente concretar la acción relacionada con la mesa de diálogo virtual.
</t>
    </r>
    <r>
      <rPr>
        <b/>
        <sz val="14"/>
        <rFont val="Arial Narrow"/>
        <family val="2"/>
      </rPr>
      <t>Diciembre de 2017:</t>
    </r>
    <r>
      <rPr>
        <sz val="14"/>
        <rFont val="Arial Narrow"/>
        <family val="2"/>
      </rPr>
      <t xml:space="preserve">  Se cuenta con  vídeo de evidencia del desarrollo de la rendición de cuentas realizada el pasado 14 de diciembre de 2017. </t>
    </r>
  </si>
  <si>
    <t xml:space="preserve">Servicio:  Servicio otorgamiento de los aportes del Distrito Capital para la generación de vivienda de interés prioritario en el marco del programa integral de Vivienda Efectiva
</t>
  </si>
  <si>
    <t xml:space="preserve">Revisión y ajuste de cada uno de los procedimientos que componen el servicio.
Optimización del actual aplicativo.
Nota: La SDHT tendrá que adelantar el proceso de legalización de subsidios generados, para aquellas soluciones de vivienda que culminan con la escrituración de predios unidades a los hogares beneficiados del subsidio.
</t>
  </si>
  <si>
    <r>
      <rPr>
        <b/>
        <sz val="14"/>
        <color theme="1"/>
        <rFont val="Times New Roman"/>
        <family val="1"/>
      </rPr>
      <t xml:space="preserve">Abril 2017: </t>
    </r>
    <r>
      <rPr>
        <sz val="14"/>
        <color theme="1"/>
        <rFont val="Times New Roman"/>
        <family val="1"/>
      </rPr>
      <t xml:space="preserve">Para el período evaluado no se registran avances sobre la actividad.
</t>
    </r>
    <r>
      <rPr>
        <b/>
        <sz val="14"/>
        <color theme="1"/>
        <rFont val="Times New Roman"/>
        <family val="1"/>
      </rPr>
      <t>Agosto de 2017</t>
    </r>
    <r>
      <rPr>
        <sz val="14"/>
        <color theme="1"/>
        <rFont val="Times New Roman"/>
        <family val="1"/>
      </rPr>
      <t xml:space="preserve">: Para el período evaluado no se registran avances sobre la actividad. La acción requiere un impulso o un ajuste dentro del PAAC toda vez que existe un alto riesgo de incumplimiento considerando lo que queda del período.
</t>
    </r>
    <r>
      <rPr>
        <b/>
        <sz val="14"/>
        <color theme="1"/>
        <rFont val="Times New Roman"/>
        <family val="1"/>
      </rPr>
      <t xml:space="preserve">Diciembre de 2017: </t>
    </r>
    <r>
      <rPr>
        <sz val="14"/>
        <color theme="1"/>
        <rFont val="Times New Roman"/>
        <family val="1"/>
      </rPr>
      <t>Se modifico la fecha de terminación a noviembre de 2017, el cual fue aprobado mediante acta No. 02 del 11 de septiembre de 2017 del Comitè de Transparencia, Antitramites y Gobierno en Línea.  Se cuenta con soportes de comunicaciones de envío de correcciones requeridas por el Ministerio TIC para ajustar en el dato abierto Polígonos de Monitoreo, y se evidencia la certificación por parte del Ministerio TIC y reporte del sello de excelencia Gobierno Digital Colombia</t>
    </r>
  </si>
  <si>
    <t>Certificación de Ocupaciones</t>
  </si>
  <si>
    <t xml:space="preserve">Creación </t>
  </si>
  <si>
    <r>
      <rPr>
        <b/>
        <sz val="14"/>
        <color theme="1"/>
        <rFont val="Arial Narrow"/>
        <family val="2"/>
      </rPr>
      <t>Abril 2017:</t>
    </r>
    <r>
      <rPr>
        <sz val="14"/>
        <color theme="1"/>
        <rFont val="Arial Narrow"/>
        <family val="2"/>
      </rPr>
      <t xml:space="preserve"> Se anexa documento que evidencia la invitación a capacitación que se realizará a los voceros de la entidad con el fin de generar información en lenguaje claro a la ciudadanía.
</t>
    </r>
    <r>
      <rPr>
        <b/>
        <sz val="14"/>
        <color theme="1"/>
        <rFont val="Arial Narrow"/>
        <family val="2"/>
      </rPr>
      <t xml:space="preserve">Soportes: </t>
    </r>
    <r>
      <rPr>
        <sz val="14"/>
        <color theme="1"/>
        <rFont val="Arial Narrow"/>
        <family val="2"/>
      </rPr>
      <t xml:space="preserve">Correo electrónico del 24 de abril  remitido por la Secretaria de Hábitat  para realizar esta capacitación el próximo 12 de mayo de 2017.
</t>
    </r>
    <r>
      <rPr>
        <b/>
        <sz val="14"/>
        <color theme="1"/>
        <rFont val="Arial Narrow"/>
        <family val="2"/>
      </rPr>
      <t xml:space="preserve">
Agosto 2017: </t>
    </r>
    <r>
      <rPr>
        <sz val="14"/>
        <color theme="1"/>
        <rFont val="Arial Narrow"/>
        <family val="2"/>
      </rPr>
      <t xml:space="preserve">Según registro de asistencia del 12 de mayo de 2017 se encuentra ejecutado el primer taller de lenguaje claro en donde participaron subsecretarios y subdirectores.
</t>
    </r>
    <r>
      <rPr>
        <b/>
        <sz val="14"/>
        <color theme="1"/>
        <rFont val="Arial Narrow"/>
        <family val="2"/>
      </rPr>
      <t>Diciembre de 2017:</t>
    </r>
    <r>
      <rPr>
        <sz val="14"/>
        <color theme="1"/>
        <rFont val="Arial Narrow"/>
        <family val="2"/>
      </rPr>
      <t xml:space="preserve"> Se amplio el plazo de ejecuciòn de noviembre a diciembre 2017, el cual fue aprobado mediante acta No. 02 del 11 de septiembre de 2017 del Comitè de Transparencia, Antitramites y Gobierno en Lìnea.Se realizo una jornada de capacitación a la Alta Dirección el pasado 12 de diciembre de 2017 a voceros institucionales en generación de información de calidad y lenguaje comprensible validadas a traves de presentación, listado de asistencia y registro fotográfico de dichas jornadas.</t>
    </r>
  </si>
  <si>
    <r>
      <rPr>
        <b/>
        <sz val="14"/>
        <color theme="1"/>
        <rFont val="Times New Roman"/>
        <family val="1"/>
      </rPr>
      <t xml:space="preserve">Abril 2017: </t>
    </r>
    <r>
      <rPr>
        <sz val="14"/>
        <color theme="1"/>
        <rFont val="Times New Roman"/>
        <family val="1"/>
      </rPr>
      <t xml:space="preserve"> Se realizó mesa de trabajo el pasado 7 de abril de 2017 entre la Coordinadora de Atención al Ciudadano y la Asesora de la Subdirección de Programas y Proyectos donde se revisó la encuesta de satisfacción y precepción al ciudadano, donde quedaron plasmados algunas observaciones para realizar los ajustes pertinentes a que haya lugar. Se esta apoyando con la Veeduría los ajustes a la encuentra a través de la reunión realizada el asado 27 de abril de 2017.
</t>
    </r>
    <r>
      <rPr>
        <b/>
        <sz val="14"/>
        <color theme="1"/>
        <rFont val="Times New Roman"/>
        <family val="1"/>
      </rPr>
      <t xml:space="preserve">Soportes: </t>
    </r>
    <r>
      <rPr>
        <sz val="14"/>
        <color theme="1"/>
        <rFont val="Times New Roman"/>
        <family val="1"/>
      </rPr>
      <t xml:space="preserve">
1, Lista de asistencia a mesa de trabajo.
2, Encuentra con observaciones para ajustes pertinentes
3, Presentación de Estrategia de Comunicación para la Gente
4, Guía del Lenguaje Claro.
5, Lista de Asistentes al taller de Lenguaje Claro y Simplificación al
6. Correo de validación de asistencia al taller de la Veeduría realzada el 27 de abril de 2017.
</t>
    </r>
    <r>
      <rPr>
        <b/>
        <sz val="14"/>
        <color theme="1"/>
        <rFont val="Times New Roman"/>
        <family val="1"/>
      </rPr>
      <t xml:space="preserve">Agosto de 2017: </t>
    </r>
    <r>
      <rPr>
        <sz val="14"/>
        <color theme="1"/>
        <rFont val="Times New Roman"/>
        <family val="1"/>
      </rPr>
      <t xml:space="preserve">En el numeral 2 del acta del 31 de agosto de 2017 se registraron las modificaciones aceptadas al formato de encuesta de satisfacción y prestación del servicio al ciudadano. Se encuentra pendiente la modificación del formato por parte de la Subdirección Administrativa  - Servicio al Ciudadano. Se recomienda que los compromisos se definan con fecha de cumplimiento para el seguimiento respectivo.
</t>
    </r>
    <r>
      <rPr>
        <b/>
        <sz val="14"/>
        <color theme="1"/>
        <rFont val="Times New Roman"/>
        <family val="1"/>
      </rPr>
      <t xml:space="preserve">Diciembre de 2017: </t>
    </r>
    <r>
      <rPr>
        <sz val="14"/>
        <color theme="1"/>
        <rFont val="Times New Roman"/>
        <family val="1"/>
      </rPr>
      <t>Se amplio el plazo de ejecuciòn octubre de 2017,  el cual fue aprobado mediante acta No. 02 del 11 de septiembre de 2017 del Comitè de Transparencia, Antitramites y Gobierno en Lìnea</t>
    </r>
    <r>
      <rPr>
        <b/>
        <sz val="14"/>
        <color theme="1"/>
        <rFont val="Times New Roman"/>
        <family val="1"/>
      </rPr>
      <t xml:space="preserve">. </t>
    </r>
    <r>
      <rPr>
        <sz val="14"/>
        <color theme="1"/>
        <rFont val="Times New Roman"/>
        <family val="1"/>
      </rPr>
      <t>Se solicito la modificaciòn del formato al SIG, pendiente aprobaciòn del documento por parte de los lìderes de proceso. Se recomienda incluir esta actividad en el marco del plan anticorrupciòn y de atenciòn al ciudadano vigencia 2018.</t>
    </r>
  </si>
</sst>
</file>

<file path=xl/styles.xml><?xml version="1.0" encoding="utf-8"?>
<styleSheet xmlns="http://schemas.openxmlformats.org/spreadsheetml/2006/main" xmlns:mc="http://schemas.openxmlformats.org/markup-compatibility/2006" xmlns:x14ac="http://schemas.microsoft.com/office/spreadsheetml/2009/9/ac" mc:Ignorable="x14ac">
  <fonts count="38" x14ac:knownFonts="1">
    <font>
      <sz val="11"/>
      <color theme="1"/>
      <name val="Calibri"/>
      <family val="2"/>
      <scheme val="minor"/>
    </font>
    <font>
      <b/>
      <sz val="14"/>
      <color theme="1"/>
      <name val="Calibri"/>
      <family val="2"/>
      <scheme val="minor"/>
    </font>
    <font>
      <sz val="11"/>
      <color theme="1"/>
      <name val="Calibri"/>
      <family val="2"/>
      <scheme val="minor"/>
    </font>
    <font>
      <sz val="12"/>
      <color theme="0"/>
      <name val="Arial"/>
      <family val="2"/>
    </font>
    <font>
      <b/>
      <sz val="10"/>
      <color theme="0"/>
      <name val="Arial"/>
      <family val="2"/>
    </font>
    <font>
      <b/>
      <sz val="10"/>
      <color theme="0"/>
      <name val="Times New Roman"/>
      <family val="1"/>
    </font>
    <font>
      <b/>
      <sz val="10"/>
      <color theme="0"/>
      <name val="Calibri"/>
      <family val="2"/>
      <scheme val="minor"/>
    </font>
    <font>
      <sz val="11"/>
      <name val="Arial"/>
      <family val="2"/>
    </font>
    <font>
      <sz val="28"/>
      <color theme="1"/>
      <name val="Arial"/>
      <family val="2"/>
    </font>
    <font>
      <sz val="22"/>
      <color theme="1"/>
      <name val="Arial"/>
      <family val="2"/>
    </font>
    <font>
      <sz val="22"/>
      <name val="Arial"/>
      <family val="2"/>
    </font>
    <font>
      <sz val="11"/>
      <color theme="1"/>
      <name val="Arial"/>
      <family val="2"/>
    </font>
    <font>
      <sz val="12"/>
      <color theme="1"/>
      <name val="Arial Narrow"/>
      <family val="2"/>
    </font>
    <font>
      <b/>
      <sz val="12"/>
      <color theme="1"/>
      <name val="Arial Narrow"/>
      <family val="2"/>
    </font>
    <font>
      <b/>
      <sz val="12"/>
      <color theme="0"/>
      <name val="Arial Narrow"/>
      <family val="2"/>
    </font>
    <font>
      <sz val="12"/>
      <name val="Arial Narrow"/>
      <family val="2"/>
    </font>
    <font>
      <i/>
      <sz val="12"/>
      <name val="Arial Narrow"/>
      <family val="2"/>
    </font>
    <font>
      <b/>
      <sz val="12"/>
      <name val="Arial Narrow"/>
      <family val="2"/>
    </font>
    <font>
      <sz val="14"/>
      <name val="Arial"/>
      <family val="2"/>
    </font>
    <font>
      <sz val="14"/>
      <color theme="1"/>
      <name val="Arial"/>
      <family val="2"/>
    </font>
    <font>
      <b/>
      <sz val="11"/>
      <name val="Arial"/>
      <family val="2"/>
    </font>
    <font>
      <i/>
      <sz val="12"/>
      <color theme="1"/>
      <name val="Arial Narrow"/>
      <family val="2"/>
    </font>
    <font>
      <b/>
      <sz val="14"/>
      <color theme="1"/>
      <name val="Times New Roman"/>
      <family val="1"/>
    </font>
    <font>
      <sz val="14"/>
      <color theme="1"/>
      <name val="Times New Roman"/>
      <family val="1"/>
    </font>
    <font>
      <b/>
      <sz val="14"/>
      <color theme="0"/>
      <name val="Times New Roman"/>
      <family val="1"/>
    </font>
    <font>
      <b/>
      <sz val="14"/>
      <name val="Times New Roman"/>
      <family val="1"/>
    </font>
    <font>
      <sz val="14"/>
      <color theme="0"/>
      <name val="Times New Roman"/>
      <family val="1"/>
    </font>
    <font>
      <sz val="14"/>
      <name val="Times New Roman"/>
      <family val="1"/>
    </font>
    <font>
      <i/>
      <sz val="14"/>
      <name val="Times New Roman"/>
      <family val="1"/>
    </font>
    <font>
      <i/>
      <sz val="14"/>
      <color theme="1"/>
      <name val="Times New Roman"/>
      <family val="1"/>
    </font>
    <font>
      <sz val="14"/>
      <color theme="1"/>
      <name val="Arial Narrow"/>
      <family val="2"/>
    </font>
    <font>
      <b/>
      <sz val="14"/>
      <color theme="1"/>
      <name val="Arial Narrow"/>
      <family val="2"/>
    </font>
    <font>
      <sz val="14"/>
      <name val="Arial Narrow"/>
      <family val="2"/>
    </font>
    <font>
      <b/>
      <sz val="14"/>
      <name val="Arial Narrow"/>
      <family val="2"/>
    </font>
    <font>
      <sz val="11"/>
      <name val="Arial Narrow"/>
      <family val="2"/>
    </font>
    <font>
      <sz val="22"/>
      <color theme="1"/>
      <name val="Arial Narrow"/>
      <family val="2"/>
    </font>
    <font>
      <i/>
      <sz val="14"/>
      <color theme="1"/>
      <name val="Arial Narrow"/>
      <family val="2"/>
    </font>
    <font>
      <sz val="14"/>
      <color rgb="FFFF0000"/>
      <name val="Arial Narrow"/>
      <family val="2"/>
    </font>
  </fonts>
  <fills count="19">
    <fill>
      <patternFill patternType="none"/>
    </fill>
    <fill>
      <patternFill patternType="gray125"/>
    </fill>
    <fill>
      <patternFill patternType="solid">
        <fgColor rgb="FF002060"/>
        <bgColor indexed="64"/>
      </patternFill>
    </fill>
    <fill>
      <patternFill patternType="solid">
        <fgColor rgb="FF00B0F0"/>
        <bgColor indexed="64"/>
      </patternFill>
    </fill>
    <fill>
      <patternFill patternType="solid">
        <fgColor rgb="FF0070C0"/>
        <bgColor indexed="64"/>
      </patternFill>
    </fill>
    <fill>
      <patternFill patternType="solid">
        <fgColor rgb="FF00FF00"/>
        <bgColor indexed="64"/>
      </patternFill>
    </fill>
    <fill>
      <patternFill patternType="solid">
        <fgColor theme="5" tint="0.59999389629810485"/>
        <bgColor indexed="64"/>
      </patternFill>
    </fill>
    <fill>
      <patternFill patternType="solid">
        <fgColor rgb="FF00FFFF"/>
        <bgColor indexed="64"/>
      </patternFill>
    </fill>
    <fill>
      <patternFill patternType="solid">
        <fgColor rgb="FF92D050"/>
        <bgColor indexed="64"/>
      </patternFill>
    </fill>
    <fill>
      <patternFill patternType="solid">
        <fgColor theme="4" tint="0.39997558519241921"/>
        <bgColor indexed="64"/>
      </patternFill>
    </fill>
    <fill>
      <patternFill patternType="solid">
        <fgColor rgb="FFFFC000"/>
        <bgColor indexed="64"/>
      </patternFill>
    </fill>
    <fill>
      <patternFill patternType="solid">
        <fgColor rgb="FF00FF99"/>
        <bgColor indexed="64"/>
      </patternFill>
    </fill>
    <fill>
      <patternFill patternType="solid">
        <fgColor theme="7" tint="0.39997558519241921"/>
        <bgColor indexed="64"/>
      </patternFill>
    </fill>
    <fill>
      <patternFill patternType="solid">
        <fgColor rgb="FFCCCC00"/>
        <bgColor indexed="64"/>
      </patternFill>
    </fill>
    <fill>
      <patternFill patternType="solid">
        <fgColor rgb="FFCC99FF"/>
        <bgColor indexed="64"/>
      </patternFill>
    </fill>
    <fill>
      <patternFill patternType="solid">
        <fgColor rgb="FFFF6699"/>
        <bgColor indexed="64"/>
      </patternFill>
    </fill>
    <fill>
      <patternFill patternType="solid">
        <fgColor rgb="FFC0C0C0"/>
        <bgColor indexed="64"/>
      </patternFill>
    </fill>
    <fill>
      <patternFill patternType="solid">
        <fgColor theme="9" tint="0.79998168889431442"/>
        <bgColor indexed="64"/>
      </patternFill>
    </fill>
    <fill>
      <patternFill patternType="solid">
        <fgColor theme="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s>
  <cellStyleXfs count="3">
    <xf numFmtId="0" fontId="0" fillId="0" borderId="0"/>
    <xf numFmtId="0" fontId="2" fillId="0" borderId="0"/>
    <xf numFmtId="9" fontId="2" fillId="0" borderId="0" applyFont="0" applyFill="0" applyBorder="0" applyAlignment="0" applyProtection="0"/>
  </cellStyleXfs>
  <cellXfs count="170">
    <xf numFmtId="0" fontId="0" fillId="0" borderId="0" xfId="0"/>
    <xf numFmtId="0" fontId="6" fillId="4" borderId="1"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1" fillId="5" borderId="7" xfId="0" applyFont="1" applyFill="1" applyBorder="1" applyAlignment="1">
      <alignment horizontal="center" vertical="center" wrapText="1"/>
    </xf>
    <xf numFmtId="0" fontId="7" fillId="6" borderId="1" xfId="0" applyFont="1" applyFill="1" applyBorder="1" applyAlignment="1">
      <alignment horizontal="justify" vertical="center" wrapText="1"/>
    </xf>
    <xf numFmtId="0" fontId="7" fillId="7" borderId="1" xfId="0" applyFont="1" applyFill="1" applyBorder="1" applyAlignment="1">
      <alignment horizontal="justify" vertical="center" wrapText="1"/>
    </xf>
    <xf numFmtId="0" fontId="10" fillId="0" borderId="1" xfId="0" applyFont="1" applyFill="1" applyBorder="1" applyAlignment="1">
      <alignment horizontal="center" vertical="center" wrapText="1"/>
    </xf>
    <xf numFmtId="0" fontId="7" fillId="0" borderId="1" xfId="0" applyFont="1" applyFill="1" applyBorder="1" applyAlignment="1">
      <alignment horizontal="justify" vertical="center" wrapText="1"/>
    </xf>
    <xf numFmtId="0" fontId="7" fillId="8" borderId="1" xfId="0" applyFont="1" applyFill="1" applyBorder="1" applyAlignment="1">
      <alignment horizontal="justify" vertical="center" wrapText="1"/>
    </xf>
    <xf numFmtId="0" fontId="7" fillId="9" borderId="1" xfId="0" applyFont="1" applyFill="1" applyBorder="1" applyAlignment="1">
      <alignment horizontal="justify" vertical="center" wrapText="1"/>
    </xf>
    <xf numFmtId="0" fontId="7" fillId="10" borderId="1" xfId="0" applyFont="1" applyFill="1" applyBorder="1" applyAlignment="1">
      <alignment horizontal="justify" vertical="center" wrapText="1"/>
    </xf>
    <xf numFmtId="0" fontId="7" fillId="11" borderId="1" xfId="0" applyFont="1" applyFill="1" applyBorder="1" applyAlignment="1">
      <alignment horizontal="justify" vertical="center" wrapText="1"/>
    </xf>
    <xf numFmtId="0" fontId="11" fillId="11" borderId="1" xfId="0" applyFont="1" applyFill="1" applyBorder="1" applyAlignment="1">
      <alignment horizontal="justify" vertical="center" wrapText="1"/>
    </xf>
    <xf numFmtId="0" fontId="7" fillId="11" borderId="1" xfId="0" applyFont="1" applyFill="1" applyBorder="1" applyAlignment="1">
      <alignment horizontal="center" vertical="center" wrapText="1"/>
    </xf>
    <xf numFmtId="0" fontId="7" fillId="13" borderId="1" xfId="0" applyFont="1" applyFill="1" applyBorder="1" applyAlignment="1">
      <alignment horizontal="justify" vertical="center" wrapText="1"/>
    </xf>
    <xf numFmtId="0" fontId="7" fillId="14" borderId="1" xfId="0" applyFont="1" applyFill="1" applyBorder="1" applyAlignment="1">
      <alignment horizontal="justify" vertical="center" wrapText="1"/>
    </xf>
    <xf numFmtId="0" fontId="7" fillId="14" borderId="1" xfId="0" applyFont="1" applyFill="1" applyBorder="1" applyAlignment="1">
      <alignment horizontal="center" vertical="center" wrapText="1"/>
    </xf>
    <xf numFmtId="0" fontId="7" fillId="15" borderId="1" xfId="0" applyFont="1" applyFill="1" applyBorder="1" applyAlignment="1">
      <alignment horizontal="justify" vertical="center" wrapText="1"/>
    </xf>
    <xf numFmtId="0" fontId="7" fillId="16" borderId="1" xfId="0" applyFont="1" applyFill="1" applyBorder="1" applyAlignment="1">
      <alignment horizontal="justify" vertical="center" wrapText="1"/>
    </xf>
    <xf numFmtId="0" fontId="8" fillId="0" borderId="1" xfId="0" applyFont="1" applyFill="1" applyBorder="1" applyAlignment="1">
      <alignment horizontal="center" vertical="center" wrapText="1"/>
    </xf>
    <xf numFmtId="0" fontId="7" fillId="15" borderId="8" xfId="0" applyFont="1" applyFill="1" applyBorder="1" applyAlignment="1">
      <alignment horizontal="justify" vertical="center" wrapText="1"/>
    </xf>
    <xf numFmtId="0" fontId="12" fillId="0" borderId="1" xfId="0" applyFont="1" applyBorder="1" applyAlignment="1">
      <alignment horizontal="justify" vertical="center" wrapText="1"/>
    </xf>
    <xf numFmtId="0" fontId="12" fillId="17" borderId="1" xfId="0" applyFont="1" applyFill="1" applyBorder="1" applyAlignment="1">
      <alignment horizontal="justify" vertical="center" wrapText="1"/>
    </xf>
    <xf numFmtId="0" fontId="12" fillId="0" borderId="1" xfId="0" applyFont="1" applyFill="1" applyBorder="1" applyAlignment="1">
      <alignment horizontal="center" vertical="center" wrapText="1"/>
    </xf>
    <xf numFmtId="0" fontId="14" fillId="2" borderId="1" xfId="0" applyFont="1" applyFill="1" applyBorder="1" applyAlignment="1">
      <alignment horizontal="center" vertical="center" wrapText="1"/>
    </xf>
    <xf numFmtId="0" fontId="15" fillId="0" borderId="1" xfId="0" applyFont="1" applyBorder="1" applyAlignment="1">
      <alignment horizontal="justify" vertical="center" wrapText="1"/>
    </xf>
    <xf numFmtId="17" fontId="15" fillId="0" borderId="1" xfId="0" applyNumberFormat="1" applyFont="1" applyBorder="1" applyAlignment="1">
      <alignment horizontal="justify" vertical="center" wrapText="1"/>
    </xf>
    <xf numFmtId="0" fontId="15" fillId="0" borderId="1" xfId="0" applyFont="1" applyFill="1" applyBorder="1" applyAlignment="1">
      <alignment horizontal="justify" vertical="center" wrapText="1"/>
    </xf>
    <xf numFmtId="0" fontId="15" fillId="17" borderId="1" xfId="0" applyFont="1" applyFill="1" applyBorder="1" applyAlignment="1">
      <alignment horizontal="justify" vertical="center" wrapText="1"/>
    </xf>
    <xf numFmtId="0" fontId="12" fillId="17" borderId="1" xfId="0" applyFont="1" applyFill="1" applyBorder="1" applyAlignment="1">
      <alignment vertical="center" wrapText="1"/>
    </xf>
    <xf numFmtId="9" fontId="8" fillId="0" borderId="1" xfId="0" applyNumberFormat="1" applyFont="1" applyFill="1" applyBorder="1" applyAlignment="1">
      <alignment horizontal="center" vertical="center" wrapText="1"/>
    </xf>
    <xf numFmtId="0" fontId="18" fillId="0" borderId="1" xfId="0" applyFont="1" applyFill="1" applyBorder="1" applyAlignment="1">
      <alignment horizontal="justify" vertical="center" wrapText="1"/>
    </xf>
    <xf numFmtId="9" fontId="18" fillId="0" borderId="1" xfId="0" applyNumberFormat="1" applyFont="1" applyFill="1" applyBorder="1" applyAlignment="1">
      <alignment horizontal="center" vertical="center" wrapText="1"/>
    </xf>
    <xf numFmtId="9" fontId="18" fillId="0" borderId="1" xfId="2" applyFont="1" applyFill="1" applyBorder="1" applyAlignment="1">
      <alignment horizontal="center" vertical="center" wrapText="1"/>
    </xf>
    <xf numFmtId="0" fontId="18" fillId="0" borderId="1" xfId="0" applyFont="1" applyFill="1" applyBorder="1" applyAlignment="1">
      <alignment horizontal="center" vertical="center" wrapText="1"/>
    </xf>
    <xf numFmtId="0" fontId="18" fillId="16" borderId="1" xfId="0" applyFont="1" applyFill="1" applyBorder="1" applyAlignment="1">
      <alignment horizontal="justify" vertical="center" wrapText="1"/>
    </xf>
    <xf numFmtId="0" fontId="18" fillId="16" borderId="1" xfId="0" applyFont="1" applyFill="1" applyBorder="1" applyAlignment="1">
      <alignment horizontal="center" vertical="center" wrapText="1"/>
    </xf>
    <xf numFmtId="9" fontId="7" fillId="0" borderId="1" xfId="0" applyNumberFormat="1" applyFont="1" applyFill="1" applyBorder="1" applyAlignment="1">
      <alignment horizontal="justify" vertical="center" wrapText="1"/>
    </xf>
    <xf numFmtId="9" fontId="20" fillId="0" borderId="1" xfId="0" applyNumberFormat="1" applyFont="1" applyFill="1" applyBorder="1" applyAlignment="1">
      <alignment horizontal="justify" vertical="center" wrapText="1"/>
    </xf>
    <xf numFmtId="0" fontId="11" fillId="14" borderId="1" xfId="0" applyFont="1" applyFill="1" applyBorder="1" applyAlignment="1">
      <alignment horizontal="justify" vertical="center" wrapText="1"/>
    </xf>
    <xf numFmtId="0" fontId="1" fillId="5" borderId="11" xfId="0" applyFont="1" applyFill="1" applyBorder="1" applyAlignment="1">
      <alignment horizontal="center" vertical="center" wrapText="1"/>
    </xf>
    <xf numFmtId="0" fontId="4" fillId="4" borderId="11" xfId="0" applyFont="1" applyFill="1" applyBorder="1" applyAlignment="1">
      <alignment horizontal="center" vertical="center"/>
    </xf>
    <xf numFmtId="0" fontId="1" fillId="5" borderId="12" xfId="0" applyFont="1" applyFill="1" applyBorder="1" applyAlignment="1">
      <alignment horizontal="center" vertical="center" wrapText="1"/>
    </xf>
    <xf numFmtId="0" fontId="1" fillId="0" borderId="12" xfId="0" applyFont="1" applyFill="1" applyBorder="1" applyAlignment="1">
      <alignment horizontal="center" vertical="center" wrapText="1"/>
    </xf>
    <xf numFmtId="0" fontId="1" fillId="5" borderId="13" xfId="0" applyFont="1" applyFill="1" applyBorder="1" applyAlignment="1">
      <alignment horizontal="center" vertical="center" wrapText="1"/>
    </xf>
    <xf numFmtId="0" fontId="23" fillId="0" borderId="0" xfId="0" applyFont="1"/>
    <xf numFmtId="0" fontId="24" fillId="4" borderId="1" xfId="0" applyFont="1" applyFill="1" applyBorder="1" applyAlignment="1">
      <alignment horizontal="center" vertical="center"/>
    </xf>
    <xf numFmtId="0" fontId="24" fillId="4" borderId="1" xfId="0" applyFont="1" applyFill="1" applyBorder="1" applyAlignment="1">
      <alignment horizontal="center" vertical="center" wrapText="1"/>
    </xf>
    <xf numFmtId="0" fontId="22" fillId="5" borderId="1" xfId="0" applyFont="1" applyFill="1" applyBorder="1" applyAlignment="1">
      <alignment horizontal="center" vertical="center" wrapText="1"/>
    </xf>
    <xf numFmtId="0" fontId="23" fillId="0" borderId="1" xfId="0" applyFont="1" applyBorder="1" applyAlignment="1">
      <alignment horizontal="justify" vertical="center" wrapText="1"/>
    </xf>
    <xf numFmtId="10" fontId="22" fillId="0" borderId="12" xfId="0" applyNumberFormat="1" applyFont="1" applyFill="1" applyBorder="1" applyAlignment="1">
      <alignment horizontal="center" vertical="center" wrapText="1"/>
    </xf>
    <xf numFmtId="0" fontId="23" fillId="0" borderId="0" xfId="0" applyFont="1" applyAlignment="1">
      <alignment horizontal="center" vertical="center"/>
    </xf>
    <xf numFmtId="0" fontId="24" fillId="2" borderId="1" xfId="0" applyFont="1" applyFill="1" applyBorder="1" applyAlignment="1">
      <alignment horizontal="center" vertical="center" wrapText="1"/>
    </xf>
    <xf numFmtId="0" fontId="24" fillId="4" borderId="10" xfId="0" applyFont="1" applyFill="1" applyBorder="1" applyAlignment="1">
      <alignment horizontal="center" vertical="center"/>
    </xf>
    <xf numFmtId="0" fontId="23" fillId="17" borderId="1" xfId="0" applyFont="1" applyFill="1" applyBorder="1" applyAlignment="1">
      <alignment horizontal="justify" vertical="center" wrapText="1"/>
    </xf>
    <xf numFmtId="0" fontId="25" fillId="0" borderId="1" xfId="0" applyFont="1" applyFill="1" applyBorder="1" applyAlignment="1">
      <alignment horizontal="center" vertical="center" wrapText="1"/>
    </xf>
    <xf numFmtId="9" fontId="25" fillId="0" borderId="1" xfId="0" applyNumberFormat="1" applyFont="1" applyFill="1" applyBorder="1" applyAlignment="1">
      <alignment horizontal="center" vertical="center" wrapText="1"/>
    </xf>
    <xf numFmtId="0" fontId="25" fillId="18" borderId="1" xfId="0" applyFont="1" applyFill="1" applyBorder="1" applyAlignment="1">
      <alignment horizontal="center" vertical="center" wrapText="1"/>
    </xf>
    <xf numFmtId="9" fontId="25" fillId="18" borderId="1" xfId="0" applyNumberFormat="1" applyFont="1" applyFill="1" applyBorder="1" applyAlignment="1">
      <alignment horizontal="center" vertical="center" wrapText="1"/>
    </xf>
    <xf numFmtId="9" fontId="23" fillId="0" borderId="1" xfId="0" applyNumberFormat="1" applyFont="1" applyFill="1" applyBorder="1" applyAlignment="1">
      <alignment horizontal="center" vertical="center" wrapText="1"/>
    </xf>
    <xf numFmtId="0" fontId="27" fillId="0" borderId="1" xfId="0" applyFont="1" applyBorder="1" applyAlignment="1">
      <alignment horizontal="justify" vertical="center" wrapText="1"/>
    </xf>
    <xf numFmtId="0" fontId="25" fillId="17" borderId="1" xfId="0" applyFont="1" applyFill="1" applyBorder="1" applyAlignment="1">
      <alignment horizontal="justify" vertical="center" wrapText="1"/>
    </xf>
    <xf numFmtId="0" fontId="27" fillId="17" borderId="1" xfId="0" applyFont="1" applyFill="1" applyBorder="1" applyAlignment="1">
      <alignment horizontal="justify" vertical="center" wrapText="1"/>
    </xf>
    <xf numFmtId="17" fontId="27" fillId="0" borderId="1" xfId="0" applyNumberFormat="1" applyFont="1" applyBorder="1" applyAlignment="1">
      <alignment horizontal="justify" vertical="center" wrapText="1"/>
    </xf>
    <xf numFmtId="0" fontId="22" fillId="0" borderId="1" xfId="0" applyFont="1" applyFill="1" applyBorder="1" applyAlignment="1">
      <alignment horizontal="center" vertical="center" wrapText="1"/>
    </xf>
    <xf numFmtId="9" fontId="22" fillId="0" borderId="1" xfId="0" applyNumberFormat="1" applyFont="1" applyFill="1" applyBorder="1" applyAlignment="1">
      <alignment horizontal="center" vertical="center" wrapText="1"/>
    </xf>
    <xf numFmtId="0" fontId="22" fillId="18" borderId="1" xfId="0" applyFont="1" applyFill="1" applyBorder="1" applyAlignment="1">
      <alignment horizontal="center" vertical="center" wrapText="1"/>
    </xf>
    <xf numFmtId="0" fontId="27" fillId="0" borderId="1" xfId="0" applyFont="1" applyFill="1" applyBorder="1" applyAlignment="1">
      <alignment horizontal="justify" vertical="center" wrapText="1"/>
    </xf>
    <xf numFmtId="0" fontId="22" fillId="17" borderId="1" xfId="0" applyFont="1" applyFill="1" applyBorder="1" applyAlignment="1">
      <alignment horizontal="justify" vertical="center" wrapText="1"/>
    </xf>
    <xf numFmtId="0" fontId="23" fillId="0" borderId="1" xfId="0" applyFont="1" applyFill="1" applyBorder="1" applyAlignment="1">
      <alignment horizontal="justify" vertical="center" wrapText="1"/>
    </xf>
    <xf numFmtId="0" fontId="27" fillId="0" borderId="1" xfId="0" applyFont="1" applyBorder="1" applyAlignment="1">
      <alignment horizontal="center" vertical="center" wrapText="1"/>
    </xf>
    <xf numFmtId="0" fontId="27" fillId="0" borderId="8" xfId="0" applyFont="1" applyFill="1" applyBorder="1" applyAlignment="1">
      <alignment horizontal="justify" vertical="center" wrapText="1"/>
    </xf>
    <xf numFmtId="0" fontId="27" fillId="0" borderId="5" xfId="0" applyFont="1" applyFill="1" applyBorder="1" applyAlignment="1">
      <alignment horizontal="justify" vertical="center" wrapText="1"/>
    </xf>
    <xf numFmtId="0" fontId="27" fillId="0" borderId="8" xfId="0" applyFont="1" applyBorder="1" applyAlignment="1">
      <alignment horizontal="justify" vertical="center" wrapText="1"/>
    </xf>
    <xf numFmtId="0" fontId="23" fillId="17" borderId="5" xfId="0" applyFont="1" applyFill="1" applyBorder="1" applyAlignment="1">
      <alignment horizontal="justify" vertical="center" wrapText="1"/>
    </xf>
    <xf numFmtId="0" fontId="23" fillId="0" borderId="1" xfId="0" applyFont="1" applyFill="1" applyBorder="1" applyAlignment="1">
      <alignment vertical="top" wrapText="1"/>
    </xf>
    <xf numFmtId="0" fontId="23" fillId="0" borderId="0" xfId="0" applyFont="1" applyAlignment="1">
      <alignment wrapText="1"/>
    </xf>
    <xf numFmtId="0" fontId="23" fillId="0" borderId="0" xfId="0" applyFont="1" applyFill="1" applyAlignment="1">
      <alignment wrapText="1"/>
    </xf>
    <xf numFmtId="0" fontId="23" fillId="0" borderId="0" xfId="0" applyFont="1" applyFill="1"/>
    <xf numFmtId="0" fontId="25" fillId="0" borderId="8" xfId="0" applyFont="1" applyFill="1" applyBorder="1" applyAlignment="1">
      <alignment horizontal="center" vertical="center" wrapText="1"/>
    </xf>
    <xf numFmtId="9" fontId="25" fillId="0" borderId="8" xfId="0" applyNumberFormat="1" applyFont="1" applyFill="1" applyBorder="1" applyAlignment="1">
      <alignment horizontal="center" vertical="center" wrapText="1"/>
    </xf>
    <xf numFmtId="0" fontId="23" fillId="0" borderId="0" xfId="0" applyFont="1" applyAlignment="1">
      <alignment horizontal="center"/>
    </xf>
    <xf numFmtId="0" fontId="23" fillId="18" borderId="0" xfId="0" applyFont="1" applyFill="1"/>
    <xf numFmtId="9" fontId="22" fillId="18" borderId="1" xfId="0" applyNumberFormat="1" applyFont="1" applyFill="1" applyBorder="1" applyAlignment="1">
      <alignment horizontal="center" vertical="center" wrapText="1"/>
    </xf>
    <xf numFmtId="0" fontId="25" fillId="18" borderId="8" xfId="0" applyFont="1" applyFill="1" applyBorder="1" applyAlignment="1">
      <alignment horizontal="center" vertical="center" wrapText="1"/>
    </xf>
    <xf numFmtId="9" fontId="25" fillId="18" borderId="8" xfId="0" applyNumberFormat="1" applyFont="1" applyFill="1" applyBorder="1" applyAlignment="1">
      <alignment horizontal="center" vertical="center" wrapText="1"/>
    </xf>
    <xf numFmtId="9" fontId="23" fillId="0" borderId="8" xfId="0" applyNumberFormat="1" applyFont="1" applyFill="1" applyBorder="1" applyAlignment="1">
      <alignment horizontal="center" vertical="center" wrapText="1"/>
    </xf>
    <xf numFmtId="0" fontId="25" fillId="18" borderId="9" xfId="0" applyFont="1" applyFill="1" applyBorder="1" applyAlignment="1">
      <alignment horizontal="center" vertical="center" wrapText="1"/>
    </xf>
    <xf numFmtId="9" fontId="25" fillId="18" borderId="9" xfId="0" applyNumberFormat="1" applyFont="1" applyFill="1" applyBorder="1" applyAlignment="1">
      <alignment horizontal="center" vertical="center" wrapText="1"/>
    </xf>
    <xf numFmtId="9" fontId="23" fillId="0" borderId="9" xfId="0" applyNumberFormat="1" applyFont="1" applyFill="1" applyBorder="1" applyAlignment="1">
      <alignment horizontal="center" vertical="center" wrapText="1"/>
    </xf>
    <xf numFmtId="0" fontId="27" fillId="0" borderId="1" xfId="0" applyFont="1" applyBorder="1" applyAlignment="1">
      <alignment horizontal="justify" vertical="center" wrapText="1"/>
    </xf>
    <xf numFmtId="0" fontId="15" fillId="0" borderId="1" xfId="0" applyFont="1" applyBorder="1" applyAlignment="1">
      <alignment horizontal="justify" vertical="center" wrapText="1"/>
    </xf>
    <xf numFmtId="17" fontId="27" fillId="0" borderId="1" xfId="0" applyNumberFormat="1" applyFont="1" applyBorder="1" applyAlignment="1">
      <alignment horizontal="justify" vertical="center" wrapText="1"/>
    </xf>
    <xf numFmtId="0" fontId="27" fillId="0" borderId="1" xfId="0" applyFont="1" applyFill="1" applyBorder="1" applyAlignment="1">
      <alignment horizontal="justify" vertical="center" wrapText="1"/>
    </xf>
    <xf numFmtId="10" fontId="23" fillId="0" borderId="8" xfId="0" applyNumberFormat="1" applyFont="1" applyFill="1" applyBorder="1" applyAlignment="1">
      <alignment horizontal="center" vertical="center" wrapText="1"/>
    </xf>
    <xf numFmtId="10" fontId="23" fillId="0" borderId="5" xfId="0" applyNumberFormat="1" applyFont="1" applyFill="1" applyBorder="1" applyAlignment="1">
      <alignment horizontal="center" vertical="center" wrapText="1"/>
    </xf>
    <xf numFmtId="10" fontId="9" fillId="0" borderId="5" xfId="0" applyNumberFormat="1" applyFont="1" applyFill="1" applyBorder="1" applyAlignment="1">
      <alignment horizontal="center" vertical="center" wrapText="1"/>
    </xf>
    <xf numFmtId="10" fontId="23" fillId="0" borderId="1" xfId="0" applyNumberFormat="1" applyFont="1" applyFill="1" applyBorder="1" applyAlignment="1">
      <alignment horizontal="center" vertical="center" wrapText="1"/>
    </xf>
    <xf numFmtId="10" fontId="23" fillId="0" borderId="9" xfId="0" applyNumberFormat="1" applyFont="1" applyFill="1" applyBorder="1" applyAlignment="1">
      <alignment horizontal="center" vertical="center" wrapText="1"/>
    </xf>
    <xf numFmtId="0" fontId="3" fillId="4" borderId="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26" fillId="18" borderId="6" xfId="0" applyFont="1" applyFill="1" applyBorder="1" applyAlignment="1">
      <alignment horizontal="center" vertical="center" wrapText="1"/>
    </xf>
    <xf numFmtId="0" fontId="24" fillId="4" borderId="6" xfId="0" applyFont="1" applyFill="1" applyBorder="1" applyAlignment="1">
      <alignment horizontal="center" vertical="center" wrapText="1"/>
    </xf>
    <xf numFmtId="0" fontId="24" fillId="4" borderId="1" xfId="1" applyFont="1" applyFill="1" applyBorder="1" applyAlignment="1">
      <alignment horizontal="center" vertical="center" wrapText="1"/>
    </xf>
    <xf numFmtId="0" fontId="5" fillId="4" borderId="1" xfId="1" applyFont="1" applyFill="1" applyBorder="1" applyAlignment="1">
      <alignment horizontal="center" vertical="center" wrapText="1"/>
    </xf>
    <xf numFmtId="0" fontId="27" fillId="0" borderId="1" xfId="0" applyFont="1" applyBorder="1" applyAlignment="1">
      <alignment horizontal="justify" vertical="center" wrapText="1"/>
    </xf>
    <xf numFmtId="10" fontId="9" fillId="0" borderId="8" xfId="0" applyNumberFormat="1" applyFont="1" applyFill="1" applyBorder="1" applyAlignment="1">
      <alignment horizontal="center" vertical="center" wrapText="1"/>
    </xf>
    <xf numFmtId="0" fontId="7" fillId="0" borderId="1" xfId="0" applyFont="1" applyFill="1" applyBorder="1" applyAlignment="1">
      <alignment horizontal="center" vertical="top" wrapText="1"/>
    </xf>
    <xf numFmtId="0" fontId="27" fillId="0" borderId="1" xfId="0" applyFont="1" applyFill="1" applyBorder="1" applyAlignment="1">
      <alignment horizontal="center" vertical="top" wrapText="1"/>
    </xf>
    <xf numFmtId="0" fontId="25" fillId="18" borderId="2" xfId="0" applyFont="1" applyFill="1" applyBorder="1" applyAlignment="1">
      <alignment horizontal="center" vertical="center" wrapText="1"/>
    </xf>
    <xf numFmtId="0" fontId="25" fillId="18" borderId="3"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25" fillId="0" borderId="4" xfId="0" applyFont="1" applyFill="1" applyBorder="1" applyAlignment="1">
      <alignment horizontal="center" vertical="center" wrapText="1"/>
    </xf>
    <xf numFmtId="17" fontId="27" fillId="0" borderId="1" xfId="0" applyNumberFormat="1" applyFont="1" applyBorder="1" applyAlignment="1">
      <alignment horizontal="justify" vertical="center" wrapText="1"/>
    </xf>
    <xf numFmtId="0" fontId="27" fillId="17" borderId="8" xfId="0" applyFont="1" applyFill="1" applyBorder="1" applyAlignment="1">
      <alignment horizontal="justify" vertical="center" wrapText="1"/>
    </xf>
    <xf numFmtId="0" fontId="27" fillId="17" borderId="9" xfId="0" applyFont="1" applyFill="1" applyBorder="1" applyAlignment="1">
      <alignment horizontal="justify" vertical="center" wrapText="1"/>
    </xf>
    <xf numFmtId="0" fontId="22" fillId="3" borderId="0" xfId="0" applyFont="1" applyFill="1" applyBorder="1" applyAlignment="1">
      <alignment horizontal="center" vertical="center" wrapText="1"/>
    </xf>
    <xf numFmtId="0" fontId="15" fillId="0" borderId="1" xfId="0" applyFont="1" applyBorder="1" applyAlignment="1">
      <alignment horizontal="justify" vertical="center" wrapText="1"/>
    </xf>
    <xf numFmtId="0" fontId="12" fillId="0" borderId="1" xfId="0" applyFont="1" applyBorder="1" applyAlignment="1">
      <alignment horizontal="justify" vertical="center" wrapText="1"/>
    </xf>
    <xf numFmtId="0" fontId="23" fillId="0" borderId="1" xfId="0" applyFont="1" applyBorder="1" applyAlignment="1">
      <alignment horizontal="justify" vertical="center" wrapText="1"/>
    </xf>
    <xf numFmtId="0" fontId="12" fillId="0" borderId="2" xfId="0" applyFont="1" applyFill="1" applyBorder="1" applyAlignment="1">
      <alignment horizontal="center" vertical="center" wrapText="1"/>
    </xf>
    <xf numFmtId="0" fontId="12" fillId="0" borderId="3" xfId="0" applyFont="1" applyFill="1" applyBorder="1" applyAlignment="1">
      <alignment horizontal="center" vertical="center" wrapText="1"/>
    </xf>
    <xf numFmtId="0" fontId="12" fillId="0" borderId="4" xfId="0" applyFont="1" applyFill="1" applyBorder="1" applyAlignment="1">
      <alignment horizontal="center" vertical="center" wrapText="1"/>
    </xf>
    <xf numFmtId="0" fontId="23" fillId="0" borderId="2" xfId="0" applyFont="1" applyFill="1" applyBorder="1" applyAlignment="1">
      <alignment horizontal="center" vertical="top" wrapText="1"/>
    </xf>
    <xf numFmtId="0" fontId="23" fillId="0" borderId="3" xfId="0" applyFont="1" applyFill="1" applyBorder="1" applyAlignment="1">
      <alignment horizontal="center" vertical="top" wrapText="1"/>
    </xf>
    <xf numFmtId="0" fontId="23" fillId="0" borderId="4" xfId="0" applyFont="1" applyFill="1" applyBorder="1" applyAlignment="1">
      <alignment horizontal="center" vertical="top" wrapText="1"/>
    </xf>
    <xf numFmtId="0" fontId="27" fillId="0" borderId="8" xfId="0" applyFont="1" applyBorder="1" applyAlignment="1">
      <alignment horizontal="justify" vertical="center" wrapText="1"/>
    </xf>
    <xf numFmtId="0" fontId="25" fillId="17" borderId="8" xfId="0" applyFont="1" applyFill="1" applyBorder="1" applyAlignment="1">
      <alignment horizontal="justify" vertical="center" wrapText="1"/>
    </xf>
    <xf numFmtId="0" fontId="27" fillId="0" borderId="1" xfId="0" applyFont="1" applyFill="1" applyBorder="1" applyAlignment="1">
      <alignment horizontal="justify" vertical="center" wrapText="1"/>
    </xf>
    <xf numFmtId="0" fontId="30" fillId="17" borderId="1" xfId="0" applyFont="1" applyFill="1" applyBorder="1" applyAlignment="1">
      <alignment horizontal="justify" vertical="center" wrapText="1"/>
    </xf>
    <xf numFmtId="0" fontId="27" fillId="0" borderId="1" xfId="0" applyFont="1" applyFill="1" applyBorder="1" applyAlignment="1">
      <alignment horizontal="center" vertical="center"/>
    </xf>
    <xf numFmtId="0" fontId="23" fillId="0" borderId="1" xfId="0" applyFont="1" applyFill="1" applyBorder="1" applyAlignment="1">
      <alignment horizontal="center" vertical="center"/>
    </xf>
    <xf numFmtId="0" fontId="32" fillId="0" borderId="1" xfId="0" applyFont="1" applyFill="1" applyBorder="1" applyAlignment="1">
      <alignment horizontal="justify" vertical="center" wrapText="1"/>
    </xf>
    <xf numFmtId="0" fontId="32" fillId="0" borderId="1" xfId="0" applyFont="1" applyBorder="1" applyAlignment="1">
      <alignment horizontal="justify" vertical="center" wrapText="1"/>
    </xf>
    <xf numFmtId="0" fontId="33" fillId="0" borderId="1" xfId="0" applyFont="1" applyFill="1" applyBorder="1" applyAlignment="1">
      <alignment horizontal="center" vertical="center" wrapText="1"/>
    </xf>
    <xf numFmtId="9" fontId="33" fillId="0" borderId="1" xfId="0" applyNumberFormat="1" applyFont="1" applyFill="1" applyBorder="1" applyAlignment="1">
      <alignment horizontal="center" vertical="center" wrapText="1"/>
    </xf>
    <xf numFmtId="0" fontId="34" fillId="12" borderId="1" xfId="0" applyFont="1" applyFill="1" applyBorder="1" applyAlignment="1">
      <alignment horizontal="justify" vertical="center" wrapText="1"/>
    </xf>
    <xf numFmtId="0" fontId="33" fillId="18" borderId="1" xfId="0" applyFont="1" applyFill="1" applyBorder="1" applyAlignment="1">
      <alignment horizontal="center" vertical="center" wrapText="1"/>
    </xf>
    <xf numFmtId="9" fontId="33" fillId="18" borderId="1" xfId="0" applyNumberFormat="1" applyFont="1" applyFill="1" applyBorder="1" applyAlignment="1">
      <alignment horizontal="center" vertical="center" wrapText="1"/>
    </xf>
    <xf numFmtId="9" fontId="30" fillId="0" borderId="1" xfId="0" applyNumberFormat="1" applyFont="1" applyFill="1" applyBorder="1" applyAlignment="1">
      <alignment horizontal="center" vertical="center" wrapText="1"/>
    </xf>
    <xf numFmtId="10" fontId="30" fillId="0" borderId="8" xfId="0" applyNumberFormat="1" applyFont="1" applyFill="1" applyBorder="1" applyAlignment="1">
      <alignment horizontal="center" vertical="center" wrapText="1"/>
    </xf>
    <xf numFmtId="0" fontId="31" fillId="5" borderId="1" xfId="0" applyFont="1" applyFill="1" applyBorder="1" applyAlignment="1">
      <alignment horizontal="center" vertical="center" wrapText="1"/>
    </xf>
    <xf numFmtId="10" fontId="30" fillId="0" borderId="5" xfId="0" applyNumberFormat="1" applyFont="1" applyFill="1" applyBorder="1" applyAlignment="1">
      <alignment horizontal="center" vertical="center" wrapText="1"/>
    </xf>
    <xf numFmtId="9" fontId="30" fillId="0" borderId="0" xfId="0" applyNumberFormat="1" applyFont="1" applyAlignment="1">
      <alignment horizontal="center" vertical="center"/>
    </xf>
    <xf numFmtId="0" fontId="34" fillId="0" borderId="1" xfId="0" applyFont="1" applyFill="1" applyBorder="1" applyAlignment="1">
      <alignment horizontal="justify" vertical="center" wrapText="1"/>
    </xf>
    <xf numFmtId="9" fontId="32" fillId="0" borderId="1" xfId="0" applyNumberFormat="1" applyFont="1" applyFill="1" applyBorder="1" applyAlignment="1">
      <alignment horizontal="center" vertical="center" wrapText="1"/>
    </xf>
    <xf numFmtId="10" fontId="35" fillId="0" borderId="5" xfId="0" applyNumberFormat="1" applyFont="1" applyFill="1" applyBorder="1" applyAlignment="1">
      <alignment horizontal="center" vertical="center" wrapText="1"/>
    </xf>
    <xf numFmtId="0" fontId="31" fillId="5" borderId="13" xfId="0" applyFont="1" applyFill="1" applyBorder="1" applyAlignment="1">
      <alignment horizontal="center" vertical="center" wrapText="1"/>
    </xf>
    <xf numFmtId="0" fontId="31" fillId="5" borderId="12" xfId="0" applyFont="1" applyFill="1" applyBorder="1" applyAlignment="1">
      <alignment horizontal="center" vertical="center" wrapText="1"/>
    </xf>
    <xf numFmtId="9" fontId="34" fillId="0" borderId="1" xfId="0" applyNumberFormat="1" applyFont="1" applyFill="1" applyBorder="1" applyAlignment="1">
      <alignment horizontal="justify" vertical="center" wrapText="1"/>
    </xf>
    <xf numFmtId="0" fontId="31" fillId="5" borderId="11" xfId="0" applyFont="1" applyFill="1" applyBorder="1" applyAlignment="1">
      <alignment horizontal="center" vertical="center" wrapText="1"/>
    </xf>
    <xf numFmtId="0" fontId="32" fillId="17" borderId="1" xfId="0" applyFont="1" applyFill="1" applyBorder="1" applyAlignment="1">
      <alignment horizontal="justify" vertical="center" wrapText="1"/>
    </xf>
    <xf numFmtId="0" fontId="33" fillId="18" borderId="8" xfId="0" applyFont="1" applyFill="1" applyBorder="1" applyAlignment="1">
      <alignment horizontal="center" vertical="center" wrapText="1"/>
    </xf>
    <xf numFmtId="9" fontId="33" fillId="18" borderId="8" xfId="0" applyNumberFormat="1" applyFont="1" applyFill="1" applyBorder="1" applyAlignment="1">
      <alignment horizontal="center" vertical="center" wrapText="1"/>
    </xf>
    <xf numFmtId="9" fontId="30" fillId="0" borderId="8" xfId="0" applyNumberFormat="1" applyFont="1" applyFill="1" applyBorder="1" applyAlignment="1">
      <alignment horizontal="center" vertical="center" wrapText="1"/>
    </xf>
    <xf numFmtId="10" fontId="30" fillId="0" borderId="1" xfId="0" applyNumberFormat="1" applyFont="1" applyFill="1" applyBorder="1" applyAlignment="1">
      <alignment horizontal="center" vertical="center" wrapText="1"/>
    </xf>
    <xf numFmtId="0" fontId="33" fillId="18" borderId="9" xfId="0" applyFont="1" applyFill="1" applyBorder="1" applyAlignment="1">
      <alignment horizontal="center" vertical="center" wrapText="1"/>
    </xf>
    <xf numFmtId="9" fontId="33" fillId="18" borderId="9" xfId="0" applyNumberFormat="1" applyFont="1" applyFill="1" applyBorder="1" applyAlignment="1">
      <alignment horizontal="center" vertical="center" wrapText="1"/>
    </xf>
    <xf numFmtId="9" fontId="30" fillId="0" borderId="9" xfId="0" applyNumberFormat="1" applyFont="1" applyFill="1" applyBorder="1" applyAlignment="1">
      <alignment horizontal="center" vertical="center" wrapText="1"/>
    </xf>
    <xf numFmtId="10" fontId="30" fillId="0" borderId="9" xfId="0" applyNumberFormat="1" applyFont="1" applyFill="1" applyBorder="1" applyAlignment="1">
      <alignment horizontal="center" vertical="center" wrapText="1"/>
    </xf>
    <xf numFmtId="0" fontId="15" fillId="0" borderId="1" xfId="0" applyFont="1" applyFill="1" applyBorder="1" applyAlignment="1">
      <alignment horizontal="justify" vertical="center" wrapText="1"/>
    </xf>
    <xf numFmtId="0" fontId="31" fillId="0" borderId="1" xfId="0" applyFont="1" applyFill="1" applyBorder="1" applyAlignment="1">
      <alignment horizontal="center" vertical="center" wrapText="1"/>
    </xf>
    <xf numFmtId="0" fontId="7" fillId="0" borderId="9" xfId="0" applyFont="1" applyFill="1" applyBorder="1" applyAlignment="1">
      <alignment horizontal="justify" vertical="center" wrapText="1"/>
    </xf>
    <xf numFmtId="0" fontId="7" fillId="0" borderId="1" xfId="0" applyFont="1" applyFill="1" applyBorder="1" applyAlignment="1">
      <alignment vertical="center" wrapText="1"/>
    </xf>
    <xf numFmtId="17" fontId="27" fillId="0" borderId="1" xfId="0" applyNumberFormat="1" applyFont="1" applyFill="1" applyBorder="1" applyAlignment="1">
      <alignment horizontal="justify" vertical="center" wrapText="1"/>
    </xf>
    <xf numFmtId="17" fontId="27" fillId="0" borderId="8" xfId="0" applyNumberFormat="1" applyFont="1" applyFill="1" applyBorder="1" applyAlignment="1">
      <alignment horizontal="justify" vertical="center" wrapText="1"/>
    </xf>
    <xf numFmtId="0" fontId="12" fillId="0" borderId="1" xfId="0" applyFont="1" applyFill="1" applyBorder="1" applyAlignment="1">
      <alignment horizontal="center" vertical="center"/>
    </xf>
    <xf numFmtId="9" fontId="19" fillId="0" borderId="1" xfId="0" applyNumberFormat="1" applyFont="1" applyFill="1" applyBorder="1" applyAlignment="1">
      <alignment horizontal="center" vertical="center" wrapText="1"/>
    </xf>
    <xf numFmtId="9" fontId="19" fillId="0" borderId="9" xfId="0" applyNumberFormat="1" applyFont="1" applyFill="1" applyBorder="1" applyAlignment="1">
      <alignment horizontal="center" vertical="center" wrapText="1"/>
    </xf>
    <xf numFmtId="9" fontId="19" fillId="0" borderId="8" xfId="0" applyNumberFormat="1" applyFont="1" applyFill="1" applyBorder="1" applyAlignment="1">
      <alignment horizontal="center" vertical="center" wrapText="1"/>
    </xf>
  </cellXfs>
  <cellStyles count="3">
    <cellStyle name="Normal" xfId="0" builtinId="0"/>
    <cellStyle name="Normal 3 2" xfId="1"/>
    <cellStyle name="Porcentaje" xfId="2" builtinId="5"/>
  </cellStyles>
  <dxfs count="53">
    <dxf>
      <fill>
        <patternFill>
          <bgColor rgb="FF0070C0"/>
        </patternFill>
      </fill>
    </dxf>
    <dxf>
      <fill>
        <patternFill>
          <bgColor rgb="FFFFFF00"/>
        </patternFill>
      </fill>
    </dxf>
    <dxf>
      <fill>
        <patternFill>
          <bgColor rgb="FFFF0000"/>
        </patternFill>
      </fill>
    </dxf>
    <dxf>
      <fill>
        <patternFill>
          <bgColor rgb="FF0070C0"/>
        </patternFill>
      </fill>
    </dxf>
    <dxf>
      <fill>
        <patternFill>
          <bgColor rgb="FFFFFF00"/>
        </patternFill>
      </fill>
    </dxf>
    <dxf>
      <fill>
        <patternFill>
          <bgColor rgb="FFFF0000"/>
        </patternFill>
      </fill>
    </dxf>
    <dxf>
      <fill>
        <patternFill>
          <bgColor rgb="FF0070C0"/>
        </patternFill>
      </fill>
    </dxf>
    <dxf>
      <fill>
        <patternFill>
          <bgColor rgb="FFFFFF00"/>
        </patternFill>
      </fill>
    </dxf>
    <dxf>
      <fill>
        <patternFill>
          <bgColor rgb="FFFF0000"/>
        </patternFill>
      </fill>
    </dxf>
    <dxf>
      <fill>
        <patternFill>
          <bgColor rgb="FF0070C0"/>
        </patternFill>
      </fill>
    </dxf>
    <dxf>
      <fill>
        <patternFill>
          <bgColor rgb="FFFFFF00"/>
        </patternFill>
      </fill>
    </dxf>
    <dxf>
      <fill>
        <patternFill>
          <bgColor rgb="FFFF0000"/>
        </patternFill>
      </fill>
    </dxf>
    <dxf>
      <fill>
        <patternFill>
          <bgColor rgb="FF0070C0"/>
        </patternFill>
      </fill>
    </dxf>
    <dxf>
      <fill>
        <patternFill>
          <bgColor rgb="FFFFFF00"/>
        </patternFill>
      </fill>
    </dxf>
    <dxf>
      <fill>
        <patternFill>
          <bgColor rgb="FFFF0000"/>
        </patternFill>
      </fill>
    </dxf>
    <dxf>
      <fill>
        <patternFill>
          <bgColor rgb="FF0070C0"/>
        </patternFill>
      </fill>
    </dxf>
    <dxf>
      <fill>
        <patternFill>
          <bgColor rgb="FFFFFF00"/>
        </patternFill>
      </fill>
    </dxf>
    <dxf>
      <fill>
        <patternFill>
          <bgColor rgb="FFFF0000"/>
        </patternFill>
      </fill>
    </dxf>
    <dxf>
      <fill>
        <patternFill>
          <bgColor rgb="FF0070C0"/>
        </patternFill>
      </fill>
    </dxf>
    <dxf>
      <fill>
        <patternFill>
          <bgColor rgb="FFFFFF00"/>
        </patternFill>
      </fill>
    </dxf>
    <dxf>
      <fill>
        <patternFill>
          <bgColor rgb="FFFF0000"/>
        </patternFill>
      </fill>
    </dxf>
    <dxf>
      <fill>
        <patternFill>
          <bgColor rgb="FF0070C0"/>
        </patternFill>
      </fill>
    </dxf>
    <dxf>
      <fill>
        <patternFill>
          <bgColor rgb="FFFFFF00"/>
        </patternFill>
      </fill>
    </dxf>
    <dxf>
      <fill>
        <patternFill>
          <bgColor rgb="FFFF0000"/>
        </patternFill>
      </fill>
    </dxf>
    <dxf>
      <fill>
        <patternFill>
          <bgColor rgb="FF0070C0"/>
        </patternFill>
      </fill>
    </dxf>
    <dxf>
      <fill>
        <patternFill>
          <bgColor rgb="FFFFFF00"/>
        </patternFill>
      </fill>
    </dxf>
    <dxf>
      <fill>
        <patternFill>
          <bgColor rgb="FFFF0000"/>
        </patternFill>
      </fill>
    </dxf>
    <dxf>
      <fill>
        <patternFill>
          <bgColor rgb="FF0070C0"/>
        </patternFill>
      </fill>
    </dxf>
    <dxf>
      <fill>
        <patternFill>
          <bgColor rgb="FFFFFF00"/>
        </patternFill>
      </fill>
    </dxf>
    <dxf>
      <fill>
        <patternFill>
          <bgColor rgb="FFFF0000"/>
        </patternFill>
      </fill>
    </dxf>
    <dxf>
      <fill>
        <patternFill>
          <bgColor rgb="FF0070C0"/>
        </patternFill>
      </fill>
    </dxf>
    <dxf>
      <fill>
        <patternFill>
          <bgColor rgb="FFFFFF00"/>
        </patternFill>
      </fill>
    </dxf>
    <dxf>
      <fill>
        <patternFill>
          <bgColor rgb="FFFF0000"/>
        </patternFill>
      </fill>
    </dxf>
    <dxf>
      <fill>
        <patternFill>
          <bgColor rgb="FF0070C0"/>
        </patternFill>
      </fill>
    </dxf>
    <dxf>
      <fill>
        <patternFill>
          <bgColor rgb="FFFFFF00"/>
        </patternFill>
      </fill>
    </dxf>
    <dxf>
      <fill>
        <patternFill>
          <bgColor rgb="FFFF0000"/>
        </patternFill>
      </fill>
    </dxf>
    <dxf>
      <fill>
        <patternFill>
          <bgColor rgb="FF0070C0"/>
        </patternFill>
      </fill>
    </dxf>
    <dxf>
      <fill>
        <patternFill>
          <bgColor rgb="FFFFFF00"/>
        </patternFill>
      </fill>
    </dxf>
    <dxf>
      <fill>
        <patternFill>
          <bgColor rgb="FFFF0000"/>
        </patternFill>
      </fill>
    </dxf>
    <dxf>
      <fill>
        <patternFill>
          <bgColor rgb="FF0070C0"/>
        </patternFill>
      </fill>
    </dxf>
    <dxf>
      <fill>
        <patternFill>
          <bgColor rgb="FFFFFF00"/>
        </patternFill>
      </fill>
    </dxf>
    <dxf>
      <fill>
        <patternFill>
          <bgColor rgb="FFFF0000"/>
        </patternFill>
      </fill>
    </dxf>
    <dxf>
      <fill>
        <patternFill>
          <bgColor rgb="FF0070C0"/>
        </patternFill>
      </fill>
    </dxf>
    <dxf>
      <fill>
        <patternFill>
          <bgColor rgb="FFFFFF00"/>
        </patternFill>
      </fill>
    </dxf>
    <dxf>
      <fill>
        <patternFill>
          <bgColor rgb="FFFF0000"/>
        </patternFill>
      </fill>
    </dxf>
    <dxf>
      <fill>
        <patternFill>
          <bgColor rgb="FF0070C0"/>
        </patternFill>
      </fill>
    </dxf>
    <dxf>
      <fill>
        <patternFill>
          <bgColor rgb="FFFFFF00"/>
        </patternFill>
      </fill>
    </dxf>
    <dxf>
      <fill>
        <patternFill>
          <bgColor rgb="FF0070C0"/>
        </patternFill>
      </fill>
    </dxf>
    <dxf>
      <fill>
        <patternFill>
          <bgColor rgb="FFFFFF00"/>
        </patternFill>
      </fill>
    </dxf>
    <dxf>
      <fill>
        <patternFill>
          <bgColor rgb="FFFF0000"/>
        </patternFill>
      </fill>
    </dxf>
    <dxf>
      <fill>
        <patternFill>
          <bgColor rgb="FF0070C0"/>
        </patternFill>
      </fill>
    </dxf>
    <dxf>
      <fill>
        <patternFill>
          <bgColor rgb="FFFFFF00"/>
        </patternFill>
      </fill>
    </dxf>
    <dxf>
      <fill>
        <patternFill>
          <bgColor rgb="FFFF0000"/>
        </patternFill>
      </fill>
    </dxf>
  </dxfs>
  <tableStyles count="0" defaultTableStyle="TableStyleMedium2" defaultPivotStyle="PivotStyleLight16"/>
  <colors>
    <mruColors>
      <color rgb="FFFF6699"/>
      <color rgb="FF00FFFF"/>
      <color rgb="FF00FF00"/>
      <color rgb="FF0066FF"/>
      <color rgb="FF33CCCC"/>
      <color rgb="FFC0C0C0"/>
      <color rgb="FFFF00FF"/>
      <color rgb="FFFFCC00"/>
      <color rgb="FFCC99FF"/>
      <color rgb="FFCC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582705</xdr:colOff>
      <xdr:row>0</xdr:row>
      <xdr:rowOff>0</xdr:rowOff>
    </xdr:from>
    <xdr:to>
      <xdr:col>2</xdr:col>
      <xdr:colOff>417643</xdr:colOff>
      <xdr:row>1</xdr:row>
      <xdr:rowOff>0</xdr:rowOff>
    </xdr:to>
    <xdr:pic>
      <xdr:nvPicPr>
        <xdr:cNvPr id="2" name="7 Imagen">
          <a:extLst>
            <a:ext uri="{FF2B5EF4-FFF2-40B4-BE49-F238E27FC236}">
              <a16:creationId xmlns:a16="http://schemas.microsoft.com/office/drawing/2014/main" xmlns=""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70529" y="0"/>
          <a:ext cx="1370144" cy="8762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68"/>
  <sheetViews>
    <sheetView tabSelected="1" view="pageBreakPreview" topLeftCell="J1" zoomScale="50" zoomScaleNormal="25" zoomScaleSheetLayoutView="50" workbookViewId="0">
      <selection activeCell="AM5" sqref="AM5"/>
    </sheetView>
  </sheetViews>
  <sheetFormatPr baseColWidth="10" defaultColWidth="17.7109375" defaultRowHeight="69" customHeight="1" x14ac:dyDescent="0.3"/>
  <cols>
    <col min="1" max="1" width="11" style="51" customWidth="1"/>
    <col min="2" max="2" width="23" style="76" customWidth="1"/>
    <col min="3" max="3" width="41.42578125" style="76" customWidth="1"/>
    <col min="4" max="4" width="49.42578125" style="77" customWidth="1"/>
    <col min="5" max="5" width="69.28515625" style="78" customWidth="1"/>
    <col min="6" max="6" width="46.5703125" style="78" customWidth="1"/>
    <col min="7" max="7" width="37.28515625" style="45" customWidth="1"/>
    <col min="8" max="8" width="32.85546875" style="45" customWidth="1"/>
    <col min="9" max="9" width="20.5703125" style="45" customWidth="1"/>
    <col min="10" max="10" width="23.28515625" style="45" customWidth="1"/>
    <col min="11" max="11" width="158.28515625" style="45" customWidth="1"/>
    <col min="12" max="14" width="5.7109375" style="45" customWidth="1"/>
    <col min="15" max="15" width="9" style="81" customWidth="1"/>
    <col min="16" max="18" width="5.7109375" style="45" customWidth="1"/>
    <col min="19" max="19" width="10" style="45" customWidth="1"/>
    <col min="20" max="31" width="10" hidden="1" customWidth="1"/>
    <col min="32" max="35" width="10" style="82" customWidth="1"/>
    <col min="36" max="36" width="26" style="45" customWidth="1"/>
    <col min="37" max="37" width="20.42578125" style="45" customWidth="1"/>
    <col min="38" max="38" width="28.85546875" style="45" customWidth="1"/>
    <col min="39" max="16384" width="17.7109375" style="45"/>
  </cols>
  <sheetData>
    <row r="1" spans="1:38" ht="69" customHeight="1" x14ac:dyDescent="0.3">
      <c r="B1" s="116" t="s">
        <v>136</v>
      </c>
      <c r="C1" s="116"/>
      <c r="D1" s="116"/>
      <c r="E1" s="116"/>
      <c r="F1" s="116"/>
      <c r="G1" s="116"/>
      <c r="H1" s="116"/>
      <c r="I1" s="116"/>
      <c r="J1" s="116"/>
      <c r="K1" s="116"/>
      <c r="L1" s="100"/>
      <c r="M1" s="100"/>
      <c r="N1" s="100"/>
      <c r="O1" s="100"/>
      <c r="P1" s="100"/>
      <c r="Q1" s="100"/>
      <c r="R1" s="100"/>
      <c r="S1" s="100"/>
      <c r="T1" s="99"/>
      <c r="U1" s="99"/>
      <c r="V1" s="99"/>
      <c r="W1" s="99"/>
      <c r="X1" s="99"/>
      <c r="Y1" s="99"/>
      <c r="Z1" s="99"/>
      <c r="AA1" s="99"/>
      <c r="AB1" s="99"/>
      <c r="AC1" s="99"/>
      <c r="AD1" s="99"/>
      <c r="AE1" s="99"/>
      <c r="AF1" s="101"/>
      <c r="AG1" s="101"/>
      <c r="AH1" s="101"/>
      <c r="AI1" s="101"/>
      <c r="AJ1" s="102" t="s">
        <v>300</v>
      </c>
      <c r="AK1" s="102"/>
      <c r="AL1" s="53"/>
    </row>
    <row r="2" spans="1:38" ht="69" customHeight="1" x14ac:dyDescent="0.3">
      <c r="B2" s="52" t="s">
        <v>38</v>
      </c>
      <c r="C2" s="52" t="s">
        <v>24</v>
      </c>
      <c r="D2" s="52" t="s">
        <v>20</v>
      </c>
      <c r="E2" s="52" t="s">
        <v>19</v>
      </c>
      <c r="F2" s="52" t="s">
        <v>21</v>
      </c>
      <c r="G2" s="52" t="s">
        <v>25</v>
      </c>
      <c r="H2" s="52" t="s">
        <v>79</v>
      </c>
      <c r="I2" s="52" t="s">
        <v>22</v>
      </c>
      <c r="J2" s="52" t="s">
        <v>23</v>
      </c>
      <c r="K2" s="52" t="s">
        <v>399</v>
      </c>
      <c r="L2" s="103" t="s">
        <v>301</v>
      </c>
      <c r="M2" s="103"/>
      <c r="N2" s="103"/>
      <c r="O2" s="103"/>
      <c r="P2" s="103" t="s">
        <v>302</v>
      </c>
      <c r="Q2" s="103"/>
      <c r="R2" s="103"/>
      <c r="S2" s="103"/>
      <c r="T2" s="104" t="s">
        <v>303</v>
      </c>
      <c r="U2" s="104"/>
      <c r="V2" s="104"/>
      <c r="W2" s="104"/>
      <c r="X2" s="104" t="s">
        <v>304</v>
      </c>
      <c r="Y2" s="104"/>
      <c r="Z2" s="104"/>
      <c r="AA2" s="104"/>
      <c r="AB2" s="104" t="s">
        <v>305</v>
      </c>
      <c r="AC2" s="104"/>
      <c r="AD2" s="104"/>
      <c r="AE2" s="104"/>
      <c r="AF2" s="103" t="s">
        <v>306</v>
      </c>
      <c r="AG2" s="103"/>
      <c r="AH2" s="103"/>
      <c r="AI2" s="103"/>
      <c r="AJ2" s="47" t="s">
        <v>311</v>
      </c>
      <c r="AK2" s="47" t="s">
        <v>312</v>
      </c>
      <c r="AL2" s="46" t="s">
        <v>307</v>
      </c>
    </row>
    <row r="3" spans="1:38" customFormat="1" ht="226.5" customHeight="1" x14ac:dyDescent="0.25">
      <c r="A3" s="166" t="s">
        <v>314</v>
      </c>
      <c r="B3" s="118" t="s">
        <v>0</v>
      </c>
      <c r="C3" s="118" t="s">
        <v>18</v>
      </c>
      <c r="D3" s="21" t="s">
        <v>82</v>
      </c>
      <c r="E3" s="21" t="s">
        <v>81</v>
      </c>
      <c r="F3" s="21" t="s">
        <v>103</v>
      </c>
      <c r="G3" s="21" t="s">
        <v>198</v>
      </c>
      <c r="H3" s="21" t="s">
        <v>296</v>
      </c>
      <c r="I3" s="21" t="s">
        <v>28</v>
      </c>
      <c r="J3" s="21" t="s">
        <v>29</v>
      </c>
      <c r="K3" s="22" t="s">
        <v>400</v>
      </c>
      <c r="L3" s="31"/>
      <c r="M3" s="31"/>
      <c r="N3" s="31"/>
      <c r="O3" s="32">
        <v>0.25</v>
      </c>
      <c r="P3" s="37"/>
      <c r="Q3" s="7"/>
      <c r="R3" s="7"/>
      <c r="S3" s="37">
        <v>0.75</v>
      </c>
      <c r="T3" s="5"/>
      <c r="U3" s="5"/>
      <c r="V3" s="5"/>
      <c r="W3" s="5"/>
      <c r="X3" s="5"/>
      <c r="Y3" s="5"/>
      <c r="Z3" s="5"/>
      <c r="AA3" s="5"/>
      <c r="AB3" s="5"/>
      <c r="AC3" s="5"/>
      <c r="AD3" s="5"/>
      <c r="AE3" s="5"/>
      <c r="AF3" s="7"/>
      <c r="AG3" s="7"/>
      <c r="AH3" s="7"/>
      <c r="AI3" s="38" t="s">
        <v>384</v>
      </c>
      <c r="AJ3" s="30">
        <f>SUM(L3:AI3)</f>
        <v>1</v>
      </c>
      <c r="AK3" s="106">
        <f>AVERAGE(AJ3:AJ8)</f>
        <v>0.94333333333333336</v>
      </c>
      <c r="AL3" s="42" t="s">
        <v>308</v>
      </c>
    </row>
    <row r="4" spans="1:38" customFormat="1" ht="214.5" customHeight="1" x14ac:dyDescent="0.25">
      <c r="A4" s="166" t="s">
        <v>315</v>
      </c>
      <c r="B4" s="118"/>
      <c r="C4" s="118"/>
      <c r="D4" s="21" t="s">
        <v>84</v>
      </c>
      <c r="E4" s="21" t="s">
        <v>83</v>
      </c>
      <c r="F4" s="21" t="s">
        <v>104</v>
      </c>
      <c r="G4" s="21" t="s">
        <v>74</v>
      </c>
      <c r="H4" s="21" t="s">
        <v>296</v>
      </c>
      <c r="I4" s="21" t="s">
        <v>28</v>
      </c>
      <c r="J4" s="21" t="s">
        <v>29</v>
      </c>
      <c r="K4" s="22" t="s">
        <v>401</v>
      </c>
      <c r="L4" s="31"/>
      <c r="M4" s="31"/>
      <c r="N4" s="31"/>
      <c r="O4" s="32">
        <v>1</v>
      </c>
      <c r="P4" s="7"/>
      <c r="Q4" s="7"/>
      <c r="R4" s="7"/>
      <c r="S4" s="38" t="s">
        <v>384</v>
      </c>
      <c r="T4" s="5"/>
      <c r="U4" s="5"/>
      <c r="V4" s="5"/>
      <c r="W4" s="5"/>
      <c r="X4" s="5"/>
      <c r="Y4" s="5"/>
      <c r="Z4" s="5"/>
      <c r="AA4" s="5"/>
      <c r="AB4" s="5"/>
      <c r="AC4" s="5"/>
      <c r="AD4" s="5"/>
      <c r="AE4" s="5"/>
      <c r="AF4" s="7"/>
      <c r="AG4" s="7"/>
      <c r="AH4" s="7"/>
      <c r="AI4" s="38" t="s">
        <v>384</v>
      </c>
      <c r="AJ4" s="30">
        <f>SUM(L4:AI4)</f>
        <v>1</v>
      </c>
      <c r="AK4" s="96"/>
      <c r="AL4" s="3" t="s">
        <v>308</v>
      </c>
    </row>
    <row r="5" spans="1:38" customFormat="1" ht="296.25" customHeight="1" x14ac:dyDescent="0.25">
      <c r="A5" s="166" t="s">
        <v>316</v>
      </c>
      <c r="B5" s="118"/>
      <c r="C5" s="21" t="s">
        <v>309</v>
      </c>
      <c r="D5" s="21" t="s">
        <v>126</v>
      </c>
      <c r="E5" s="21" t="s">
        <v>85</v>
      </c>
      <c r="F5" s="21" t="s">
        <v>105</v>
      </c>
      <c r="G5" s="21" t="s">
        <v>75</v>
      </c>
      <c r="H5" s="21" t="s">
        <v>296</v>
      </c>
      <c r="I5" s="21" t="s">
        <v>39</v>
      </c>
      <c r="J5" s="21" t="s">
        <v>76</v>
      </c>
      <c r="K5" s="22" t="s">
        <v>402</v>
      </c>
      <c r="L5" s="31"/>
      <c r="M5" s="31"/>
      <c r="N5" s="31"/>
      <c r="O5" s="33">
        <v>0.89</v>
      </c>
      <c r="P5" s="7"/>
      <c r="Q5" s="7"/>
      <c r="R5" s="7"/>
      <c r="S5" s="37">
        <v>0.11</v>
      </c>
      <c r="T5" s="4"/>
      <c r="U5" s="4"/>
      <c r="V5" s="4"/>
      <c r="W5" s="4"/>
      <c r="X5" s="4"/>
      <c r="Y5" s="4"/>
      <c r="Z5" s="4"/>
      <c r="AA5" s="4"/>
      <c r="AB5" s="4"/>
      <c r="AC5" s="4"/>
      <c r="AD5" s="4"/>
      <c r="AE5" s="4"/>
      <c r="AF5" s="7"/>
      <c r="AG5" s="7"/>
      <c r="AH5" s="7"/>
      <c r="AI5" s="38" t="s">
        <v>384</v>
      </c>
      <c r="AJ5" s="30">
        <f>SUM(L5:AI5)</f>
        <v>1</v>
      </c>
      <c r="AK5" s="96"/>
      <c r="AL5" s="3" t="s">
        <v>308</v>
      </c>
    </row>
    <row r="6" spans="1:38" customFormat="1" ht="149.25" customHeight="1" x14ac:dyDescent="0.25">
      <c r="A6" s="166" t="s">
        <v>317</v>
      </c>
      <c r="B6" s="118"/>
      <c r="C6" s="21" t="s">
        <v>1</v>
      </c>
      <c r="D6" s="21" t="s">
        <v>86</v>
      </c>
      <c r="E6" s="21" t="s">
        <v>127</v>
      </c>
      <c r="F6" s="21" t="s">
        <v>30</v>
      </c>
      <c r="G6" s="21" t="s">
        <v>73</v>
      </c>
      <c r="H6" s="21" t="s">
        <v>296</v>
      </c>
      <c r="I6" s="21" t="s">
        <v>28</v>
      </c>
      <c r="J6" s="21" t="s">
        <v>29</v>
      </c>
      <c r="K6" s="22" t="s">
        <v>403</v>
      </c>
      <c r="L6" s="31"/>
      <c r="M6" s="31"/>
      <c r="N6" s="31"/>
      <c r="O6" s="32">
        <v>1</v>
      </c>
      <c r="P6" s="7"/>
      <c r="Q6" s="7"/>
      <c r="R6" s="7"/>
      <c r="S6" s="7" t="s">
        <v>384</v>
      </c>
      <c r="T6" s="9"/>
      <c r="U6" s="9"/>
      <c r="V6" s="9"/>
      <c r="W6" s="9"/>
      <c r="X6" s="9"/>
      <c r="Y6" s="9"/>
      <c r="Z6" s="9"/>
      <c r="AA6" s="9"/>
      <c r="AB6" s="9"/>
      <c r="AC6" s="9"/>
      <c r="AD6" s="9"/>
      <c r="AE6" s="9"/>
      <c r="AF6" s="7"/>
      <c r="AG6" s="7"/>
      <c r="AH6" s="7"/>
      <c r="AI6" s="7" t="s">
        <v>384</v>
      </c>
      <c r="AJ6" s="30">
        <f>SUM(L6:AI6)</f>
        <v>1</v>
      </c>
      <c r="AK6" s="96"/>
      <c r="AL6" s="40" t="s">
        <v>308</v>
      </c>
    </row>
    <row r="7" spans="1:38" ht="357.75" customHeight="1" x14ac:dyDescent="0.3">
      <c r="A7" s="130" t="s">
        <v>318</v>
      </c>
      <c r="B7" s="119"/>
      <c r="C7" s="49" t="s">
        <v>2</v>
      </c>
      <c r="D7" s="69" t="s">
        <v>128</v>
      </c>
      <c r="E7" s="49" t="s">
        <v>129</v>
      </c>
      <c r="F7" s="49" t="s">
        <v>106</v>
      </c>
      <c r="G7" s="49" t="s">
        <v>31</v>
      </c>
      <c r="H7" s="49" t="s">
        <v>296</v>
      </c>
      <c r="I7" s="49" t="s">
        <v>43</v>
      </c>
      <c r="J7" s="49" t="s">
        <v>50</v>
      </c>
      <c r="K7" s="22" t="s">
        <v>421</v>
      </c>
      <c r="L7" s="55"/>
      <c r="M7" s="55"/>
      <c r="N7" s="55"/>
      <c r="O7" s="56">
        <v>0.15</v>
      </c>
      <c r="P7" s="55"/>
      <c r="Q7" s="55"/>
      <c r="R7" s="55"/>
      <c r="S7" s="56">
        <v>0.27</v>
      </c>
      <c r="T7" s="10"/>
      <c r="U7" s="10"/>
      <c r="V7" s="10"/>
      <c r="W7" s="10"/>
      <c r="X7" s="10"/>
      <c r="Y7" s="10"/>
      <c r="Z7" s="10"/>
      <c r="AA7" s="10"/>
      <c r="AB7" s="10"/>
      <c r="AC7" s="10"/>
      <c r="AD7" s="10"/>
      <c r="AE7" s="10"/>
      <c r="AF7" s="57"/>
      <c r="AG7" s="57"/>
      <c r="AH7" s="57"/>
      <c r="AI7" s="58">
        <v>0.57999999999999996</v>
      </c>
      <c r="AJ7" s="59">
        <f>SUM(L7:AI7)</f>
        <v>1</v>
      </c>
      <c r="AK7" s="95"/>
      <c r="AL7" s="48" t="s">
        <v>308</v>
      </c>
    </row>
    <row r="8" spans="1:38" ht="267.75" customHeight="1" x14ac:dyDescent="0.3">
      <c r="A8" s="131" t="s">
        <v>319</v>
      </c>
      <c r="B8" s="119"/>
      <c r="C8" s="49" t="s">
        <v>3</v>
      </c>
      <c r="D8" s="69" t="s">
        <v>130</v>
      </c>
      <c r="E8" s="49" t="s">
        <v>32</v>
      </c>
      <c r="F8" s="49" t="s">
        <v>107</v>
      </c>
      <c r="G8" s="49" t="s">
        <v>33</v>
      </c>
      <c r="H8" s="49" t="s">
        <v>33</v>
      </c>
      <c r="I8" s="49" t="s">
        <v>87</v>
      </c>
      <c r="J8" s="49" t="s">
        <v>87</v>
      </c>
      <c r="K8" s="22" t="s">
        <v>408</v>
      </c>
      <c r="L8" s="55"/>
      <c r="M8" s="55"/>
      <c r="N8" s="55"/>
      <c r="O8" s="56">
        <v>0.1</v>
      </c>
      <c r="P8" s="55"/>
      <c r="Q8" s="55"/>
      <c r="R8" s="55"/>
      <c r="S8" s="56">
        <v>0.23</v>
      </c>
      <c r="T8" s="8"/>
      <c r="U8" s="8"/>
      <c r="V8" s="8"/>
      <c r="W8" s="8"/>
      <c r="X8" s="8"/>
      <c r="Y8" s="8"/>
      <c r="Z8" s="8"/>
      <c r="AA8" s="8"/>
      <c r="AB8" s="8"/>
      <c r="AC8" s="8"/>
      <c r="AD8" s="8"/>
      <c r="AE8" s="8"/>
      <c r="AF8" s="57"/>
      <c r="AG8" s="57"/>
      <c r="AH8" s="57"/>
      <c r="AI8" s="56">
        <v>0.33</v>
      </c>
      <c r="AJ8" s="59">
        <f>SUM(L8:AI8)</f>
        <v>0.66</v>
      </c>
      <c r="AK8" s="98"/>
      <c r="AL8" s="48" t="s">
        <v>404</v>
      </c>
    </row>
    <row r="9" spans="1:38" customFormat="1" ht="72" customHeight="1" x14ac:dyDescent="0.25">
      <c r="A9" s="166" t="s">
        <v>320</v>
      </c>
      <c r="B9" s="23" t="s">
        <v>4</v>
      </c>
      <c r="C9" s="120" t="s">
        <v>5</v>
      </c>
      <c r="D9" s="121"/>
      <c r="E9" s="121"/>
      <c r="F9" s="121"/>
      <c r="G9" s="121"/>
      <c r="H9" s="121"/>
      <c r="I9" s="121"/>
      <c r="J9" s="121"/>
      <c r="K9" s="122"/>
      <c r="L9" s="31"/>
      <c r="M9" s="31"/>
      <c r="N9" s="31"/>
      <c r="O9" s="34"/>
      <c r="P9" s="7"/>
      <c r="Q9" s="7"/>
      <c r="R9" s="7"/>
      <c r="S9" s="7"/>
      <c r="T9" s="7"/>
      <c r="U9" s="7"/>
      <c r="V9" s="7"/>
      <c r="W9" s="7"/>
      <c r="X9" s="7"/>
      <c r="Y9" s="7"/>
      <c r="Z9" s="7"/>
      <c r="AA9" s="7"/>
      <c r="AB9" s="7"/>
      <c r="AC9" s="7"/>
      <c r="AD9" s="7"/>
      <c r="AE9" s="7"/>
      <c r="AF9" s="7"/>
      <c r="AG9" s="7"/>
      <c r="AH9" s="7"/>
      <c r="AI9" s="7"/>
      <c r="AJ9" s="19"/>
      <c r="AK9" s="6"/>
      <c r="AL9" s="43"/>
    </row>
    <row r="10" spans="1:38" customFormat="1" ht="47.25" x14ac:dyDescent="0.25">
      <c r="A10" s="166" t="s">
        <v>321</v>
      </c>
      <c r="B10" s="24" t="s">
        <v>234</v>
      </c>
      <c r="C10" s="24" t="s">
        <v>235</v>
      </c>
      <c r="D10" s="24" t="s">
        <v>236</v>
      </c>
      <c r="E10" s="24" t="s">
        <v>237</v>
      </c>
      <c r="F10" s="24" t="s">
        <v>238</v>
      </c>
      <c r="G10" s="24" t="s">
        <v>239</v>
      </c>
      <c r="H10" s="24" t="s">
        <v>240</v>
      </c>
      <c r="I10" s="24" t="s">
        <v>22</v>
      </c>
      <c r="J10" s="24" t="s">
        <v>23</v>
      </c>
      <c r="K10" s="24" t="s">
        <v>313</v>
      </c>
      <c r="L10" s="35"/>
      <c r="M10" s="35"/>
      <c r="N10" s="35"/>
      <c r="O10" s="36"/>
      <c r="P10" s="7"/>
      <c r="Q10" s="7"/>
      <c r="R10" s="7"/>
      <c r="S10" s="7"/>
      <c r="T10" s="18"/>
      <c r="U10" s="18"/>
      <c r="V10" s="18"/>
      <c r="W10" s="18"/>
      <c r="X10" s="18"/>
      <c r="Y10" s="18"/>
      <c r="Z10" s="18"/>
      <c r="AA10" s="18"/>
      <c r="AB10" s="18"/>
      <c r="AC10" s="18"/>
      <c r="AD10" s="18"/>
      <c r="AE10" s="18"/>
      <c r="AF10" s="18"/>
      <c r="AG10" s="18"/>
      <c r="AH10" s="18"/>
      <c r="AI10" s="18"/>
      <c r="AJ10" s="1" t="s">
        <v>311</v>
      </c>
      <c r="AK10" s="2" t="s">
        <v>312</v>
      </c>
      <c r="AL10" s="41" t="s">
        <v>307</v>
      </c>
    </row>
    <row r="11" spans="1:38" ht="354.75" customHeight="1" x14ac:dyDescent="0.3">
      <c r="A11" s="130" t="s">
        <v>322</v>
      </c>
      <c r="B11" s="93" t="s">
        <v>241</v>
      </c>
      <c r="C11" s="60" t="s">
        <v>242</v>
      </c>
      <c r="D11" s="60" t="s">
        <v>243</v>
      </c>
      <c r="E11" s="60" t="s">
        <v>244</v>
      </c>
      <c r="F11" s="60" t="s">
        <v>245</v>
      </c>
      <c r="G11" s="60" t="s">
        <v>246</v>
      </c>
      <c r="H11" s="60" t="s">
        <v>247</v>
      </c>
      <c r="I11" s="60" t="s">
        <v>49</v>
      </c>
      <c r="J11" s="93" t="s">
        <v>385</v>
      </c>
      <c r="K11" s="61" t="s">
        <v>405</v>
      </c>
      <c r="L11" s="55"/>
      <c r="M11" s="55"/>
      <c r="N11" s="55"/>
      <c r="O11" s="56">
        <v>0</v>
      </c>
      <c r="P11" s="55"/>
      <c r="Q11" s="55"/>
      <c r="R11" s="55"/>
      <c r="S11" s="56">
        <v>0</v>
      </c>
      <c r="T11" s="11"/>
      <c r="U11" s="11"/>
      <c r="V11" s="11"/>
      <c r="W11" s="11"/>
      <c r="X11" s="11"/>
      <c r="Y11" s="11"/>
      <c r="Z11" s="11"/>
      <c r="AA11" s="11"/>
      <c r="AB11" s="11"/>
      <c r="AC11" s="11"/>
      <c r="AD11" s="11"/>
      <c r="AE11" s="11"/>
      <c r="AF11" s="57"/>
      <c r="AG11" s="57"/>
      <c r="AH11" s="57"/>
      <c r="AI11" s="58">
        <v>0</v>
      </c>
      <c r="AJ11" s="59">
        <f>SUM(L11:AI11)</f>
        <v>0</v>
      </c>
      <c r="AK11" s="94">
        <f>AVERAGE(AJ11:AJ23)</f>
        <v>0.50000000000000011</v>
      </c>
      <c r="AL11" s="48" t="s">
        <v>380</v>
      </c>
    </row>
    <row r="12" spans="1:38" ht="248.25" customHeight="1" x14ac:dyDescent="0.3">
      <c r="A12" s="131" t="s">
        <v>323</v>
      </c>
      <c r="B12" s="93" t="s">
        <v>248</v>
      </c>
      <c r="C12" s="60" t="s">
        <v>242</v>
      </c>
      <c r="D12" s="60" t="s">
        <v>249</v>
      </c>
      <c r="E12" s="60" t="s">
        <v>250</v>
      </c>
      <c r="F12" s="60" t="s">
        <v>245</v>
      </c>
      <c r="G12" s="60" t="s">
        <v>246</v>
      </c>
      <c r="H12" s="60" t="s">
        <v>247</v>
      </c>
      <c r="I12" s="60" t="s">
        <v>49</v>
      </c>
      <c r="J12" s="93" t="s">
        <v>385</v>
      </c>
      <c r="K12" s="61" t="s">
        <v>406</v>
      </c>
      <c r="L12" s="64"/>
      <c r="M12" s="64"/>
      <c r="N12" s="64"/>
      <c r="O12" s="65">
        <v>0</v>
      </c>
      <c r="P12" s="64"/>
      <c r="Q12" s="64"/>
      <c r="R12" s="64"/>
      <c r="S12" s="65">
        <v>0</v>
      </c>
      <c r="T12" s="12"/>
      <c r="U12" s="12"/>
      <c r="V12" s="12"/>
      <c r="W12" s="12"/>
      <c r="X12" s="12"/>
      <c r="Y12" s="12"/>
      <c r="Z12" s="12"/>
      <c r="AA12" s="12"/>
      <c r="AB12" s="12"/>
      <c r="AC12" s="12"/>
      <c r="AD12" s="12"/>
      <c r="AE12" s="12"/>
      <c r="AF12" s="66"/>
      <c r="AG12" s="66"/>
      <c r="AH12" s="66"/>
      <c r="AI12" s="83">
        <v>0</v>
      </c>
      <c r="AJ12" s="59">
        <f>SUM(L12:AI12)</f>
        <v>0</v>
      </c>
      <c r="AK12" s="95"/>
      <c r="AL12" s="48" t="s">
        <v>380</v>
      </c>
    </row>
    <row r="13" spans="1:38" ht="207" customHeight="1" x14ac:dyDescent="0.3">
      <c r="A13" s="131" t="s">
        <v>324</v>
      </c>
      <c r="B13" s="93" t="s">
        <v>251</v>
      </c>
      <c r="C13" s="60" t="s">
        <v>242</v>
      </c>
      <c r="D13" s="60" t="s">
        <v>252</v>
      </c>
      <c r="E13" s="60" t="s">
        <v>250</v>
      </c>
      <c r="F13" s="60" t="s">
        <v>245</v>
      </c>
      <c r="G13" s="60" t="s">
        <v>246</v>
      </c>
      <c r="H13" s="60" t="s">
        <v>247</v>
      </c>
      <c r="I13" s="60" t="s">
        <v>49</v>
      </c>
      <c r="J13" s="93" t="s">
        <v>50</v>
      </c>
      <c r="K13" s="62" t="s">
        <v>422</v>
      </c>
      <c r="L13" s="55"/>
      <c r="M13" s="55"/>
      <c r="N13" s="55"/>
      <c r="O13" s="56">
        <v>0</v>
      </c>
      <c r="P13" s="55"/>
      <c r="Q13" s="55"/>
      <c r="R13" s="55"/>
      <c r="S13" s="56">
        <v>0.95</v>
      </c>
      <c r="T13" s="11"/>
      <c r="U13" s="11"/>
      <c r="V13" s="11"/>
      <c r="W13" s="11"/>
      <c r="X13" s="11"/>
      <c r="Y13" s="11"/>
      <c r="Z13" s="11"/>
      <c r="AA13" s="11"/>
      <c r="AB13" s="11"/>
      <c r="AC13" s="11"/>
      <c r="AD13" s="11"/>
      <c r="AE13" s="11"/>
      <c r="AF13" s="57"/>
      <c r="AG13" s="57"/>
      <c r="AH13" s="57"/>
      <c r="AI13" s="58">
        <v>0.05</v>
      </c>
      <c r="AJ13" s="59">
        <f>SUM(L13:AI13)</f>
        <v>1</v>
      </c>
      <c r="AK13" s="95"/>
      <c r="AL13" s="48" t="s">
        <v>308</v>
      </c>
    </row>
    <row r="14" spans="1:38" ht="300" customHeight="1" x14ac:dyDescent="0.3">
      <c r="A14" s="131" t="s">
        <v>325</v>
      </c>
      <c r="B14" s="93" t="s">
        <v>455</v>
      </c>
      <c r="C14" s="90" t="s">
        <v>253</v>
      </c>
      <c r="D14" s="90" t="s">
        <v>456</v>
      </c>
      <c r="E14" s="90" t="s">
        <v>254</v>
      </c>
      <c r="F14" s="90" t="s">
        <v>255</v>
      </c>
      <c r="G14" s="90" t="s">
        <v>246</v>
      </c>
      <c r="H14" s="90" t="s">
        <v>256</v>
      </c>
      <c r="I14" s="90" t="s">
        <v>49</v>
      </c>
      <c r="J14" s="93" t="s">
        <v>385</v>
      </c>
      <c r="K14" s="62" t="s">
        <v>409</v>
      </c>
      <c r="L14" s="55"/>
      <c r="M14" s="55"/>
      <c r="N14" s="55"/>
      <c r="O14" s="56">
        <v>0</v>
      </c>
      <c r="P14" s="55"/>
      <c r="Q14" s="55"/>
      <c r="R14" s="55"/>
      <c r="S14" s="56">
        <v>0.1</v>
      </c>
      <c r="T14" s="11"/>
      <c r="U14" s="11"/>
      <c r="V14" s="11"/>
      <c r="W14" s="11"/>
      <c r="X14" s="11"/>
      <c r="Y14" s="11"/>
      <c r="Z14" s="11"/>
      <c r="AA14" s="11"/>
      <c r="AB14" s="11"/>
      <c r="AC14" s="11"/>
      <c r="AD14" s="11"/>
      <c r="AE14" s="11"/>
      <c r="AF14" s="57"/>
      <c r="AG14" s="57"/>
      <c r="AH14" s="57"/>
      <c r="AI14" s="58">
        <v>0</v>
      </c>
      <c r="AJ14" s="59">
        <f>SUM(L14:AI14)</f>
        <v>0.1</v>
      </c>
      <c r="AK14" s="95"/>
      <c r="AL14" s="48" t="s">
        <v>380</v>
      </c>
    </row>
    <row r="15" spans="1:38" ht="88.5" customHeight="1" x14ac:dyDescent="0.3">
      <c r="A15" s="131" t="s">
        <v>326</v>
      </c>
      <c r="B15" s="128" t="s">
        <v>257</v>
      </c>
      <c r="C15" s="105" t="s">
        <v>258</v>
      </c>
      <c r="D15" s="60" t="s">
        <v>259</v>
      </c>
      <c r="E15" s="105" t="s">
        <v>261</v>
      </c>
      <c r="F15" s="105" t="s">
        <v>262</v>
      </c>
      <c r="G15" s="105" t="s">
        <v>263</v>
      </c>
      <c r="H15" s="105" t="s">
        <v>264</v>
      </c>
      <c r="I15" s="113" t="s">
        <v>265</v>
      </c>
      <c r="J15" s="128" t="s">
        <v>392</v>
      </c>
      <c r="K15" s="114" t="s">
        <v>410</v>
      </c>
      <c r="L15" s="55"/>
      <c r="M15" s="55"/>
      <c r="N15" s="55"/>
      <c r="O15" s="56">
        <v>0.1</v>
      </c>
      <c r="P15" s="55"/>
      <c r="Q15" s="55"/>
      <c r="R15" s="55"/>
      <c r="S15" s="56">
        <v>0</v>
      </c>
      <c r="T15" s="11"/>
      <c r="U15" s="11"/>
      <c r="V15" s="11"/>
      <c r="W15" s="11"/>
      <c r="X15" s="11"/>
      <c r="Y15" s="11"/>
      <c r="Z15" s="11"/>
      <c r="AA15" s="11"/>
      <c r="AB15" s="11"/>
      <c r="AC15" s="11"/>
      <c r="AD15" s="11"/>
      <c r="AE15" s="11"/>
      <c r="AF15" s="57"/>
      <c r="AG15" s="57"/>
      <c r="AH15" s="57"/>
      <c r="AI15" s="56">
        <v>0</v>
      </c>
      <c r="AJ15" s="59">
        <f>SUM(L15:AI15)</f>
        <v>0.1</v>
      </c>
      <c r="AK15" s="95"/>
      <c r="AL15" s="48" t="s">
        <v>380</v>
      </c>
    </row>
    <row r="16" spans="1:38" ht="408.75" customHeight="1" x14ac:dyDescent="0.3">
      <c r="A16" s="131" t="s">
        <v>327</v>
      </c>
      <c r="B16" s="128"/>
      <c r="C16" s="105"/>
      <c r="D16" s="60" t="s">
        <v>260</v>
      </c>
      <c r="E16" s="105"/>
      <c r="F16" s="105"/>
      <c r="G16" s="105"/>
      <c r="H16" s="105"/>
      <c r="I16" s="113"/>
      <c r="J16" s="128"/>
      <c r="K16" s="115"/>
      <c r="L16" s="55"/>
      <c r="M16" s="55"/>
      <c r="N16" s="55"/>
      <c r="O16" s="56">
        <v>0.1</v>
      </c>
      <c r="P16" s="55"/>
      <c r="Q16" s="55"/>
      <c r="R16" s="55"/>
      <c r="S16" s="56">
        <v>0</v>
      </c>
      <c r="T16" s="11"/>
      <c r="U16" s="11"/>
      <c r="V16" s="11"/>
      <c r="W16" s="11"/>
      <c r="X16" s="11"/>
      <c r="Y16" s="11"/>
      <c r="Z16" s="11"/>
      <c r="AA16" s="11"/>
      <c r="AB16" s="11"/>
      <c r="AC16" s="11"/>
      <c r="AD16" s="11"/>
      <c r="AE16" s="11"/>
      <c r="AF16" s="57"/>
      <c r="AG16" s="57"/>
      <c r="AH16" s="57"/>
      <c r="AI16" s="56">
        <v>0</v>
      </c>
      <c r="AJ16" s="59">
        <f>SUM(L16:AI16)</f>
        <v>0.1</v>
      </c>
      <c r="AK16" s="95"/>
      <c r="AL16" s="48" t="s">
        <v>380</v>
      </c>
    </row>
    <row r="17" spans="1:38" ht="368.25" customHeight="1" x14ac:dyDescent="0.3">
      <c r="A17" s="131" t="s">
        <v>328</v>
      </c>
      <c r="B17" s="93" t="s">
        <v>266</v>
      </c>
      <c r="C17" s="60" t="s">
        <v>258</v>
      </c>
      <c r="D17" s="60" t="s">
        <v>260</v>
      </c>
      <c r="E17" s="60" t="s">
        <v>267</v>
      </c>
      <c r="F17" s="60" t="s">
        <v>268</v>
      </c>
      <c r="G17" s="60" t="s">
        <v>263</v>
      </c>
      <c r="H17" s="60" t="s">
        <v>264</v>
      </c>
      <c r="I17" s="63" t="s">
        <v>265</v>
      </c>
      <c r="J17" s="93" t="s">
        <v>42</v>
      </c>
      <c r="K17" s="62" t="s">
        <v>388</v>
      </c>
      <c r="L17" s="55"/>
      <c r="M17" s="55"/>
      <c r="N17" s="55"/>
      <c r="O17" s="56">
        <v>0.1</v>
      </c>
      <c r="P17" s="55"/>
      <c r="Q17" s="55"/>
      <c r="R17" s="55"/>
      <c r="S17" s="56">
        <v>0</v>
      </c>
      <c r="T17" s="13"/>
      <c r="U17" s="11"/>
      <c r="V17" s="11"/>
      <c r="W17" s="11"/>
      <c r="X17" s="11"/>
      <c r="Y17" s="11"/>
      <c r="Z17" s="11"/>
      <c r="AA17" s="11"/>
      <c r="AB17" s="11"/>
      <c r="AC17" s="11"/>
      <c r="AD17" s="11"/>
      <c r="AE17" s="11"/>
      <c r="AF17" s="57"/>
      <c r="AG17" s="57"/>
      <c r="AH17" s="57"/>
      <c r="AI17" s="57" t="s">
        <v>407</v>
      </c>
      <c r="AJ17" s="59" t="s">
        <v>407</v>
      </c>
      <c r="AK17" s="95"/>
      <c r="AL17" s="64" t="s">
        <v>407</v>
      </c>
    </row>
    <row r="18" spans="1:38" ht="409.6" customHeight="1" x14ac:dyDescent="0.3">
      <c r="A18" s="131" t="s">
        <v>329</v>
      </c>
      <c r="B18" s="93" t="s">
        <v>452</v>
      </c>
      <c r="C18" s="90" t="s">
        <v>273</v>
      </c>
      <c r="D18" s="90" t="s">
        <v>295</v>
      </c>
      <c r="E18" s="90" t="s">
        <v>269</v>
      </c>
      <c r="F18" s="90" t="s">
        <v>453</v>
      </c>
      <c r="G18" s="90" t="s">
        <v>270</v>
      </c>
      <c r="H18" s="90" t="s">
        <v>271</v>
      </c>
      <c r="I18" s="92" t="s">
        <v>49</v>
      </c>
      <c r="J18" s="93" t="s">
        <v>50</v>
      </c>
      <c r="K18" s="62" t="s">
        <v>423</v>
      </c>
      <c r="L18" s="55"/>
      <c r="M18" s="55"/>
      <c r="N18" s="55"/>
      <c r="O18" s="56">
        <v>0.1</v>
      </c>
      <c r="P18" s="55"/>
      <c r="Q18" s="55"/>
      <c r="R18" s="55"/>
      <c r="S18" s="56">
        <v>0.4</v>
      </c>
      <c r="T18" s="11"/>
      <c r="U18" s="11"/>
      <c r="V18" s="11"/>
      <c r="W18" s="11"/>
      <c r="X18" s="11"/>
      <c r="Y18" s="11"/>
      <c r="Z18" s="11"/>
      <c r="AA18" s="11"/>
      <c r="AB18" s="11"/>
      <c r="AC18" s="11"/>
      <c r="AD18" s="11"/>
      <c r="AE18" s="11"/>
      <c r="AF18" s="57"/>
      <c r="AG18" s="57"/>
      <c r="AH18" s="57"/>
      <c r="AI18" s="58">
        <v>0.5</v>
      </c>
      <c r="AJ18" s="59">
        <f>SUM(L18:AI18)</f>
        <v>1</v>
      </c>
      <c r="AK18" s="95"/>
      <c r="AL18" s="48" t="s">
        <v>308</v>
      </c>
    </row>
    <row r="19" spans="1:38" customFormat="1" ht="157.5" customHeight="1" x14ac:dyDescent="0.25">
      <c r="A19" s="166" t="s">
        <v>330</v>
      </c>
      <c r="B19" s="25" t="s">
        <v>272</v>
      </c>
      <c r="C19" s="25" t="s">
        <v>273</v>
      </c>
      <c r="D19" s="25" t="s">
        <v>274</v>
      </c>
      <c r="E19" s="25" t="s">
        <v>275</v>
      </c>
      <c r="F19" s="25" t="s">
        <v>379</v>
      </c>
      <c r="G19" s="25" t="s">
        <v>276</v>
      </c>
      <c r="H19" s="25" t="s">
        <v>37</v>
      </c>
      <c r="I19" s="26" t="s">
        <v>265</v>
      </c>
      <c r="J19" s="26" t="s">
        <v>50</v>
      </c>
      <c r="K19" s="29" t="s">
        <v>383</v>
      </c>
      <c r="L19" s="31"/>
      <c r="M19" s="31"/>
      <c r="N19" s="31"/>
      <c r="O19" s="32">
        <v>0</v>
      </c>
      <c r="P19" s="7"/>
      <c r="Q19" s="7"/>
      <c r="R19" s="7"/>
      <c r="S19" s="37">
        <v>1</v>
      </c>
      <c r="T19" s="11"/>
      <c r="U19" s="11"/>
      <c r="V19" s="11"/>
      <c r="W19" s="11"/>
      <c r="X19" s="11"/>
      <c r="Y19" s="11"/>
      <c r="Z19" s="11"/>
      <c r="AA19" s="11"/>
      <c r="AB19" s="11"/>
      <c r="AC19" s="11"/>
      <c r="AD19" s="11"/>
      <c r="AE19" s="11"/>
      <c r="AF19" s="7"/>
      <c r="AG19" s="7"/>
      <c r="AH19" s="7"/>
      <c r="AI19" s="7" t="s">
        <v>407</v>
      </c>
      <c r="AJ19" s="167">
        <f>SUM(L19:AI19)</f>
        <v>1</v>
      </c>
      <c r="AK19" s="96"/>
      <c r="AL19" s="44" t="s">
        <v>308</v>
      </c>
    </row>
    <row r="20" spans="1:38" ht="85.5" customHeight="1" x14ac:dyDescent="0.3">
      <c r="A20" s="131" t="s">
        <v>331</v>
      </c>
      <c r="B20" s="128" t="s">
        <v>277</v>
      </c>
      <c r="C20" s="105" t="s">
        <v>273</v>
      </c>
      <c r="D20" s="60" t="s">
        <v>278</v>
      </c>
      <c r="E20" s="60" t="s">
        <v>280</v>
      </c>
      <c r="F20" s="105" t="s">
        <v>389</v>
      </c>
      <c r="G20" s="105" t="s">
        <v>282</v>
      </c>
      <c r="H20" s="105" t="s">
        <v>283</v>
      </c>
      <c r="I20" s="113" t="s">
        <v>265</v>
      </c>
      <c r="J20" s="128" t="s">
        <v>52</v>
      </c>
      <c r="K20" s="127" t="s">
        <v>390</v>
      </c>
      <c r="L20" s="55"/>
      <c r="M20" s="55"/>
      <c r="N20" s="55"/>
      <c r="O20" s="56">
        <v>0</v>
      </c>
      <c r="P20" s="55"/>
      <c r="Q20" s="55"/>
      <c r="R20" s="55"/>
      <c r="S20" s="56">
        <v>0</v>
      </c>
      <c r="T20" s="11"/>
      <c r="U20" s="11"/>
      <c r="V20" s="11"/>
      <c r="W20" s="11"/>
      <c r="X20" s="11"/>
      <c r="Y20" s="11"/>
      <c r="Z20" s="11"/>
      <c r="AA20" s="11"/>
      <c r="AB20" s="11"/>
      <c r="AC20" s="11"/>
      <c r="AD20" s="11"/>
      <c r="AE20" s="11"/>
      <c r="AF20" s="57"/>
      <c r="AG20" s="57"/>
      <c r="AH20" s="57"/>
      <c r="AI20" s="57" t="s">
        <v>407</v>
      </c>
      <c r="AJ20" s="59" t="s">
        <v>407</v>
      </c>
      <c r="AK20" s="95"/>
      <c r="AL20" s="48" t="s">
        <v>407</v>
      </c>
    </row>
    <row r="21" spans="1:38" ht="110.25" customHeight="1" x14ac:dyDescent="0.3">
      <c r="A21" s="131" t="s">
        <v>332</v>
      </c>
      <c r="B21" s="128"/>
      <c r="C21" s="105"/>
      <c r="D21" s="60" t="s">
        <v>279</v>
      </c>
      <c r="E21" s="60" t="s">
        <v>281</v>
      </c>
      <c r="F21" s="105"/>
      <c r="G21" s="105"/>
      <c r="H21" s="105"/>
      <c r="I21" s="113"/>
      <c r="J21" s="128"/>
      <c r="K21" s="115"/>
      <c r="L21" s="55"/>
      <c r="M21" s="55"/>
      <c r="N21" s="55"/>
      <c r="O21" s="56">
        <v>0</v>
      </c>
      <c r="P21" s="55"/>
      <c r="Q21" s="55"/>
      <c r="R21" s="55"/>
      <c r="S21" s="56">
        <v>0</v>
      </c>
      <c r="T21" s="11"/>
      <c r="U21" s="11"/>
      <c r="V21" s="11"/>
      <c r="W21" s="11"/>
      <c r="X21" s="11"/>
      <c r="Y21" s="11"/>
      <c r="Z21" s="11"/>
      <c r="AA21" s="11"/>
      <c r="AB21" s="11"/>
      <c r="AC21" s="11"/>
      <c r="AD21" s="11"/>
      <c r="AE21" s="11"/>
      <c r="AF21" s="57"/>
      <c r="AG21" s="57"/>
      <c r="AH21" s="57"/>
      <c r="AI21" s="57" t="s">
        <v>407</v>
      </c>
      <c r="AJ21" s="59" t="s">
        <v>407</v>
      </c>
      <c r="AK21" s="95"/>
      <c r="AL21" s="48" t="s">
        <v>407</v>
      </c>
    </row>
    <row r="22" spans="1:38" ht="364.5" customHeight="1" x14ac:dyDescent="0.3">
      <c r="A22" s="131" t="s">
        <v>333</v>
      </c>
      <c r="B22" s="128" t="s">
        <v>284</v>
      </c>
      <c r="C22" s="60" t="s">
        <v>273</v>
      </c>
      <c r="D22" s="105" t="s">
        <v>285</v>
      </c>
      <c r="E22" s="105" t="s">
        <v>286</v>
      </c>
      <c r="F22" s="60" t="s">
        <v>287</v>
      </c>
      <c r="G22" s="60" t="s">
        <v>381</v>
      </c>
      <c r="H22" s="60" t="s">
        <v>271</v>
      </c>
      <c r="I22" s="63" t="s">
        <v>290</v>
      </c>
      <c r="J22" s="93" t="s">
        <v>52</v>
      </c>
      <c r="K22" s="62" t="s">
        <v>411</v>
      </c>
      <c r="L22" s="55"/>
      <c r="M22" s="55"/>
      <c r="N22" s="55"/>
      <c r="O22" s="56">
        <v>0.5</v>
      </c>
      <c r="P22" s="55"/>
      <c r="Q22" s="55"/>
      <c r="R22" s="55"/>
      <c r="S22" s="56">
        <v>0.2</v>
      </c>
      <c r="T22" s="11"/>
      <c r="U22" s="11"/>
      <c r="V22" s="11"/>
      <c r="W22" s="11"/>
      <c r="X22" s="11"/>
      <c r="Y22" s="11"/>
      <c r="Z22" s="11"/>
      <c r="AA22" s="11"/>
      <c r="AB22" s="11"/>
      <c r="AC22" s="11"/>
      <c r="AD22" s="11"/>
      <c r="AE22" s="11"/>
      <c r="AF22" s="57"/>
      <c r="AG22" s="57"/>
      <c r="AH22" s="57"/>
      <c r="AI22" s="58">
        <v>0.3</v>
      </c>
      <c r="AJ22" s="59">
        <f>SUM(L22:AI22)</f>
        <v>1</v>
      </c>
      <c r="AK22" s="95"/>
      <c r="AL22" s="48" t="s">
        <v>308</v>
      </c>
    </row>
    <row r="23" spans="1:38" ht="332.25" customHeight="1" x14ac:dyDescent="0.3">
      <c r="A23" s="131" t="s">
        <v>334</v>
      </c>
      <c r="B23" s="128"/>
      <c r="C23" s="60" t="s">
        <v>242</v>
      </c>
      <c r="D23" s="105"/>
      <c r="E23" s="105"/>
      <c r="F23" s="60" t="s">
        <v>288</v>
      </c>
      <c r="G23" s="60" t="s">
        <v>289</v>
      </c>
      <c r="H23" s="60" t="s">
        <v>271</v>
      </c>
      <c r="I23" s="60" t="s">
        <v>49</v>
      </c>
      <c r="J23" s="93" t="s">
        <v>50</v>
      </c>
      <c r="K23" s="62" t="s">
        <v>424</v>
      </c>
      <c r="L23" s="55"/>
      <c r="M23" s="55"/>
      <c r="N23" s="55"/>
      <c r="O23" s="56">
        <v>0.5</v>
      </c>
      <c r="P23" s="55"/>
      <c r="Q23" s="55"/>
      <c r="R23" s="55"/>
      <c r="S23" s="56">
        <v>0.1</v>
      </c>
      <c r="T23" s="11"/>
      <c r="U23" s="11"/>
      <c r="V23" s="11"/>
      <c r="W23" s="11"/>
      <c r="X23" s="11"/>
      <c r="Y23" s="11"/>
      <c r="Z23" s="11"/>
      <c r="AA23" s="11"/>
      <c r="AB23" s="11"/>
      <c r="AC23" s="11"/>
      <c r="AD23" s="11"/>
      <c r="AE23" s="11"/>
      <c r="AF23" s="57"/>
      <c r="AG23" s="57"/>
      <c r="AH23" s="57"/>
      <c r="AI23" s="56">
        <v>0.1</v>
      </c>
      <c r="AJ23" s="59">
        <f>SUM(L23:AI23)</f>
        <v>0.7</v>
      </c>
      <c r="AK23" s="98"/>
      <c r="AL23" s="48" t="s">
        <v>404</v>
      </c>
    </row>
    <row r="24" spans="1:38" ht="242.25" customHeight="1" x14ac:dyDescent="0.3">
      <c r="A24" s="131" t="s">
        <v>335</v>
      </c>
      <c r="B24" s="128" t="s">
        <v>6</v>
      </c>
      <c r="C24" s="105" t="s">
        <v>7</v>
      </c>
      <c r="D24" s="132" t="s">
        <v>131</v>
      </c>
      <c r="E24" s="133" t="s">
        <v>91</v>
      </c>
      <c r="F24" s="133" t="s">
        <v>108</v>
      </c>
      <c r="G24" s="133" t="s">
        <v>40</v>
      </c>
      <c r="H24" s="133" t="s">
        <v>37</v>
      </c>
      <c r="I24" s="133" t="s">
        <v>41</v>
      </c>
      <c r="J24" s="133" t="s">
        <v>53</v>
      </c>
      <c r="K24" s="129" t="s">
        <v>457</v>
      </c>
      <c r="L24" s="134"/>
      <c r="M24" s="134"/>
      <c r="N24" s="134"/>
      <c r="O24" s="135">
        <v>0.05</v>
      </c>
      <c r="P24" s="134"/>
      <c r="Q24" s="134"/>
      <c r="R24" s="134"/>
      <c r="S24" s="135">
        <v>0.45</v>
      </c>
      <c r="T24" s="136"/>
      <c r="U24" s="136"/>
      <c r="V24" s="136"/>
      <c r="W24" s="136"/>
      <c r="X24" s="136"/>
      <c r="Y24" s="136"/>
      <c r="Z24" s="136"/>
      <c r="AA24" s="136"/>
      <c r="AB24" s="136"/>
      <c r="AC24" s="136"/>
      <c r="AD24" s="136"/>
      <c r="AE24" s="136"/>
      <c r="AF24" s="137"/>
      <c r="AG24" s="137"/>
      <c r="AH24" s="137"/>
      <c r="AI24" s="138">
        <v>0.5</v>
      </c>
      <c r="AJ24" s="139">
        <f>SUM(L24:AI24)</f>
        <v>1</v>
      </c>
      <c r="AK24" s="140">
        <f>AVERAGE(AJ24:AJ35)</f>
        <v>0.86499999999999988</v>
      </c>
      <c r="AL24" s="141" t="s">
        <v>308</v>
      </c>
    </row>
    <row r="25" spans="1:38" ht="371.25" customHeight="1" x14ac:dyDescent="0.3">
      <c r="A25" s="131" t="s">
        <v>336</v>
      </c>
      <c r="B25" s="128"/>
      <c r="C25" s="105"/>
      <c r="D25" s="133" t="s">
        <v>221</v>
      </c>
      <c r="E25" s="133" t="s">
        <v>132</v>
      </c>
      <c r="F25" s="133" t="s">
        <v>88</v>
      </c>
      <c r="G25" s="133" t="s">
        <v>40</v>
      </c>
      <c r="H25" s="133" t="s">
        <v>37</v>
      </c>
      <c r="I25" s="133" t="s">
        <v>43</v>
      </c>
      <c r="J25" s="132" t="s">
        <v>44</v>
      </c>
      <c r="K25" s="129" t="s">
        <v>415</v>
      </c>
      <c r="L25" s="134"/>
      <c r="M25" s="134"/>
      <c r="N25" s="134"/>
      <c r="O25" s="135">
        <v>0.05</v>
      </c>
      <c r="P25" s="134"/>
      <c r="Q25" s="134"/>
      <c r="R25" s="134"/>
      <c r="S25" s="135">
        <v>0.05</v>
      </c>
      <c r="T25" s="136"/>
      <c r="U25" s="136"/>
      <c r="V25" s="136"/>
      <c r="W25" s="136"/>
      <c r="X25" s="136"/>
      <c r="Y25" s="136"/>
      <c r="Z25" s="136"/>
      <c r="AA25" s="136"/>
      <c r="AB25" s="136"/>
      <c r="AC25" s="136"/>
      <c r="AD25" s="136"/>
      <c r="AE25" s="136"/>
      <c r="AF25" s="137"/>
      <c r="AG25" s="137"/>
      <c r="AH25" s="137"/>
      <c r="AI25" s="137" t="s">
        <v>407</v>
      </c>
      <c r="AJ25" s="139">
        <f>SUM(L25:AI25)</f>
        <v>0.1</v>
      </c>
      <c r="AK25" s="142"/>
      <c r="AL25" s="161" t="s">
        <v>407</v>
      </c>
    </row>
    <row r="26" spans="1:38" customFormat="1" ht="141" customHeight="1" x14ac:dyDescent="0.25">
      <c r="A26" s="166" t="s">
        <v>337</v>
      </c>
      <c r="B26" s="160"/>
      <c r="C26" s="117"/>
      <c r="D26" s="27" t="s">
        <v>222</v>
      </c>
      <c r="E26" s="27" t="s">
        <v>210</v>
      </c>
      <c r="F26" s="27" t="s">
        <v>209</v>
      </c>
      <c r="G26" s="27" t="s">
        <v>291</v>
      </c>
      <c r="H26" s="91" t="s">
        <v>37</v>
      </c>
      <c r="I26" s="91" t="s">
        <v>45</v>
      </c>
      <c r="J26" s="91" t="s">
        <v>46</v>
      </c>
      <c r="K26" s="22" t="s">
        <v>412</v>
      </c>
      <c r="L26" s="132"/>
      <c r="M26" s="132"/>
      <c r="N26" s="132"/>
      <c r="O26" s="143">
        <v>0</v>
      </c>
      <c r="P26" s="144"/>
      <c r="Q26" s="144"/>
      <c r="R26" s="144"/>
      <c r="S26" s="145">
        <v>1</v>
      </c>
      <c r="T26" s="136"/>
      <c r="U26" s="136"/>
      <c r="V26" s="136"/>
      <c r="W26" s="136"/>
      <c r="X26" s="136"/>
      <c r="Y26" s="136"/>
      <c r="Z26" s="136"/>
      <c r="AA26" s="136"/>
      <c r="AB26" s="136"/>
      <c r="AC26" s="136"/>
      <c r="AD26" s="136"/>
      <c r="AE26" s="136"/>
      <c r="AF26" s="144"/>
      <c r="AG26" s="144"/>
      <c r="AH26" s="144"/>
      <c r="AI26" s="144" t="s">
        <v>407</v>
      </c>
      <c r="AJ26" s="139">
        <f>SUM(L26:AI26)</f>
        <v>1</v>
      </c>
      <c r="AK26" s="146"/>
      <c r="AL26" s="147" t="s">
        <v>308</v>
      </c>
    </row>
    <row r="27" spans="1:38" ht="409.5" customHeight="1" x14ac:dyDescent="0.3">
      <c r="A27" s="131" t="s">
        <v>338</v>
      </c>
      <c r="B27" s="128"/>
      <c r="C27" s="105"/>
      <c r="D27" s="132" t="s">
        <v>199</v>
      </c>
      <c r="E27" s="133" t="s">
        <v>133</v>
      </c>
      <c r="F27" s="133" t="s">
        <v>89</v>
      </c>
      <c r="G27" s="133" t="s">
        <v>66</v>
      </c>
      <c r="H27" s="133" t="s">
        <v>296</v>
      </c>
      <c r="I27" s="133" t="s">
        <v>43</v>
      </c>
      <c r="J27" s="133" t="s">
        <v>44</v>
      </c>
      <c r="K27" s="129" t="s">
        <v>416</v>
      </c>
      <c r="L27" s="134"/>
      <c r="M27" s="134"/>
      <c r="N27" s="134"/>
      <c r="O27" s="135">
        <v>0.2</v>
      </c>
      <c r="P27" s="134"/>
      <c r="Q27" s="134"/>
      <c r="R27" s="134"/>
      <c r="S27" s="135">
        <v>0.2</v>
      </c>
      <c r="T27" s="136"/>
      <c r="U27" s="136"/>
      <c r="V27" s="136"/>
      <c r="W27" s="136"/>
      <c r="X27" s="136"/>
      <c r="Y27" s="136"/>
      <c r="Z27" s="136"/>
      <c r="AA27" s="136"/>
      <c r="AB27" s="136"/>
      <c r="AC27" s="136"/>
      <c r="AD27" s="136"/>
      <c r="AE27" s="136"/>
      <c r="AF27" s="137"/>
      <c r="AG27" s="137"/>
      <c r="AH27" s="137"/>
      <c r="AI27" s="138">
        <v>0.6</v>
      </c>
      <c r="AJ27" s="139">
        <f>SUM(L27:AI27)</f>
        <v>1</v>
      </c>
      <c r="AK27" s="142"/>
      <c r="AL27" s="141" t="s">
        <v>308</v>
      </c>
    </row>
    <row r="28" spans="1:38" customFormat="1" ht="137.25" customHeight="1" x14ac:dyDescent="0.25">
      <c r="A28" s="166" t="s">
        <v>339</v>
      </c>
      <c r="B28" s="160"/>
      <c r="C28" s="117" t="s">
        <v>8</v>
      </c>
      <c r="D28" s="27" t="s">
        <v>135</v>
      </c>
      <c r="E28" s="27" t="s">
        <v>90</v>
      </c>
      <c r="F28" s="27" t="s">
        <v>134</v>
      </c>
      <c r="G28" s="27" t="s">
        <v>47</v>
      </c>
      <c r="H28" s="91" t="s">
        <v>296</v>
      </c>
      <c r="I28" s="91" t="s">
        <v>48</v>
      </c>
      <c r="J28" s="91" t="s">
        <v>49</v>
      </c>
      <c r="K28" s="28" t="s">
        <v>413</v>
      </c>
      <c r="L28" s="132"/>
      <c r="M28" s="132"/>
      <c r="N28" s="132"/>
      <c r="O28" s="145">
        <v>0</v>
      </c>
      <c r="P28" s="144"/>
      <c r="Q28" s="144"/>
      <c r="R28" s="144"/>
      <c r="S28" s="149">
        <v>1</v>
      </c>
      <c r="T28" s="136"/>
      <c r="U28" s="136"/>
      <c r="V28" s="136"/>
      <c r="W28" s="136"/>
      <c r="X28" s="136"/>
      <c r="Y28" s="136"/>
      <c r="Z28" s="136"/>
      <c r="AA28" s="136"/>
      <c r="AB28" s="136"/>
      <c r="AC28" s="136"/>
      <c r="AD28" s="136"/>
      <c r="AE28" s="136"/>
      <c r="AF28" s="144"/>
      <c r="AG28" s="144"/>
      <c r="AH28" s="144"/>
      <c r="AI28" s="144" t="s">
        <v>407</v>
      </c>
      <c r="AJ28" s="139">
        <f>SUM(L28:AI28)</f>
        <v>1</v>
      </c>
      <c r="AK28" s="146"/>
      <c r="AL28" s="148" t="s">
        <v>308</v>
      </c>
    </row>
    <row r="29" spans="1:38" customFormat="1" ht="183" customHeight="1" x14ac:dyDescent="0.25">
      <c r="A29" s="166" t="s">
        <v>340</v>
      </c>
      <c r="B29" s="160"/>
      <c r="C29" s="117"/>
      <c r="D29" s="27" t="s">
        <v>223</v>
      </c>
      <c r="E29" s="27" t="s">
        <v>137</v>
      </c>
      <c r="F29" s="27" t="s">
        <v>138</v>
      </c>
      <c r="G29" s="27" t="s">
        <v>224</v>
      </c>
      <c r="H29" s="27" t="s">
        <v>292</v>
      </c>
      <c r="I29" s="91" t="s">
        <v>49</v>
      </c>
      <c r="J29" s="91" t="s">
        <v>50</v>
      </c>
      <c r="K29" s="22" t="s">
        <v>414</v>
      </c>
      <c r="L29" s="132"/>
      <c r="M29" s="132"/>
      <c r="N29" s="132"/>
      <c r="O29" s="145">
        <v>0.36</v>
      </c>
      <c r="P29" s="144"/>
      <c r="Q29" s="144"/>
      <c r="R29" s="144"/>
      <c r="S29" s="149">
        <v>0.64</v>
      </c>
      <c r="T29" s="136"/>
      <c r="U29" s="136"/>
      <c r="V29" s="136"/>
      <c r="W29" s="136"/>
      <c r="X29" s="136"/>
      <c r="Y29" s="136"/>
      <c r="Z29" s="136"/>
      <c r="AA29" s="136"/>
      <c r="AB29" s="136"/>
      <c r="AC29" s="136"/>
      <c r="AD29" s="136"/>
      <c r="AE29" s="136"/>
      <c r="AF29" s="144"/>
      <c r="AG29" s="144"/>
      <c r="AH29" s="144"/>
      <c r="AI29" s="144" t="s">
        <v>407</v>
      </c>
      <c r="AJ29" s="139">
        <f>SUM(L29:AI29)</f>
        <v>1</v>
      </c>
      <c r="AK29" s="146"/>
      <c r="AL29" s="150" t="s">
        <v>308</v>
      </c>
    </row>
    <row r="30" spans="1:38" ht="315.75" customHeight="1" x14ac:dyDescent="0.3">
      <c r="A30" s="131" t="s">
        <v>341</v>
      </c>
      <c r="B30" s="128"/>
      <c r="C30" s="105"/>
      <c r="D30" s="132" t="s">
        <v>140</v>
      </c>
      <c r="E30" s="132" t="s">
        <v>229</v>
      </c>
      <c r="F30" s="132" t="s">
        <v>139</v>
      </c>
      <c r="G30" s="132" t="s">
        <v>225</v>
      </c>
      <c r="H30" s="132" t="s">
        <v>37</v>
      </c>
      <c r="I30" s="133" t="s">
        <v>43</v>
      </c>
      <c r="J30" s="133" t="s">
        <v>50</v>
      </c>
      <c r="K30" s="151" t="s">
        <v>451</v>
      </c>
      <c r="L30" s="134"/>
      <c r="M30" s="134"/>
      <c r="N30" s="134"/>
      <c r="O30" s="135">
        <v>0.1</v>
      </c>
      <c r="P30" s="134"/>
      <c r="Q30" s="134"/>
      <c r="R30" s="134"/>
      <c r="S30" s="135">
        <v>0.56000000000000005</v>
      </c>
      <c r="T30" s="136"/>
      <c r="U30" s="136"/>
      <c r="V30" s="136"/>
      <c r="W30" s="136"/>
      <c r="X30" s="136"/>
      <c r="Y30" s="136"/>
      <c r="Z30" s="136"/>
      <c r="AA30" s="136"/>
      <c r="AB30" s="136"/>
      <c r="AC30" s="136"/>
      <c r="AD30" s="136"/>
      <c r="AE30" s="136"/>
      <c r="AF30" s="137"/>
      <c r="AG30" s="137"/>
      <c r="AH30" s="137"/>
      <c r="AI30" s="138">
        <v>0.34</v>
      </c>
      <c r="AJ30" s="139">
        <f>SUM(L30:AI30)</f>
        <v>1</v>
      </c>
      <c r="AK30" s="142"/>
      <c r="AL30" s="141" t="s">
        <v>308</v>
      </c>
    </row>
    <row r="31" spans="1:38" ht="243.75" customHeight="1" x14ac:dyDescent="0.3">
      <c r="A31" s="131" t="s">
        <v>342</v>
      </c>
      <c r="B31" s="128"/>
      <c r="C31" s="105"/>
      <c r="D31" s="132" t="s">
        <v>226</v>
      </c>
      <c r="E31" s="132" t="s">
        <v>227</v>
      </c>
      <c r="F31" s="132" t="s">
        <v>228</v>
      </c>
      <c r="G31" s="132" t="s">
        <v>225</v>
      </c>
      <c r="H31" s="132" t="s">
        <v>144</v>
      </c>
      <c r="I31" s="133" t="s">
        <v>43</v>
      </c>
      <c r="J31" s="133" t="s">
        <v>50</v>
      </c>
      <c r="K31" s="151" t="s">
        <v>417</v>
      </c>
      <c r="L31" s="134"/>
      <c r="M31" s="134"/>
      <c r="N31" s="134"/>
      <c r="O31" s="135">
        <v>0.05</v>
      </c>
      <c r="P31" s="134"/>
      <c r="Q31" s="134"/>
      <c r="R31" s="134"/>
      <c r="S31" s="135">
        <v>0.4</v>
      </c>
      <c r="T31" s="136"/>
      <c r="U31" s="136"/>
      <c r="V31" s="136"/>
      <c r="W31" s="136"/>
      <c r="X31" s="136"/>
      <c r="Y31" s="136"/>
      <c r="Z31" s="136"/>
      <c r="AA31" s="136"/>
      <c r="AB31" s="136"/>
      <c r="AC31" s="136"/>
      <c r="AD31" s="136"/>
      <c r="AE31" s="136"/>
      <c r="AF31" s="137"/>
      <c r="AG31" s="137"/>
      <c r="AH31" s="137"/>
      <c r="AI31" s="138">
        <v>0.53</v>
      </c>
      <c r="AJ31" s="139">
        <f>SUM(L31:AI31)</f>
        <v>0.98</v>
      </c>
      <c r="AK31" s="142"/>
      <c r="AL31" s="48" t="s">
        <v>404</v>
      </c>
    </row>
    <row r="32" spans="1:38" ht="349.5" customHeight="1" x14ac:dyDescent="0.3">
      <c r="A32" s="131" t="s">
        <v>343</v>
      </c>
      <c r="B32" s="128"/>
      <c r="C32" s="105" t="s">
        <v>9</v>
      </c>
      <c r="D32" s="132" t="s">
        <v>230</v>
      </c>
      <c r="E32" s="133" t="s">
        <v>109</v>
      </c>
      <c r="F32" s="133" t="s">
        <v>142</v>
      </c>
      <c r="G32" s="132" t="s">
        <v>51</v>
      </c>
      <c r="H32" s="132" t="s">
        <v>37</v>
      </c>
      <c r="I32" s="133" t="s">
        <v>43</v>
      </c>
      <c r="J32" s="133" t="s">
        <v>50</v>
      </c>
      <c r="K32" s="129" t="s">
        <v>418</v>
      </c>
      <c r="L32" s="134"/>
      <c r="M32" s="134"/>
      <c r="N32" s="134"/>
      <c r="O32" s="135">
        <v>0.5</v>
      </c>
      <c r="P32" s="134"/>
      <c r="Q32" s="134"/>
      <c r="R32" s="134"/>
      <c r="S32" s="135">
        <v>0</v>
      </c>
      <c r="T32" s="136"/>
      <c r="U32" s="136"/>
      <c r="V32" s="136"/>
      <c r="W32" s="136"/>
      <c r="X32" s="136"/>
      <c r="Y32" s="136"/>
      <c r="Z32" s="136"/>
      <c r="AA32" s="136"/>
      <c r="AB32" s="136"/>
      <c r="AC32" s="136"/>
      <c r="AD32" s="136"/>
      <c r="AE32" s="136"/>
      <c r="AF32" s="137"/>
      <c r="AG32" s="137"/>
      <c r="AH32" s="137"/>
      <c r="AI32" s="138">
        <v>0.5</v>
      </c>
      <c r="AJ32" s="139">
        <f>SUM(L32:AI32)</f>
        <v>1</v>
      </c>
      <c r="AK32" s="142"/>
      <c r="AL32" s="141" t="s">
        <v>308</v>
      </c>
    </row>
    <row r="33" spans="1:38" ht="316.5" customHeight="1" x14ac:dyDescent="0.3">
      <c r="A33" s="131" t="s">
        <v>344</v>
      </c>
      <c r="B33" s="128"/>
      <c r="C33" s="105"/>
      <c r="D33" s="132" t="s">
        <v>143</v>
      </c>
      <c r="E33" s="132" t="s">
        <v>146</v>
      </c>
      <c r="F33" s="133" t="s">
        <v>141</v>
      </c>
      <c r="G33" s="132" t="s">
        <v>231</v>
      </c>
      <c r="H33" s="133" t="s">
        <v>296</v>
      </c>
      <c r="I33" s="133" t="s">
        <v>52</v>
      </c>
      <c r="J33" s="132" t="s">
        <v>50</v>
      </c>
      <c r="K33" s="129" t="s">
        <v>419</v>
      </c>
      <c r="L33" s="134"/>
      <c r="M33" s="134"/>
      <c r="N33" s="134"/>
      <c r="O33" s="135">
        <v>0.1</v>
      </c>
      <c r="P33" s="134"/>
      <c r="Q33" s="134"/>
      <c r="R33" s="134"/>
      <c r="S33" s="135">
        <v>0.2</v>
      </c>
      <c r="T33" s="136"/>
      <c r="U33" s="136"/>
      <c r="V33" s="136"/>
      <c r="W33" s="136"/>
      <c r="X33" s="136"/>
      <c r="Y33" s="136"/>
      <c r="Z33" s="136"/>
      <c r="AA33" s="136"/>
      <c r="AB33" s="136"/>
      <c r="AC33" s="136"/>
      <c r="AD33" s="136"/>
      <c r="AE33" s="136"/>
      <c r="AF33" s="152"/>
      <c r="AG33" s="152"/>
      <c r="AH33" s="152"/>
      <c r="AI33" s="153">
        <v>0.7</v>
      </c>
      <c r="AJ33" s="154">
        <f>SUM(L33:AI33)</f>
        <v>1</v>
      </c>
      <c r="AK33" s="142"/>
      <c r="AL33" s="141" t="s">
        <v>308</v>
      </c>
    </row>
    <row r="34" spans="1:38" ht="180.75" customHeight="1" x14ac:dyDescent="0.3">
      <c r="A34" s="131" t="s">
        <v>345</v>
      </c>
      <c r="B34" s="128"/>
      <c r="C34" s="105"/>
      <c r="D34" s="133" t="s">
        <v>110</v>
      </c>
      <c r="E34" s="133" t="s">
        <v>147</v>
      </c>
      <c r="F34" s="133" t="s">
        <v>145</v>
      </c>
      <c r="G34" s="133" t="s">
        <v>200</v>
      </c>
      <c r="H34" s="133" t="s">
        <v>37</v>
      </c>
      <c r="I34" s="133" t="s">
        <v>43</v>
      </c>
      <c r="J34" s="132" t="s">
        <v>50</v>
      </c>
      <c r="K34" s="129" t="s">
        <v>425</v>
      </c>
      <c r="L34" s="134"/>
      <c r="M34" s="134"/>
      <c r="N34" s="134"/>
      <c r="O34" s="135">
        <v>0.5</v>
      </c>
      <c r="P34" s="134"/>
      <c r="Q34" s="134"/>
      <c r="R34" s="134"/>
      <c r="S34" s="135">
        <v>0.2</v>
      </c>
      <c r="T34" s="136"/>
      <c r="U34" s="136"/>
      <c r="V34" s="136"/>
      <c r="W34" s="136"/>
      <c r="X34" s="136"/>
      <c r="Y34" s="136"/>
      <c r="Z34" s="136"/>
      <c r="AA34" s="136"/>
      <c r="AB34" s="136"/>
      <c r="AC34" s="136"/>
      <c r="AD34" s="136"/>
      <c r="AE34" s="136"/>
      <c r="AF34" s="137"/>
      <c r="AG34" s="137"/>
      <c r="AH34" s="137"/>
      <c r="AI34" s="138">
        <v>0</v>
      </c>
      <c r="AJ34" s="139">
        <f>SUM(L34:AI34)</f>
        <v>0.7</v>
      </c>
      <c r="AK34" s="155"/>
      <c r="AL34" s="48" t="s">
        <v>404</v>
      </c>
    </row>
    <row r="35" spans="1:38" ht="268.5" customHeight="1" x14ac:dyDescent="0.3">
      <c r="A35" s="131" t="s">
        <v>346</v>
      </c>
      <c r="B35" s="128"/>
      <c r="C35" s="60" t="s">
        <v>10</v>
      </c>
      <c r="D35" s="132" t="s">
        <v>148</v>
      </c>
      <c r="E35" s="133" t="s">
        <v>111</v>
      </c>
      <c r="F35" s="133" t="s">
        <v>149</v>
      </c>
      <c r="G35" s="133" t="s">
        <v>232</v>
      </c>
      <c r="H35" s="133" t="s">
        <v>296</v>
      </c>
      <c r="I35" s="133" t="s">
        <v>52</v>
      </c>
      <c r="J35" s="132" t="s">
        <v>386</v>
      </c>
      <c r="K35" s="129" t="s">
        <v>420</v>
      </c>
      <c r="L35" s="134"/>
      <c r="M35" s="134"/>
      <c r="N35" s="134"/>
      <c r="O35" s="135">
        <v>0.5</v>
      </c>
      <c r="P35" s="134"/>
      <c r="Q35" s="134"/>
      <c r="R35" s="134"/>
      <c r="S35" s="135">
        <v>0.1</v>
      </c>
      <c r="T35" s="136"/>
      <c r="U35" s="136"/>
      <c r="V35" s="136"/>
      <c r="W35" s="136"/>
      <c r="X35" s="136"/>
      <c r="Y35" s="136"/>
      <c r="Z35" s="136"/>
      <c r="AA35" s="136"/>
      <c r="AB35" s="136"/>
      <c r="AC35" s="136"/>
      <c r="AD35" s="136"/>
      <c r="AE35" s="136"/>
      <c r="AF35" s="156"/>
      <c r="AG35" s="156"/>
      <c r="AH35" s="157"/>
      <c r="AI35" s="157">
        <v>0</v>
      </c>
      <c r="AJ35" s="158">
        <f>SUM(L35:AI35)</f>
        <v>0.6</v>
      </c>
      <c r="AK35" s="159"/>
      <c r="AL35" s="141" t="s">
        <v>380</v>
      </c>
    </row>
    <row r="36" spans="1:38" ht="305.25" customHeight="1" x14ac:dyDescent="0.3">
      <c r="A36" s="131" t="s">
        <v>347</v>
      </c>
      <c r="B36" s="128" t="s">
        <v>11</v>
      </c>
      <c r="C36" s="60" t="s">
        <v>150</v>
      </c>
      <c r="D36" s="60" t="s">
        <v>151</v>
      </c>
      <c r="E36" s="60" t="s">
        <v>54</v>
      </c>
      <c r="F36" s="60" t="s">
        <v>152</v>
      </c>
      <c r="G36" s="60" t="s">
        <v>26</v>
      </c>
      <c r="H36" s="60" t="s">
        <v>26</v>
      </c>
      <c r="I36" s="60" t="s">
        <v>56</v>
      </c>
      <c r="J36" s="93" t="s">
        <v>56</v>
      </c>
      <c r="K36" s="54" t="s">
        <v>426</v>
      </c>
      <c r="L36" s="55"/>
      <c r="M36" s="55"/>
      <c r="N36" s="55"/>
      <c r="O36" s="56">
        <v>0.33</v>
      </c>
      <c r="P36" s="55"/>
      <c r="Q36" s="55"/>
      <c r="R36" s="55"/>
      <c r="S36" s="56">
        <v>0.17</v>
      </c>
      <c r="T36" s="14"/>
      <c r="U36" s="14"/>
      <c r="V36" s="14"/>
      <c r="W36" s="14"/>
      <c r="X36" s="14"/>
      <c r="Y36" s="14"/>
      <c r="Z36" s="14"/>
      <c r="AA36" s="14"/>
      <c r="AB36" s="14"/>
      <c r="AC36" s="14"/>
      <c r="AD36" s="14"/>
      <c r="AE36" s="14"/>
      <c r="AF36" s="57"/>
      <c r="AG36" s="57"/>
      <c r="AH36" s="57"/>
      <c r="AI36" s="58">
        <v>0</v>
      </c>
      <c r="AJ36" s="59">
        <f>SUM(L36:AI36)</f>
        <v>0.5</v>
      </c>
      <c r="AK36" s="94">
        <f>AVERAGE(AJ36:AJ46)</f>
        <v>0.73772727272727256</v>
      </c>
      <c r="AL36" s="48" t="s">
        <v>404</v>
      </c>
    </row>
    <row r="37" spans="1:38" customFormat="1" ht="135.75" customHeight="1" x14ac:dyDescent="0.25">
      <c r="A37" s="166" t="s">
        <v>348</v>
      </c>
      <c r="B37" s="160"/>
      <c r="C37" s="117" t="s">
        <v>12</v>
      </c>
      <c r="D37" s="25" t="s">
        <v>154</v>
      </c>
      <c r="E37" s="25" t="s">
        <v>153</v>
      </c>
      <c r="F37" s="25" t="s">
        <v>155</v>
      </c>
      <c r="G37" s="25" t="s">
        <v>26</v>
      </c>
      <c r="H37" s="25" t="s">
        <v>26</v>
      </c>
      <c r="I37" s="25" t="s">
        <v>43</v>
      </c>
      <c r="J37" s="25" t="s">
        <v>50</v>
      </c>
      <c r="K37" s="22" t="s">
        <v>427</v>
      </c>
      <c r="L37" s="31"/>
      <c r="M37" s="31"/>
      <c r="N37" s="31"/>
      <c r="O37" s="32">
        <v>0.1</v>
      </c>
      <c r="P37" s="7"/>
      <c r="Q37" s="7"/>
      <c r="R37" s="7"/>
      <c r="S37" s="37">
        <v>0.9</v>
      </c>
      <c r="T37" s="14"/>
      <c r="U37" s="14"/>
      <c r="V37" s="14"/>
      <c r="W37" s="14"/>
      <c r="X37" s="14"/>
      <c r="Y37" s="14"/>
      <c r="Z37" s="14"/>
      <c r="AA37" s="14"/>
      <c r="AB37" s="14"/>
      <c r="AC37" s="14"/>
      <c r="AD37" s="14"/>
      <c r="AE37" s="14"/>
      <c r="AF37" s="7"/>
      <c r="AG37" s="7"/>
      <c r="AH37" s="7"/>
      <c r="AI37" s="7" t="s">
        <v>407</v>
      </c>
      <c r="AJ37" s="167">
        <f>SUM(L37:AI37)</f>
        <v>1</v>
      </c>
      <c r="AK37" s="96"/>
      <c r="AL37" s="44" t="s">
        <v>308</v>
      </c>
    </row>
    <row r="38" spans="1:38" ht="315.75" customHeight="1" x14ac:dyDescent="0.3">
      <c r="A38" s="131" t="s">
        <v>349</v>
      </c>
      <c r="B38" s="128"/>
      <c r="C38" s="105"/>
      <c r="D38" s="93" t="s">
        <v>216</v>
      </c>
      <c r="E38" s="67" t="s">
        <v>156</v>
      </c>
      <c r="F38" s="67" t="s">
        <v>217</v>
      </c>
      <c r="G38" s="67" t="s">
        <v>26</v>
      </c>
      <c r="H38" s="67" t="s">
        <v>26</v>
      </c>
      <c r="I38" s="60" t="s">
        <v>43</v>
      </c>
      <c r="J38" s="60" t="s">
        <v>50</v>
      </c>
      <c r="K38" s="54" t="s">
        <v>428</v>
      </c>
      <c r="L38" s="55"/>
      <c r="M38" s="55"/>
      <c r="N38" s="55"/>
      <c r="O38" s="56">
        <v>0.25</v>
      </c>
      <c r="P38" s="55"/>
      <c r="Q38" s="55"/>
      <c r="R38" s="55"/>
      <c r="S38" s="56">
        <v>0</v>
      </c>
      <c r="T38" s="14"/>
      <c r="U38" s="14"/>
      <c r="V38" s="14"/>
      <c r="W38" s="14"/>
      <c r="X38" s="14"/>
      <c r="Y38" s="14"/>
      <c r="Z38" s="14"/>
      <c r="AA38" s="14"/>
      <c r="AB38" s="14"/>
      <c r="AC38" s="14"/>
      <c r="AD38" s="14"/>
      <c r="AE38" s="14"/>
      <c r="AF38" s="57"/>
      <c r="AG38" s="57"/>
      <c r="AH38" s="57"/>
      <c r="AI38" s="58">
        <v>0.75</v>
      </c>
      <c r="AJ38" s="59">
        <f>SUM(L38:AI38)</f>
        <v>1</v>
      </c>
      <c r="AK38" s="95"/>
      <c r="AL38" s="48" t="s">
        <v>308</v>
      </c>
    </row>
    <row r="39" spans="1:38" ht="189" customHeight="1" x14ac:dyDescent="0.3">
      <c r="A39" s="131" t="s">
        <v>350</v>
      </c>
      <c r="B39" s="128"/>
      <c r="C39" s="105"/>
      <c r="D39" s="93" t="s">
        <v>382</v>
      </c>
      <c r="E39" s="60" t="s">
        <v>57</v>
      </c>
      <c r="F39" s="60" t="s">
        <v>202</v>
      </c>
      <c r="G39" s="60" t="s">
        <v>58</v>
      </c>
      <c r="H39" s="60" t="s">
        <v>55</v>
      </c>
      <c r="I39" s="60" t="s">
        <v>45</v>
      </c>
      <c r="J39" s="60" t="s">
        <v>59</v>
      </c>
      <c r="K39" s="54" t="s">
        <v>393</v>
      </c>
      <c r="L39" s="55"/>
      <c r="M39" s="55"/>
      <c r="N39" s="55"/>
      <c r="O39" s="56">
        <v>0</v>
      </c>
      <c r="P39" s="55"/>
      <c r="Q39" s="55"/>
      <c r="R39" s="55"/>
      <c r="S39" s="56">
        <v>0</v>
      </c>
      <c r="T39" s="14"/>
      <c r="U39" s="14"/>
      <c r="V39" s="14"/>
      <c r="W39" s="14"/>
      <c r="X39" s="14"/>
      <c r="Y39" s="14"/>
      <c r="Z39" s="14"/>
      <c r="AA39" s="14"/>
      <c r="AB39" s="14"/>
      <c r="AC39" s="14"/>
      <c r="AD39" s="14"/>
      <c r="AE39" s="14"/>
      <c r="AF39" s="57"/>
      <c r="AG39" s="57"/>
      <c r="AH39" s="57"/>
      <c r="AI39" s="58">
        <v>1</v>
      </c>
      <c r="AJ39" s="59">
        <f>SUM(L39:AI39)</f>
        <v>1</v>
      </c>
      <c r="AK39" s="95"/>
      <c r="AL39" s="48" t="s">
        <v>308</v>
      </c>
    </row>
    <row r="40" spans="1:38" ht="163.5" customHeight="1" x14ac:dyDescent="0.3">
      <c r="A40" s="131" t="s">
        <v>351</v>
      </c>
      <c r="B40" s="128"/>
      <c r="C40" s="105"/>
      <c r="D40" s="93" t="s">
        <v>157</v>
      </c>
      <c r="E40" s="67" t="s">
        <v>112</v>
      </c>
      <c r="F40" s="67" t="s">
        <v>113</v>
      </c>
      <c r="G40" s="67" t="s">
        <v>65</v>
      </c>
      <c r="H40" s="60" t="s">
        <v>55</v>
      </c>
      <c r="I40" s="60" t="s">
        <v>43</v>
      </c>
      <c r="J40" s="60" t="s">
        <v>59</v>
      </c>
      <c r="K40" s="68" t="s">
        <v>397</v>
      </c>
      <c r="L40" s="55"/>
      <c r="M40" s="55"/>
      <c r="N40" s="55"/>
      <c r="O40" s="56">
        <v>0</v>
      </c>
      <c r="P40" s="55"/>
      <c r="Q40" s="55"/>
      <c r="R40" s="55"/>
      <c r="S40" s="56">
        <v>0.3</v>
      </c>
      <c r="T40" s="14"/>
      <c r="U40" s="14"/>
      <c r="V40" s="14"/>
      <c r="W40" s="14"/>
      <c r="X40" s="14"/>
      <c r="Y40" s="14"/>
      <c r="Z40" s="14"/>
      <c r="AA40" s="14"/>
      <c r="AB40" s="14"/>
      <c r="AC40" s="14"/>
      <c r="AD40" s="14"/>
      <c r="AE40" s="14"/>
      <c r="AF40" s="57"/>
      <c r="AG40" s="57"/>
      <c r="AI40" s="58">
        <v>0.7</v>
      </c>
      <c r="AJ40" s="59">
        <f>SUM(L40:AI40)</f>
        <v>1</v>
      </c>
      <c r="AK40" s="95"/>
      <c r="AL40" s="48" t="s">
        <v>308</v>
      </c>
    </row>
    <row r="41" spans="1:38" customFormat="1" ht="214.5" customHeight="1" x14ac:dyDescent="0.25">
      <c r="A41" s="166" t="s">
        <v>352</v>
      </c>
      <c r="B41" s="160"/>
      <c r="C41" s="117"/>
      <c r="D41" s="27" t="s">
        <v>218</v>
      </c>
      <c r="E41" s="27" t="s">
        <v>159</v>
      </c>
      <c r="F41" s="27" t="s">
        <v>158</v>
      </c>
      <c r="G41" s="27" t="s">
        <v>205</v>
      </c>
      <c r="H41" s="27" t="s">
        <v>206</v>
      </c>
      <c r="I41" s="27" t="s">
        <v>45</v>
      </c>
      <c r="J41" s="27" t="s">
        <v>50</v>
      </c>
      <c r="K41" s="22" t="s">
        <v>429</v>
      </c>
      <c r="L41" s="31"/>
      <c r="M41" s="31"/>
      <c r="N41" s="31"/>
      <c r="O41" s="32">
        <v>1</v>
      </c>
      <c r="P41" s="7"/>
      <c r="Q41" s="7"/>
      <c r="R41" s="7"/>
      <c r="S41" s="7" t="s">
        <v>384</v>
      </c>
      <c r="T41" s="14"/>
      <c r="U41" s="14"/>
      <c r="V41" s="14"/>
      <c r="W41" s="14"/>
      <c r="X41" s="14"/>
      <c r="Y41" s="14"/>
      <c r="Z41" s="14"/>
      <c r="AA41" s="14"/>
      <c r="AB41" s="14"/>
      <c r="AC41" s="14"/>
      <c r="AD41" s="14"/>
      <c r="AE41" s="14"/>
      <c r="AF41" s="7"/>
      <c r="AG41" s="7"/>
      <c r="AH41" s="7"/>
      <c r="AI41" s="7" t="s">
        <v>384</v>
      </c>
      <c r="AJ41" s="167">
        <f>SUM(L41:AI41)</f>
        <v>1</v>
      </c>
      <c r="AK41" s="96"/>
      <c r="AL41" s="44" t="s">
        <v>308</v>
      </c>
    </row>
    <row r="42" spans="1:38" ht="213" customHeight="1" x14ac:dyDescent="0.3">
      <c r="A42" s="131" t="s">
        <v>353</v>
      </c>
      <c r="B42" s="128"/>
      <c r="C42" s="105" t="s">
        <v>115</v>
      </c>
      <c r="D42" s="93" t="s">
        <v>160</v>
      </c>
      <c r="E42" s="60" t="s">
        <v>162</v>
      </c>
      <c r="F42" s="60" t="s">
        <v>161</v>
      </c>
      <c r="G42" s="60" t="s">
        <v>26</v>
      </c>
      <c r="H42" s="60" t="s">
        <v>26</v>
      </c>
      <c r="I42" s="60" t="s">
        <v>45</v>
      </c>
      <c r="J42" s="93" t="s">
        <v>50</v>
      </c>
      <c r="K42" s="54" t="s">
        <v>430</v>
      </c>
      <c r="L42" s="55"/>
      <c r="M42" s="55"/>
      <c r="N42" s="55"/>
      <c r="O42" s="56">
        <v>0.3</v>
      </c>
      <c r="P42" s="55"/>
      <c r="Q42" s="55"/>
      <c r="R42" s="55"/>
      <c r="S42" s="56">
        <v>0</v>
      </c>
      <c r="T42" s="14"/>
      <c r="U42" s="14"/>
      <c r="V42" s="14"/>
      <c r="W42" s="14"/>
      <c r="X42" s="14"/>
      <c r="Y42" s="14"/>
      <c r="Z42" s="14"/>
      <c r="AA42" s="14"/>
      <c r="AB42" s="14"/>
      <c r="AC42" s="14"/>
      <c r="AD42" s="14"/>
      <c r="AE42" s="14"/>
      <c r="AF42" s="57"/>
      <c r="AG42" s="57"/>
      <c r="AH42" s="57"/>
      <c r="AI42" s="58">
        <v>0</v>
      </c>
      <c r="AJ42" s="59">
        <f>SUM(L42:AI42)</f>
        <v>0.3</v>
      </c>
      <c r="AK42" s="95"/>
      <c r="AL42" s="48" t="s">
        <v>404</v>
      </c>
    </row>
    <row r="43" spans="1:38" ht="253.5" customHeight="1" x14ac:dyDescent="0.3">
      <c r="A43" s="131" t="s">
        <v>354</v>
      </c>
      <c r="B43" s="128"/>
      <c r="C43" s="105"/>
      <c r="D43" s="93" t="s">
        <v>163</v>
      </c>
      <c r="E43" s="67" t="s">
        <v>114</v>
      </c>
      <c r="F43" s="67" t="s">
        <v>164</v>
      </c>
      <c r="G43" s="60" t="s">
        <v>203</v>
      </c>
      <c r="H43" s="60" t="s">
        <v>26</v>
      </c>
      <c r="I43" s="60" t="s">
        <v>52</v>
      </c>
      <c r="J43" s="60" t="s">
        <v>50</v>
      </c>
      <c r="K43" s="54" t="s">
        <v>431</v>
      </c>
      <c r="L43" s="55"/>
      <c r="M43" s="55"/>
      <c r="N43" s="55"/>
      <c r="O43" s="56">
        <v>0.1</v>
      </c>
      <c r="P43" s="55"/>
      <c r="Q43" s="55"/>
      <c r="R43" s="55"/>
      <c r="S43" s="56">
        <v>0</v>
      </c>
      <c r="T43" s="14"/>
      <c r="U43" s="14"/>
      <c r="V43" s="14"/>
      <c r="W43" s="14"/>
      <c r="X43" s="14"/>
      <c r="Y43" s="14"/>
      <c r="Z43" s="14"/>
      <c r="AA43" s="14"/>
      <c r="AB43" s="14"/>
      <c r="AC43" s="14"/>
      <c r="AD43" s="14"/>
      <c r="AE43" s="14"/>
      <c r="AF43" s="57"/>
      <c r="AG43" s="57"/>
      <c r="AH43" s="57"/>
      <c r="AI43" s="58">
        <v>0</v>
      </c>
      <c r="AJ43" s="59">
        <f>SUM(L43:AI43)</f>
        <v>0.1</v>
      </c>
      <c r="AK43" s="95"/>
      <c r="AL43" s="48" t="s">
        <v>404</v>
      </c>
    </row>
    <row r="44" spans="1:38" ht="326.25" customHeight="1" x14ac:dyDescent="0.3">
      <c r="A44" s="131" t="s">
        <v>355</v>
      </c>
      <c r="B44" s="128"/>
      <c r="C44" s="60" t="s">
        <v>13</v>
      </c>
      <c r="D44" s="93" t="s">
        <v>165</v>
      </c>
      <c r="E44" s="67" t="s">
        <v>116</v>
      </c>
      <c r="F44" s="67" t="s">
        <v>166</v>
      </c>
      <c r="G44" s="60" t="s">
        <v>204</v>
      </c>
      <c r="H44" s="60" t="s">
        <v>26</v>
      </c>
      <c r="I44" s="60" t="s">
        <v>43</v>
      </c>
      <c r="J44" s="60" t="s">
        <v>50</v>
      </c>
      <c r="K44" s="54" t="s">
        <v>432</v>
      </c>
      <c r="L44" s="55"/>
      <c r="M44" s="55"/>
      <c r="N44" s="55"/>
      <c r="O44" s="56">
        <v>0.25</v>
      </c>
      <c r="P44" s="55"/>
      <c r="Q44" s="55"/>
      <c r="R44" s="55"/>
      <c r="S44" s="56">
        <v>0.23499999999999999</v>
      </c>
      <c r="T44" s="14"/>
      <c r="U44" s="14"/>
      <c r="V44" s="14"/>
      <c r="W44" s="14"/>
      <c r="X44" s="14"/>
      <c r="Y44" s="14"/>
      <c r="Z44" s="14"/>
      <c r="AA44" s="14"/>
      <c r="AB44" s="14"/>
      <c r="AC44" s="14"/>
      <c r="AD44" s="14"/>
      <c r="AE44" s="14"/>
      <c r="AF44" s="57"/>
      <c r="AG44" s="57"/>
      <c r="AH44" s="57"/>
      <c r="AI44" s="58">
        <v>0.43</v>
      </c>
      <c r="AJ44" s="59">
        <f>SUM(L44:AI44)</f>
        <v>0.91500000000000004</v>
      </c>
      <c r="AK44" s="95"/>
      <c r="AL44" s="48" t="s">
        <v>404</v>
      </c>
    </row>
    <row r="45" spans="1:38" ht="408.75" customHeight="1" x14ac:dyDescent="0.3">
      <c r="A45" s="131" t="s">
        <v>356</v>
      </c>
      <c r="B45" s="128"/>
      <c r="C45" s="105" t="s">
        <v>14</v>
      </c>
      <c r="D45" s="93" t="s">
        <v>169</v>
      </c>
      <c r="E45" s="60" t="s">
        <v>171</v>
      </c>
      <c r="F45" s="60" t="s">
        <v>170</v>
      </c>
      <c r="G45" s="67" t="s">
        <v>197</v>
      </c>
      <c r="H45" s="60" t="s">
        <v>296</v>
      </c>
      <c r="I45" s="67" t="s">
        <v>43</v>
      </c>
      <c r="J45" s="93" t="s">
        <v>46</v>
      </c>
      <c r="K45" s="54" t="s">
        <v>458</v>
      </c>
      <c r="L45" s="55"/>
      <c r="M45" s="55"/>
      <c r="N45" s="55"/>
      <c r="O45" s="56">
        <v>0.6</v>
      </c>
      <c r="P45" s="55"/>
      <c r="Q45" s="55"/>
      <c r="R45" s="55"/>
      <c r="S45" s="56">
        <v>0.15</v>
      </c>
      <c r="T45" s="14"/>
      <c r="U45" s="14"/>
      <c r="V45" s="14"/>
      <c r="W45" s="14"/>
      <c r="X45" s="14"/>
      <c r="Y45" s="14"/>
      <c r="Z45" s="14"/>
      <c r="AA45" s="14"/>
      <c r="AB45" s="14"/>
      <c r="AC45" s="14"/>
      <c r="AD45" s="14"/>
      <c r="AE45" s="14"/>
      <c r="AF45" s="57"/>
      <c r="AG45" s="57"/>
      <c r="AH45" s="57"/>
      <c r="AI45" s="58">
        <v>0.05</v>
      </c>
      <c r="AJ45" s="59">
        <f>SUM(L45:AI45)</f>
        <v>0.8</v>
      </c>
      <c r="AK45" s="95"/>
      <c r="AL45" s="48" t="s">
        <v>404</v>
      </c>
    </row>
    <row r="46" spans="1:38" ht="189.75" customHeight="1" x14ac:dyDescent="0.3">
      <c r="A46" s="131" t="s">
        <v>357</v>
      </c>
      <c r="B46" s="128"/>
      <c r="C46" s="105"/>
      <c r="D46" s="93" t="s">
        <v>167</v>
      </c>
      <c r="E46" s="60" t="s">
        <v>27</v>
      </c>
      <c r="F46" s="60" t="s">
        <v>168</v>
      </c>
      <c r="G46" s="60" t="s">
        <v>26</v>
      </c>
      <c r="H46" s="60" t="s">
        <v>26</v>
      </c>
      <c r="I46" s="60" t="s">
        <v>52</v>
      </c>
      <c r="J46" s="60" t="s">
        <v>50</v>
      </c>
      <c r="K46" s="62" t="s">
        <v>433</v>
      </c>
      <c r="L46" s="55"/>
      <c r="M46" s="55"/>
      <c r="N46" s="55"/>
      <c r="O46" s="55"/>
      <c r="P46" s="55"/>
      <c r="Q46" s="55"/>
      <c r="R46" s="55"/>
      <c r="S46" s="56">
        <v>0.5</v>
      </c>
      <c r="T46" s="14"/>
      <c r="U46" s="14"/>
      <c r="V46" s="14"/>
      <c r="W46" s="14"/>
      <c r="X46" s="14"/>
      <c r="Y46" s="14"/>
      <c r="Z46" s="14"/>
      <c r="AA46" s="14"/>
      <c r="AB46" s="14"/>
      <c r="AC46" s="14"/>
      <c r="AD46" s="14"/>
      <c r="AE46" s="14"/>
      <c r="AF46" s="84"/>
      <c r="AG46" s="84"/>
      <c r="AH46" s="84"/>
      <c r="AI46" s="85">
        <v>0</v>
      </c>
      <c r="AJ46" s="86">
        <f>SUM(L46:AI46)</f>
        <v>0.5</v>
      </c>
      <c r="AK46" s="95"/>
      <c r="AL46" s="48" t="s">
        <v>404</v>
      </c>
    </row>
    <row r="47" spans="1:38" ht="340.5" customHeight="1" x14ac:dyDescent="0.3">
      <c r="A47" s="131" t="s">
        <v>358</v>
      </c>
      <c r="B47" s="105" t="s">
        <v>78</v>
      </c>
      <c r="C47" s="105" t="s">
        <v>15</v>
      </c>
      <c r="D47" s="93" t="s">
        <v>173</v>
      </c>
      <c r="E47" s="60" t="s">
        <v>92</v>
      </c>
      <c r="F47" s="60" t="s">
        <v>172</v>
      </c>
      <c r="G47" s="60" t="s">
        <v>73</v>
      </c>
      <c r="H47" s="60" t="s">
        <v>296</v>
      </c>
      <c r="I47" s="60" t="s">
        <v>48</v>
      </c>
      <c r="J47" s="60" t="s">
        <v>50</v>
      </c>
      <c r="K47" s="54" t="s">
        <v>394</v>
      </c>
      <c r="L47" s="55"/>
      <c r="M47" s="55"/>
      <c r="N47" s="55"/>
      <c r="O47" s="56">
        <v>0.08</v>
      </c>
      <c r="P47" s="55"/>
      <c r="Q47" s="55"/>
      <c r="R47" s="55"/>
      <c r="S47" s="56">
        <v>0.27</v>
      </c>
      <c r="T47" s="15"/>
      <c r="U47" s="15"/>
      <c r="V47" s="15"/>
      <c r="W47" s="15"/>
      <c r="X47" s="15"/>
      <c r="Y47" s="15"/>
      <c r="Z47" s="15"/>
      <c r="AA47" s="15"/>
      <c r="AB47" s="15"/>
      <c r="AC47" s="15"/>
      <c r="AD47" s="15"/>
      <c r="AE47" s="15"/>
      <c r="AF47" s="57"/>
      <c r="AG47" s="57"/>
      <c r="AH47" s="57"/>
      <c r="AI47" s="58">
        <v>0.65</v>
      </c>
      <c r="AJ47" s="59">
        <f>SUM(L47:AI47)</f>
        <v>1</v>
      </c>
      <c r="AK47" s="97">
        <f>AVERAGE(AJ47:AJ59)</f>
        <v>0.88846153846153852</v>
      </c>
      <c r="AL47" s="44" t="s">
        <v>308</v>
      </c>
    </row>
    <row r="48" spans="1:38" customFormat="1" ht="102" customHeight="1" x14ac:dyDescent="0.25">
      <c r="A48" s="166" t="s">
        <v>359</v>
      </c>
      <c r="B48" s="117"/>
      <c r="C48" s="117"/>
      <c r="D48" s="25" t="s">
        <v>174</v>
      </c>
      <c r="E48" s="25" t="s">
        <v>36</v>
      </c>
      <c r="F48" s="25" t="s">
        <v>119</v>
      </c>
      <c r="G48" s="25" t="s">
        <v>37</v>
      </c>
      <c r="H48" s="25" t="s">
        <v>37</v>
      </c>
      <c r="I48" s="25" t="s">
        <v>60</v>
      </c>
      <c r="J48" s="25" t="s">
        <v>49</v>
      </c>
      <c r="K48" s="22" t="s">
        <v>434</v>
      </c>
      <c r="L48" s="31"/>
      <c r="M48" s="31"/>
      <c r="N48" s="31"/>
      <c r="O48" s="32">
        <v>1</v>
      </c>
      <c r="P48" s="7"/>
      <c r="Q48" s="7"/>
      <c r="R48" s="7"/>
      <c r="S48" s="7" t="s">
        <v>384</v>
      </c>
      <c r="T48" s="15"/>
      <c r="U48" s="15"/>
      <c r="V48" s="15"/>
      <c r="W48" s="15"/>
      <c r="X48" s="15"/>
      <c r="Y48" s="15"/>
      <c r="Z48" s="15"/>
      <c r="AA48" s="15"/>
      <c r="AB48" s="15"/>
      <c r="AC48" s="15"/>
      <c r="AD48" s="15"/>
      <c r="AE48" s="15"/>
      <c r="AF48" s="162"/>
      <c r="AG48" s="162"/>
      <c r="AH48" s="162"/>
      <c r="AI48" s="162" t="s">
        <v>407</v>
      </c>
      <c r="AJ48" s="168">
        <f>SUM(L48:AI48)</f>
        <v>1</v>
      </c>
      <c r="AK48" s="96"/>
      <c r="AL48" s="44" t="s">
        <v>308</v>
      </c>
    </row>
    <row r="49" spans="1:38" ht="408.75" customHeight="1" x14ac:dyDescent="0.3">
      <c r="A49" s="131" t="s">
        <v>360</v>
      </c>
      <c r="B49" s="105"/>
      <c r="C49" s="105"/>
      <c r="D49" s="69" t="s">
        <v>211</v>
      </c>
      <c r="E49" s="69" t="s">
        <v>176</v>
      </c>
      <c r="F49" s="69" t="s">
        <v>175</v>
      </c>
      <c r="G49" s="69" t="s">
        <v>34</v>
      </c>
      <c r="H49" s="69" t="s">
        <v>35</v>
      </c>
      <c r="I49" s="49" t="s">
        <v>44</v>
      </c>
      <c r="J49" s="49" t="s">
        <v>53</v>
      </c>
      <c r="K49" s="54" t="s">
        <v>395</v>
      </c>
      <c r="L49" s="64"/>
      <c r="M49" s="64"/>
      <c r="N49" s="64"/>
      <c r="O49" s="65">
        <v>0.3</v>
      </c>
      <c r="P49" s="64"/>
      <c r="Q49" s="64"/>
      <c r="R49" s="64"/>
      <c r="S49" s="65">
        <v>0.2</v>
      </c>
      <c r="T49" s="39"/>
      <c r="U49" s="39"/>
      <c r="V49" s="39"/>
      <c r="W49" s="39"/>
      <c r="X49" s="39"/>
      <c r="Y49" s="39"/>
      <c r="Z49" s="39"/>
      <c r="AA49" s="39"/>
      <c r="AB49" s="39"/>
      <c r="AC49" s="39"/>
      <c r="AD49" s="39"/>
      <c r="AE49" s="39"/>
      <c r="AF49" s="66"/>
      <c r="AG49" s="66"/>
      <c r="AH49" s="66"/>
      <c r="AI49" s="83">
        <v>0.5</v>
      </c>
      <c r="AJ49" s="59">
        <f>SUM(L49:AI49)</f>
        <v>1</v>
      </c>
      <c r="AK49" s="95"/>
      <c r="AL49" s="48" t="s">
        <v>308</v>
      </c>
    </row>
    <row r="50" spans="1:38" ht="249" customHeight="1" x14ac:dyDescent="0.3">
      <c r="A50" s="131" t="s">
        <v>361</v>
      </c>
      <c r="B50" s="105"/>
      <c r="C50" s="105"/>
      <c r="D50" s="93" t="s">
        <v>214</v>
      </c>
      <c r="E50" s="67" t="s">
        <v>213</v>
      </c>
      <c r="F50" s="67" t="s">
        <v>212</v>
      </c>
      <c r="G50" s="60" t="s">
        <v>120</v>
      </c>
      <c r="H50" s="70" t="s">
        <v>296</v>
      </c>
      <c r="I50" s="70" t="s">
        <v>44</v>
      </c>
      <c r="J50" s="93" t="s">
        <v>50</v>
      </c>
      <c r="K50" s="54" t="s">
        <v>454</v>
      </c>
      <c r="L50" s="55"/>
      <c r="M50" s="55"/>
      <c r="N50" s="55"/>
      <c r="O50" s="56">
        <v>0</v>
      </c>
      <c r="P50" s="55"/>
      <c r="Q50" s="55"/>
      <c r="R50" s="55"/>
      <c r="S50" s="56">
        <v>0</v>
      </c>
      <c r="T50" s="15"/>
      <c r="U50" s="15"/>
      <c r="V50" s="15"/>
      <c r="W50" s="15"/>
      <c r="X50" s="15"/>
      <c r="Y50" s="15"/>
      <c r="Z50" s="15"/>
      <c r="AA50" s="15"/>
      <c r="AB50" s="15"/>
      <c r="AC50" s="15"/>
      <c r="AD50" s="15"/>
      <c r="AE50" s="15"/>
      <c r="AF50" s="57"/>
      <c r="AG50" s="57"/>
      <c r="AH50" s="57"/>
      <c r="AI50" s="58">
        <v>1</v>
      </c>
      <c r="AJ50" s="59">
        <f>SUM(L50:AI50)</f>
        <v>1</v>
      </c>
      <c r="AK50" s="95"/>
      <c r="AL50" s="48" t="s">
        <v>308</v>
      </c>
    </row>
    <row r="51" spans="1:38" ht="351.75" customHeight="1" x14ac:dyDescent="0.3">
      <c r="A51" s="131" t="s">
        <v>362</v>
      </c>
      <c r="B51" s="105"/>
      <c r="C51" s="105" t="s">
        <v>16</v>
      </c>
      <c r="D51" s="93" t="s">
        <v>177</v>
      </c>
      <c r="E51" s="60" t="s">
        <v>178</v>
      </c>
      <c r="F51" s="60" t="s">
        <v>93</v>
      </c>
      <c r="G51" s="60" t="s">
        <v>61</v>
      </c>
      <c r="H51" s="70" t="s">
        <v>26</v>
      </c>
      <c r="I51" s="70" t="s">
        <v>44</v>
      </c>
      <c r="J51" s="70" t="s">
        <v>50</v>
      </c>
      <c r="K51" s="54" t="s">
        <v>396</v>
      </c>
      <c r="L51" s="55"/>
      <c r="M51" s="55"/>
      <c r="N51" s="55"/>
      <c r="O51" s="56">
        <v>0.2</v>
      </c>
      <c r="P51" s="55"/>
      <c r="Q51" s="55"/>
      <c r="R51" s="55"/>
      <c r="S51" s="56">
        <v>0</v>
      </c>
      <c r="T51" s="15"/>
      <c r="U51" s="15"/>
      <c r="V51" s="15"/>
      <c r="W51" s="15"/>
      <c r="X51" s="15"/>
      <c r="Y51" s="15"/>
      <c r="Z51" s="15"/>
      <c r="AA51" s="15"/>
      <c r="AB51" s="15"/>
      <c r="AC51" s="15"/>
      <c r="AD51" s="15"/>
      <c r="AE51" s="15"/>
      <c r="AF51" s="57"/>
      <c r="AG51" s="57"/>
      <c r="AH51" s="57"/>
      <c r="AI51" s="58">
        <v>0.8</v>
      </c>
      <c r="AJ51" s="59">
        <f>SUM(L51:AI51)</f>
        <v>1</v>
      </c>
      <c r="AK51" s="95"/>
      <c r="AL51" s="48" t="s">
        <v>308</v>
      </c>
    </row>
    <row r="52" spans="1:38" ht="203.25" customHeight="1" x14ac:dyDescent="0.3">
      <c r="A52" s="131" t="s">
        <v>363</v>
      </c>
      <c r="B52" s="105"/>
      <c r="C52" s="105"/>
      <c r="D52" s="93" t="s">
        <v>297</v>
      </c>
      <c r="E52" s="60" t="s">
        <v>298</v>
      </c>
      <c r="F52" s="60" t="s">
        <v>299</v>
      </c>
      <c r="G52" s="60" t="s">
        <v>64</v>
      </c>
      <c r="H52" s="60" t="s">
        <v>64</v>
      </c>
      <c r="I52" s="60" t="s">
        <v>44</v>
      </c>
      <c r="J52" s="60" t="s">
        <v>50</v>
      </c>
      <c r="K52" s="54" t="s">
        <v>435</v>
      </c>
      <c r="L52" s="55"/>
      <c r="M52" s="55"/>
      <c r="N52" s="55"/>
      <c r="O52" s="56">
        <v>0.5</v>
      </c>
      <c r="P52" s="55"/>
      <c r="Q52" s="55"/>
      <c r="R52" s="55"/>
      <c r="S52" s="56">
        <v>0</v>
      </c>
      <c r="T52" s="16"/>
      <c r="U52" s="15"/>
      <c r="V52" s="15"/>
      <c r="W52" s="15"/>
      <c r="X52" s="15"/>
      <c r="Y52" s="15"/>
      <c r="Z52" s="15"/>
      <c r="AA52" s="15"/>
      <c r="AB52" s="15"/>
      <c r="AC52" s="15"/>
      <c r="AD52" s="15"/>
      <c r="AE52" s="15"/>
      <c r="AF52" s="57"/>
      <c r="AG52" s="57"/>
      <c r="AH52" s="57"/>
      <c r="AI52" s="58">
        <v>0.5</v>
      </c>
      <c r="AJ52" s="59">
        <f>SUM(L52:AI52)</f>
        <v>1</v>
      </c>
      <c r="AK52" s="95"/>
      <c r="AL52" s="48" t="s">
        <v>308</v>
      </c>
    </row>
    <row r="53" spans="1:38" ht="203.25" customHeight="1" x14ac:dyDescent="0.3">
      <c r="A53" s="131" t="s">
        <v>364</v>
      </c>
      <c r="B53" s="105"/>
      <c r="C53" s="105"/>
      <c r="D53" s="93" t="s">
        <v>219</v>
      </c>
      <c r="E53" s="60" t="s">
        <v>94</v>
      </c>
      <c r="F53" s="60" t="s">
        <v>220</v>
      </c>
      <c r="G53" s="67" t="s">
        <v>62</v>
      </c>
      <c r="H53" s="60" t="s">
        <v>55</v>
      </c>
      <c r="I53" s="60" t="s">
        <v>52</v>
      </c>
      <c r="J53" s="60" t="s">
        <v>50</v>
      </c>
      <c r="K53" s="68" t="s">
        <v>436</v>
      </c>
      <c r="L53" s="55"/>
      <c r="M53" s="55"/>
      <c r="N53" s="55"/>
      <c r="O53" s="56">
        <v>0</v>
      </c>
      <c r="P53" s="55"/>
      <c r="Q53" s="55"/>
      <c r="R53" s="55"/>
      <c r="S53" s="56">
        <v>0.5</v>
      </c>
      <c r="T53" s="15"/>
      <c r="U53" s="15"/>
      <c r="V53" s="15"/>
      <c r="W53" s="15"/>
      <c r="X53" s="15"/>
      <c r="Y53" s="15"/>
      <c r="Z53" s="15"/>
      <c r="AA53" s="15"/>
      <c r="AB53" s="15"/>
      <c r="AC53" s="15"/>
      <c r="AD53" s="15"/>
      <c r="AE53" s="15"/>
      <c r="AF53" s="57"/>
      <c r="AG53" s="57"/>
      <c r="AH53" s="57"/>
      <c r="AI53" s="58">
        <v>0</v>
      </c>
      <c r="AJ53" s="59">
        <f>SUM(L53:AI53)</f>
        <v>0.5</v>
      </c>
      <c r="AK53" s="95"/>
      <c r="AL53" s="48" t="s">
        <v>404</v>
      </c>
    </row>
    <row r="54" spans="1:38" customFormat="1" ht="190.5" customHeight="1" x14ac:dyDescent="0.25">
      <c r="A54" s="166" t="s">
        <v>365</v>
      </c>
      <c r="B54" s="117"/>
      <c r="C54" s="117" t="s">
        <v>118</v>
      </c>
      <c r="D54" s="27" t="s">
        <v>179</v>
      </c>
      <c r="E54" s="27" t="s">
        <v>179</v>
      </c>
      <c r="F54" s="27" t="s">
        <v>95</v>
      </c>
      <c r="G54" s="27" t="s">
        <v>55</v>
      </c>
      <c r="H54" s="27" t="s">
        <v>55</v>
      </c>
      <c r="I54" s="27" t="s">
        <v>67</v>
      </c>
      <c r="J54" s="27" t="s">
        <v>44</v>
      </c>
      <c r="K54" s="22" t="s">
        <v>437</v>
      </c>
      <c r="L54" s="31"/>
      <c r="M54" s="31"/>
      <c r="N54" s="31"/>
      <c r="O54" s="32">
        <v>0.3</v>
      </c>
      <c r="P54" s="7"/>
      <c r="Q54" s="7"/>
      <c r="R54" s="7"/>
      <c r="S54" s="37">
        <v>0.7</v>
      </c>
      <c r="T54" s="15"/>
      <c r="U54" s="15"/>
      <c r="V54" s="15"/>
      <c r="W54" s="15"/>
      <c r="X54" s="15"/>
      <c r="Y54" s="15"/>
      <c r="Z54" s="15"/>
      <c r="AA54" s="15"/>
      <c r="AB54" s="15"/>
      <c r="AC54" s="15"/>
      <c r="AD54" s="15"/>
      <c r="AE54" s="15"/>
      <c r="AF54" s="7"/>
      <c r="AG54" s="7"/>
      <c r="AH54" s="7"/>
      <c r="AI54" s="7" t="s">
        <v>407</v>
      </c>
      <c r="AJ54" s="167">
        <f>SUM(L54:AI54)</f>
        <v>1</v>
      </c>
      <c r="AK54" s="96"/>
      <c r="AL54" s="44" t="s">
        <v>308</v>
      </c>
    </row>
    <row r="55" spans="1:38" ht="161.25" customHeight="1" x14ac:dyDescent="0.3">
      <c r="A55" s="131" t="s">
        <v>366</v>
      </c>
      <c r="B55" s="105"/>
      <c r="C55" s="105"/>
      <c r="D55" s="93" t="s">
        <v>180</v>
      </c>
      <c r="E55" s="60" t="s">
        <v>180</v>
      </c>
      <c r="F55" s="60" t="s">
        <v>96</v>
      </c>
      <c r="G55" s="60" t="s">
        <v>201</v>
      </c>
      <c r="H55" s="60" t="s">
        <v>64</v>
      </c>
      <c r="I55" s="60" t="s">
        <v>67</v>
      </c>
      <c r="J55" s="93" t="s">
        <v>46</v>
      </c>
      <c r="K55" s="54" t="s">
        <v>441</v>
      </c>
      <c r="L55" s="55"/>
      <c r="M55" s="55"/>
      <c r="N55" s="55"/>
      <c r="O55" s="56">
        <v>0</v>
      </c>
      <c r="P55" s="55"/>
      <c r="Q55" s="55"/>
      <c r="R55" s="55"/>
      <c r="S55" s="56">
        <v>0.2</v>
      </c>
      <c r="T55" s="15"/>
      <c r="U55" s="15"/>
      <c r="V55" s="15"/>
      <c r="W55" s="15"/>
      <c r="X55" s="15"/>
      <c r="Y55" s="15"/>
      <c r="Z55" s="15"/>
      <c r="AA55" s="15"/>
      <c r="AB55" s="15"/>
      <c r="AC55" s="15"/>
      <c r="AD55" s="15"/>
      <c r="AE55" s="15"/>
      <c r="AF55" s="84"/>
      <c r="AG55" s="84"/>
      <c r="AH55" s="84"/>
      <c r="AI55" s="85">
        <v>0.8</v>
      </c>
      <c r="AJ55" s="86">
        <f>SUM(L55:AI55)</f>
        <v>1</v>
      </c>
      <c r="AK55" s="95"/>
      <c r="AL55" s="44" t="s">
        <v>308</v>
      </c>
    </row>
    <row r="56" spans="1:38" ht="252.75" customHeight="1" x14ac:dyDescent="0.3">
      <c r="A56" s="131" t="s">
        <v>367</v>
      </c>
      <c r="B56" s="105"/>
      <c r="C56" s="105"/>
      <c r="D56" s="93" t="s">
        <v>181</v>
      </c>
      <c r="E56" s="60" t="s">
        <v>181</v>
      </c>
      <c r="F56" s="60" t="s">
        <v>121</v>
      </c>
      <c r="G56" s="60" t="s">
        <v>63</v>
      </c>
      <c r="H56" s="60" t="s">
        <v>296</v>
      </c>
      <c r="I56" s="60" t="s">
        <v>67</v>
      </c>
      <c r="J56" s="93" t="s">
        <v>53</v>
      </c>
      <c r="K56" s="68" t="s">
        <v>442</v>
      </c>
      <c r="L56" s="55"/>
      <c r="M56" s="55"/>
      <c r="N56" s="55"/>
      <c r="O56" s="56">
        <v>0</v>
      </c>
      <c r="P56" s="55"/>
      <c r="Q56" s="55"/>
      <c r="R56" s="55"/>
      <c r="S56" s="56">
        <v>0</v>
      </c>
      <c r="T56" s="15"/>
      <c r="U56" s="15"/>
      <c r="V56" s="15"/>
      <c r="W56" s="15"/>
      <c r="X56" s="15"/>
      <c r="Y56" s="15"/>
      <c r="Z56" s="15"/>
      <c r="AA56" s="15"/>
      <c r="AB56" s="15"/>
      <c r="AC56" s="15"/>
      <c r="AD56" s="15"/>
      <c r="AE56" s="15"/>
      <c r="AF56" s="57"/>
      <c r="AG56" s="57"/>
      <c r="AH56" s="57"/>
      <c r="AI56" s="58">
        <v>1</v>
      </c>
      <c r="AJ56" s="59">
        <f>SUM(L56:AI56)</f>
        <v>1</v>
      </c>
      <c r="AK56" s="97"/>
      <c r="AL56" s="44" t="s">
        <v>308</v>
      </c>
    </row>
    <row r="57" spans="1:38" ht="299.25" customHeight="1" x14ac:dyDescent="0.3">
      <c r="A57" s="131" t="s">
        <v>368</v>
      </c>
      <c r="B57" s="105"/>
      <c r="C57" s="128" t="s">
        <v>233</v>
      </c>
      <c r="D57" s="93" t="s">
        <v>438</v>
      </c>
      <c r="E57" s="60" t="s">
        <v>123</v>
      </c>
      <c r="F57" s="60" t="s">
        <v>182</v>
      </c>
      <c r="G57" s="60" t="s">
        <v>63</v>
      </c>
      <c r="H57" s="60" t="s">
        <v>296</v>
      </c>
      <c r="I57" s="60" t="s">
        <v>48</v>
      </c>
      <c r="J57" s="93" t="s">
        <v>50</v>
      </c>
      <c r="K57" s="54" t="s">
        <v>439</v>
      </c>
      <c r="L57" s="55"/>
      <c r="M57" s="55"/>
      <c r="N57" s="55"/>
      <c r="O57" s="56">
        <v>0.17</v>
      </c>
      <c r="P57" s="55"/>
      <c r="Q57" s="55"/>
      <c r="R57" s="55"/>
      <c r="S57" s="56">
        <v>0.33</v>
      </c>
      <c r="T57" s="15"/>
      <c r="U57" s="15"/>
      <c r="V57" s="15"/>
      <c r="W57" s="15"/>
      <c r="X57" s="15"/>
      <c r="Y57" s="15"/>
      <c r="Z57" s="15"/>
      <c r="AA57" s="15"/>
      <c r="AB57" s="15"/>
      <c r="AC57" s="15"/>
      <c r="AD57" s="15"/>
      <c r="AE57" s="15"/>
      <c r="AF57" s="57"/>
      <c r="AG57" s="57"/>
      <c r="AH57" s="57"/>
      <c r="AI57" s="58">
        <v>0.5</v>
      </c>
      <c r="AJ57" s="59">
        <f>SUM(L57:AI57)</f>
        <v>1</v>
      </c>
      <c r="AK57" s="97"/>
      <c r="AL57" s="48" t="s">
        <v>308</v>
      </c>
    </row>
    <row r="58" spans="1:38" ht="179.25" customHeight="1" x14ac:dyDescent="0.3">
      <c r="A58" s="131" t="s">
        <v>369</v>
      </c>
      <c r="B58" s="105"/>
      <c r="C58" s="128"/>
      <c r="D58" s="93" t="s">
        <v>183</v>
      </c>
      <c r="E58" s="60" t="s">
        <v>122</v>
      </c>
      <c r="F58" s="60" t="s">
        <v>184</v>
      </c>
      <c r="G58" s="60" t="s">
        <v>63</v>
      </c>
      <c r="H58" s="60" t="s">
        <v>37</v>
      </c>
      <c r="I58" s="60" t="s">
        <v>48</v>
      </c>
      <c r="J58" s="93" t="s">
        <v>50</v>
      </c>
      <c r="K58" s="54" t="s">
        <v>440</v>
      </c>
      <c r="L58" s="55"/>
      <c r="M58" s="55"/>
      <c r="N58" s="55"/>
      <c r="O58" s="56">
        <v>0.7</v>
      </c>
      <c r="P58" s="55"/>
      <c r="Q58" s="55"/>
      <c r="R58" s="55"/>
      <c r="S58" s="56">
        <v>0.1</v>
      </c>
      <c r="T58" s="15"/>
      <c r="U58" s="15"/>
      <c r="V58" s="15"/>
      <c r="W58" s="15"/>
      <c r="X58" s="15"/>
      <c r="Y58" s="15"/>
      <c r="Z58" s="15"/>
      <c r="AA58" s="15"/>
      <c r="AB58" s="15"/>
      <c r="AC58" s="15"/>
      <c r="AD58" s="15"/>
      <c r="AE58" s="15"/>
      <c r="AF58" s="57"/>
      <c r="AG58" s="57"/>
      <c r="AH58" s="57"/>
      <c r="AI58" s="58">
        <v>0</v>
      </c>
      <c r="AJ58" s="59">
        <f>SUM(L58:AI58)</f>
        <v>0.79999999999999993</v>
      </c>
      <c r="AK58" s="97"/>
      <c r="AL58" s="48" t="s">
        <v>404</v>
      </c>
    </row>
    <row r="59" spans="1:38" ht="177" customHeight="1" x14ac:dyDescent="0.3">
      <c r="A59" s="131" t="s">
        <v>370</v>
      </c>
      <c r="B59" s="105"/>
      <c r="C59" s="60" t="s">
        <v>117</v>
      </c>
      <c r="D59" s="93" t="s">
        <v>207</v>
      </c>
      <c r="E59" s="60" t="s">
        <v>185</v>
      </c>
      <c r="F59" s="60" t="s">
        <v>208</v>
      </c>
      <c r="G59" s="60" t="s">
        <v>68</v>
      </c>
      <c r="H59" s="60" t="s">
        <v>296</v>
      </c>
      <c r="I59" s="60" t="s">
        <v>52</v>
      </c>
      <c r="J59" s="60" t="s">
        <v>50</v>
      </c>
      <c r="K59" s="68" t="s">
        <v>443</v>
      </c>
      <c r="L59" s="55"/>
      <c r="M59" s="55"/>
      <c r="N59" s="55"/>
      <c r="O59" s="56">
        <v>0</v>
      </c>
      <c r="P59" s="55"/>
      <c r="Q59" s="55"/>
      <c r="R59" s="55"/>
      <c r="S59" s="56">
        <v>0.25</v>
      </c>
      <c r="T59" s="15"/>
      <c r="U59" s="15"/>
      <c r="V59" s="15"/>
      <c r="W59" s="15"/>
      <c r="X59" s="15"/>
      <c r="Y59" s="15"/>
      <c r="Z59" s="15"/>
      <c r="AA59" s="15"/>
      <c r="AB59" s="15"/>
      <c r="AC59" s="15"/>
      <c r="AD59" s="15"/>
      <c r="AE59" s="15"/>
      <c r="AF59" s="87"/>
      <c r="AG59" s="87"/>
      <c r="AH59" s="87"/>
      <c r="AI59" s="88">
        <v>0</v>
      </c>
      <c r="AJ59" s="89">
        <f>SUM(L59:AI59)</f>
        <v>0.25</v>
      </c>
      <c r="AK59" s="98"/>
      <c r="AL59" s="48" t="s">
        <v>404</v>
      </c>
    </row>
    <row r="60" spans="1:38" customFormat="1" ht="139.5" customHeight="1" x14ac:dyDescent="0.25">
      <c r="A60" s="166" t="s">
        <v>371</v>
      </c>
      <c r="B60" s="117" t="s">
        <v>77</v>
      </c>
      <c r="C60" s="117" t="s">
        <v>17</v>
      </c>
      <c r="D60" s="25" t="s">
        <v>97</v>
      </c>
      <c r="E60" s="25" t="s">
        <v>70</v>
      </c>
      <c r="F60" s="25" t="s">
        <v>186</v>
      </c>
      <c r="G60" s="25" t="s">
        <v>98</v>
      </c>
      <c r="H60" s="25" t="s">
        <v>296</v>
      </c>
      <c r="I60" s="25" t="s">
        <v>43</v>
      </c>
      <c r="J60" s="25" t="s">
        <v>67</v>
      </c>
      <c r="K60" s="22" t="s">
        <v>444</v>
      </c>
      <c r="L60" s="31"/>
      <c r="M60" s="31"/>
      <c r="N60" s="31"/>
      <c r="O60" s="32">
        <v>0</v>
      </c>
      <c r="P60" s="7"/>
      <c r="Q60" s="7"/>
      <c r="R60" s="7"/>
      <c r="S60" s="37">
        <v>1</v>
      </c>
      <c r="T60" s="17"/>
      <c r="U60" s="17"/>
      <c r="V60" s="17"/>
      <c r="W60" s="17"/>
      <c r="X60" s="17"/>
      <c r="Y60" s="17"/>
      <c r="Z60" s="17"/>
      <c r="AA60" s="17"/>
      <c r="AB60" s="17"/>
      <c r="AC60" s="17"/>
      <c r="AD60" s="17"/>
      <c r="AE60" s="17"/>
      <c r="AF60" s="163"/>
      <c r="AG60" s="163"/>
      <c r="AH60" s="163"/>
      <c r="AI60" s="163" t="s">
        <v>407</v>
      </c>
      <c r="AJ60" s="169">
        <v>1</v>
      </c>
      <c r="AK60" s="106">
        <f>AVERAGE(AJ60:AJ67)</f>
        <v>0.7857142857142857</v>
      </c>
      <c r="AL60" s="44" t="s">
        <v>308</v>
      </c>
    </row>
    <row r="61" spans="1:38" ht="214.5" customHeight="1" x14ac:dyDescent="0.3">
      <c r="A61" s="131" t="s">
        <v>372</v>
      </c>
      <c r="B61" s="105"/>
      <c r="C61" s="105"/>
      <c r="D61" s="93" t="s">
        <v>101</v>
      </c>
      <c r="E61" s="60" t="s">
        <v>101</v>
      </c>
      <c r="F61" s="60" t="s">
        <v>99</v>
      </c>
      <c r="G61" s="60" t="s">
        <v>187</v>
      </c>
      <c r="H61" s="60" t="s">
        <v>296</v>
      </c>
      <c r="I61" s="60" t="s">
        <v>52</v>
      </c>
      <c r="J61" s="93" t="s">
        <v>50</v>
      </c>
      <c r="K61" s="54" t="s">
        <v>445</v>
      </c>
      <c r="L61" s="55"/>
      <c r="M61" s="55"/>
      <c r="N61" s="55"/>
      <c r="O61" s="56">
        <v>0</v>
      </c>
      <c r="P61" s="55"/>
      <c r="Q61" s="55"/>
      <c r="R61" s="55"/>
      <c r="S61" s="56">
        <v>0.2</v>
      </c>
      <c r="T61" s="17"/>
      <c r="U61" s="17"/>
      <c r="V61" s="17"/>
      <c r="W61" s="17"/>
      <c r="X61" s="17"/>
      <c r="Y61" s="17"/>
      <c r="Z61" s="17"/>
      <c r="AA61" s="17"/>
      <c r="AB61" s="17"/>
      <c r="AC61" s="17"/>
      <c r="AD61" s="17"/>
      <c r="AE61" s="17"/>
      <c r="AF61" s="57"/>
      <c r="AG61" s="57"/>
      <c r="AH61" s="57"/>
      <c r="AI61" s="58">
        <v>0.3</v>
      </c>
      <c r="AJ61" s="59">
        <f>SUM(L61:AI61)</f>
        <v>0.5</v>
      </c>
      <c r="AK61" s="97"/>
      <c r="AL61" s="48" t="s">
        <v>404</v>
      </c>
    </row>
    <row r="62" spans="1:38" ht="181.5" customHeight="1" x14ac:dyDescent="0.3">
      <c r="A62" s="131" t="s">
        <v>373</v>
      </c>
      <c r="B62" s="105"/>
      <c r="C62" s="105"/>
      <c r="D62" s="93" t="s">
        <v>188</v>
      </c>
      <c r="E62" s="60" t="s">
        <v>71</v>
      </c>
      <c r="F62" s="60" t="s">
        <v>100</v>
      </c>
      <c r="G62" s="60" t="s">
        <v>187</v>
      </c>
      <c r="H62" s="60" t="s">
        <v>296</v>
      </c>
      <c r="I62" s="60" t="s">
        <v>44</v>
      </c>
      <c r="J62" s="93" t="s">
        <v>50</v>
      </c>
      <c r="K62" s="54" t="s">
        <v>446</v>
      </c>
      <c r="L62" s="55"/>
      <c r="M62" s="55"/>
      <c r="N62" s="55"/>
      <c r="O62" s="56">
        <v>0</v>
      </c>
      <c r="P62" s="55"/>
      <c r="Q62" s="55"/>
      <c r="R62" s="55"/>
      <c r="S62" s="56">
        <v>0</v>
      </c>
      <c r="T62" s="17"/>
      <c r="U62" s="17"/>
      <c r="V62" s="17"/>
      <c r="W62" s="17"/>
      <c r="X62" s="17"/>
      <c r="Y62" s="17"/>
      <c r="Z62" s="17"/>
      <c r="AA62" s="17"/>
      <c r="AB62" s="17"/>
      <c r="AC62" s="17"/>
      <c r="AD62" s="17"/>
      <c r="AE62" s="17"/>
      <c r="AF62" s="57"/>
      <c r="AG62" s="57"/>
      <c r="AH62" s="57"/>
      <c r="AI62" s="58">
        <v>0</v>
      </c>
      <c r="AJ62" s="59">
        <f>SUM(L62:AI62)</f>
        <v>0</v>
      </c>
      <c r="AK62" s="97"/>
      <c r="AL62" s="48" t="s">
        <v>404</v>
      </c>
    </row>
    <row r="63" spans="1:38" ht="285" customHeight="1" x14ac:dyDescent="0.3">
      <c r="A63" s="131" t="s">
        <v>374</v>
      </c>
      <c r="B63" s="105"/>
      <c r="C63" s="105" t="s">
        <v>190</v>
      </c>
      <c r="D63" s="93" t="s">
        <v>191</v>
      </c>
      <c r="E63" s="67" t="s">
        <v>102</v>
      </c>
      <c r="F63" s="67" t="s">
        <v>192</v>
      </c>
      <c r="G63" s="60" t="s">
        <v>72</v>
      </c>
      <c r="H63" s="60" t="s">
        <v>296</v>
      </c>
      <c r="I63" s="60" t="s">
        <v>49</v>
      </c>
      <c r="J63" s="60" t="s">
        <v>50</v>
      </c>
      <c r="K63" s="54" t="s">
        <v>447</v>
      </c>
      <c r="L63" s="55"/>
      <c r="M63" s="55"/>
      <c r="N63" s="55"/>
      <c r="O63" s="56">
        <v>0.1</v>
      </c>
      <c r="P63" s="55"/>
      <c r="Q63" s="55"/>
      <c r="R63" s="55"/>
      <c r="S63" s="56">
        <v>0.1</v>
      </c>
      <c r="T63" s="17"/>
      <c r="U63" s="17"/>
      <c r="V63" s="17"/>
      <c r="W63" s="17"/>
      <c r="X63" s="17"/>
      <c r="Y63" s="17"/>
      <c r="Z63" s="17"/>
      <c r="AA63" s="17"/>
      <c r="AB63" s="17"/>
      <c r="AC63" s="17"/>
      <c r="AD63" s="17"/>
      <c r="AE63" s="17"/>
      <c r="AF63" s="87"/>
      <c r="AG63" s="87"/>
      <c r="AH63" s="87"/>
      <c r="AI63" s="88">
        <v>0.8</v>
      </c>
      <c r="AJ63" s="89">
        <f>SUM(L63:AI63)</f>
        <v>1</v>
      </c>
      <c r="AK63" s="95"/>
      <c r="AL63" s="48" t="s">
        <v>308</v>
      </c>
    </row>
    <row r="64" spans="1:38" ht="186.75" customHeight="1" x14ac:dyDescent="0.3">
      <c r="A64" s="131" t="s">
        <v>375</v>
      </c>
      <c r="B64" s="105"/>
      <c r="C64" s="105"/>
      <c r="D64" s="93" t="s">
        <v>193</v>
      </c>
      <c r="E64" s="67" t="s">
        <v>189</v>
      </c>
      <c r="F64" s="67" t="s">
        <v>194</v>
      </c>
      <c r="G64" s="60" t="s">
        <v>69</v>
      </c>
      <c r="H64" s="60" t="s">
        <v>296</v>
      </c>
      <c r="I64" s="60" t="s">
        <v>42</v>
      </c>
      <c r="J64" s="164" t="s">
        <v>53</v>
      </c>
      <c r="K64" s="54" t="s">
        <v>450</v>
      </c>
      <c r="L64" s="55"/>
      <c r="M64" s="55"/>
      <c r="N64" s="55"/>
      <c r="O64" s="56">
        <v>0</v>
      </c>
      <c r="P64" s="55"/>
      <c r="Q64" s="55"/>
      <c r="R64" s="55"/>
      <c r="S64" s="56">
        <v>0.7</v>
      </c>
      <c r="T64" s="17"/>
      <c r="U64" s="17"/>
      <c r="V64" s="17"/>
      <c r="W64" s="17"/>
      <c r="X64" s="17"/>
      <c r="Y64" s="17"/>
      <c r="Z64" s="17"/>
      <c r="AA64" s="17"/>
      <c r="AB64" s="17"/>
      <c r="AC64" s="17"/>
      <c r="AD64" s="17"/>
      <c r="AE64" s="17"/>
      <c r="AF64" s="57"/>
      <c r="AG64" s="57"/>
      <c r="AH64" s="57"/>
      <c r="AI64" s="58">
        <v>0.3</v>
      </c>
      <c r="AJ64" s="59">
        <f>SUM(L64:AI64)</f>
        <v>1</v>
      </c>
      <c r="AK64" s="95"/>
      <c r="AL64" s="48" t="s">
        <v>308</v>
      </c>
    </row>
    <row r="65" spans="1:38" ht="169.5" customHeight="1" x14ac:dyDescent="0.3">
      <c r="A65" s="131" t="s">
        <v>376</v>
      </c>
      <c r="B65" s="105"/>
      <c r="C65" s="105"/>
      <c r="D65" s="93" t="s">
        <v>195</v>
      </c>
      <c r="E65" s="67" t="s">
        <v>391</v>
      </c>
      <c r="F65" s="67" t="s">
        <v>80</v>
      </c>
      <c r="G65" s="60" t="s">
        <v>69</v>
      </c>
      <c r="H65" s="60" t="s">
        <v>296</v>
      </c>
      <c r="I65" s="60" t="s">
        <v>42</v>
      </c>
      <c r="J65" s="63" t="s">
        <v>50</v>
      </c>
      <c r="K65" s="54" t="s">
        <v>448</v>
      </c>
      <c r="L65" s="55"/>
      <c r="M65" s="55"/>
      <c r="N65" s="55"/>
      <c r="O65" s="56">
        <v>0</v>
      </c>
      <c r="P65" s="55"/>
      <c r="Q65" s="55"/>
      <c r="R65" s="55"/>
      <c r="S65" s="56">
        <v>0.1</v>
      </c>
      <c r="T65" s="17"/>
      <c r="U65" s="17"/>
      <c r="V65" s="17"/>
      <c r="W65" s="17"/>
      <c r="X65" s="17"/>
      <c r="Y65" s="17"/>
      <c r="Z65" s="17"/>
      <c r="AA65" s="17"/>
      <c r="AB65" s="17"/>
      <c r="AC65" s="17"/>
      <c r="AD65" s="17"/>
      <c r="AE65" s="17"/>
      <c r="AF65" s="57"/>
      <c r="AG65" s="57"/>
      <c r="AH65" s="57"/>
      <c r="AI65" s="58">
        <v>0.9</v>
      </c>
      <c r="AJ65" s="59">
        <f>SUM(L65:AI65)</f>
        <v>1</v>
      </c>
      <c r="AK65" s="95"/>
      <c r="AL65" s="48" t="s">
        <v>308</v>
      </c>
    </row>
    <row r="66" spans="1:38" ht="309.75" customHeight="1" x14ac:dyDescent="0.3">
      <c r="A66" s="131" t="s">
        <v>377</v>
      </c>
      <c r="B66" s="105"/>
      <c r="C66" s="105"/>
      <c r="D66" s="60" t="s">
        <v>196</v>
      </c>
      <c r="E66" s="60" t="s">
        <v>124</v>
      </c>
      <c r="F66" s="60" t="s">
        <v>125</v>
      </c>
      <c r="G66" s="60" t="s">
        <v>69</v>
      </c>
      <c r="H66" s="60" t="s">
        <v>296</v>
      </c>
      <c r="I66" s="60" t="s">
        <v>45</v>
      </c>
      <c r="J66" s="93" t="s">
        <v>59</v>
      </c>
      <c r="K66" s="54" t="s">
        <v>449</v>
      </c>
      <c r="L66" s="55"/>
      <c r="M66" s="55"/>
      <c r="N66" s="55"/>
      <c r="O66" s="56">
        <v>0.5</v>
      </c>
      <c r="P66" s="55"/>
      <c r="Q66" s="55"/>
      <c r="R66" s="55"/>
      <c r="S66" s="56">
        <v>0.5</v>
      </c>
      <c r="T66" s="17"/>
      <c r="U66" s="17"/>
      <c r="V66" s="17"/>
      <c r="W66" s="17"/>
      <c r="X66" s="17"/>
      <c r="Y66" s="17"/>
      <c r="Z66" s="17"/>
      <c r="AA66" s="17"/>
      <c r="AB66" s="17"/>
      <c r="AC66" s="17"/>
      <c r="AD66" s="17"/>
      <c r="AE66" s="17"/>
      <c r="AF66" s="57"/>
      <c r="AG66" s="57"/>
      <c r="AH66" s="57"/>
      <c r="AI66" s="57" t="s">
        <v>407</v>
      </c>
      <c r="AJ66" s="59">
        <f>SUM(L66:AI66)</f>
        <v>1</v>
      </c>
      <c r="AK66" s="95"/>
      <c r="AL66" s="48" t="s">
        <v>308</v>
      </c>
    </row>
    <row r="67" spans="1:38" ht="285.75" customHeight="1" x14ac:dyDescent="0.3">
      <c r="A67" s="131" t="s">
        <v>378</v>
      </c>
      <c r="B67" s="126"/>
      <c r="C67" s="126"/>
      <c r="D67" s="71" t="s">
        <v>293</v>
      </c>
      <c r="E67" s="72" t="s">
        <v>294</v>
      </c>
      <c r="F67" s="71" t="s">
        <v>215</v>
      </c>
      <c r="G67" s="71" t="s">
        <v>69</v>
      </c>
      <c r="H67" s="73" t="s">
        <v>296</v>
      </c>
      <c r="I67" s="71" t="s">
        <v>45</v>
      </c>
      <c r="J67" s="165" t="s">
        <v>50</v>
      </c>
      <c r="K67" s="74" t="s">
        <v>398</v>
      </c>
      <c r="L67" s="79"/>
      <c r="M67" s="79"/>
      <c r="N67" s="79"/>
      <c r="O67" s="80">
        <v>0.05</v>
      </c>
      <c r="P67" s="79"/>
      <c r="Q67" s="79"/>
      <c r="R67" s="79"/>
      <c r="S67" s="80">
        <v>0.1</v>
      </c>
      <c r="T67" s="20"/>
      <c r="U67" s="20"/>
      <c r="V67" s="20"/>
      <c r="W67" s="20"/>
      <c r="X67" s="20"/>
      <c r="Y67" s="20"/>
      <c r="Z67" s="20"/>
      <c r="AA67" s="20"/>
      <c r="AB67" s="20"/>
      <c r="AC67" s="20"/>
      <c r="AD67" s="20"/>
      <c r="AE67" s="20"/>
      <c r="AF67" s="57"/>
      <c r="AG67" s="57"/>
      <c r="AH67" s="57"/>
      <c r="AI67" s="57"/>
      <c r="AJ67" s="59" t="s">
        <v>407</v>
      </c>
      <c r="AK67" s="98"/>
      <c r="AL67" s="161" t="s">
        <v>407</v>
      </c>
    </row>
    <row r="68" spans="1:38" ht="132.75" customHeight="1" x14ac:dyDescent="0.3">
      <c r="B68" s="123"/>
      <c r="C68" s="124"/>
      <c r="D68" s="124"/>
      <c r="E68" s="124"/>
      <c r="F68" s="124"/>
      <c r="G68" s="124"/>
      <c r="H68" s="124"/>
      <c r="I68" s="124"/>
      <c r="J68" s="125"/>
      <c r="K68" s="75" t="s">
        <v>387</v>
      </c>
      <c r="L68" s="108"/>
      <c r="M68" s="108"/>
      <c r="N68" s="108"/>
      <c r="O68" s="108"/>
      <c r="P68" s="108"/>
      <c r="Q68" s="108"/>
      <c r="R68" s="108"/>
      <c r="S68" s="108"/>
      <c r="T68" s="107"/>
      <c r="U68" s="107"/>
      <c r="V68" s="107"/>
      <c r="W68" s="107"/>
      <c r="X68" s="107"/>
      <c r="Y68" s="107"/>
      <c r="Z68" s="107"/>
      <c r="AA68" s="107"/>
      <c r="AB68" s="107"/>
      <c r="AC68" s="107"/>
      <c r="AD68" s="107"/>
      <c r="AE68" s="107"/>
      <c r="AF68" s="109" t="s">
        <v>310</v>
      </c>
      <c r="AG68" s="110"/>
      <c r="AH68" s="110"/>
      <c r="AI68" s="110"/>
      <c r="AJ68" s="111"/>
      <c r="AK68" s="112"/>
      <c r="AL68" s="50">
        <f>SUM(AK3+AK11+AK24+AK36+AK47+AK60)/6</f>
        <v>0.78670607170607176</v>
      </c>
    </row>
  </sheetData>
  <autoFilter ref="A2:AL68">
    <filterColumn colId="11" showButton="0"/>
    <filterColumn colId="12" showButton="0"/>
    <filterColumn colId="13" showButton="0"/>
    <filterColumn colId="15" showButton="0"/>
    <filterColumn colId="16" showButton="0"/>
    <filterColumn colId="17" showButton="0"/>
    <filterColumn colId="19" showButton="0"/>
    <filterColumn colId="20" showButton="0"/>
    <filterColumn colId="21" showButton="0"/>
    <filterColumn colId="23" showButton="0"/>
    <filterColumn colId="24" showButton="0"/>
    <filterColumn colId="25" showButton="0"/>
    <filterColumn colId="27" showButton="0"/>
    <filterColumn colId="28" showButton="0"/>
    <filterColumn colId="29" showButton="0"/>
    <filterColumn colId="31" showButton="0"/>
    <filterColumn colId="32" showButton="0"/>
    <filterColumn colId="33" showButton="0"/>
  </autoFilter>
  <mergeCells count="57">
    <mergeCell ref="B68:J68"/>
    <mergeCell ref="C63:C67"/>
    <mergeCell ref="B24:B35"/>
    <mergeCell ref="I20:I21"/>
    <mergeCell ref="K20:K21"/>
    <mergeCell ref="B60:B67"/>
    <mergeCell ref="C54:C56"/>
    <mergeCell ref="C60:C62"/>
    <mergeCell ref="B47:B59"/>
    <mergeCell ref="C42:C43"/>
    <mergeCell ref="C51:C53"/>
    <mergeCell ref="C57:C58"/>
    <mergeCell ref="B22:B23"/>
    <mergeCell ref="D22:D23"/>
    <mergeCell ref="E22:E23"/>
    <mergeCell ref="F20:F21"/>
    <mergeCell ref="B1:K1"/>
    <mergeCell ref="C37:C41"/>
    <mergeCell ref="C47:C50"/>
    <mergeCell ref="C3:C4"/>
    <mergeCell ref="C28:C31"/>
    <mergeCell ref="B3:B8"/>
    <mergeCell ref="C24:C27"/>
    <mergeCell ref="B36:B46"/>
    <mergeCell ref="C45:C46"/>
    <mergeCell ref="B15:B16"/>
    <mergeCell ref="C15:C16"/>
    <mergeCell ref="E15:E16"/>
    <mergeCell ref="F15:F16"/>
    <mergeCell ref="C32:C34"/>
    <mergeCell ref="C9:K9"/>
    <mergeCell ref="G15:G16"/>
    <mergeCell ref="G20:G21"/>
    <mergeCell ref="B20:B21"/>
    <mergeCell ref="C20:C21"/>
    <mergeCell ref="AK3:AK8"/>
    <mergeCell ref="L68:AE68"/>
    <mergeCell ref="AF68:AK68"/>
    <mergeCell ref="AK36:AK46"/>
    <mergeCell ref="H15:H16"/>
    <mergeCell ref="I15:I16"/>
    <mergeCell ref="K15:K16"/>
    <mergeCell ref="H20:H21"/>
    <mergeCell ref="AK47:AK59"/>
    <mergeCell ref="AK60:AK67"/>
    <mergeCell ref="J15:J16"/>
    <mergeCell ref="J20:J21"/>
    <mergeCell ref="AK11:AK23"/>
    <mergeCell ref="AK24:AK35"/>
    <mergeCell ref="L1:AI1"/>
    <mergeCell ref="AJ1:AK1"/>
    <mergeCell ref="L2:O2"/>
    <mergeCell ref="P2:S2"/>
    <mergeCell ref="T2:W2"/>
    <mergeCell ref="X2:AA2"/>
    <mergeCell ref="AB2:AE2"/>
    <mergeCell ref="AF2:AI2"/>
  </mergeCells>
  <conditionalFormatting sqref="AL3:AL8">
    <cfRule type="containsText" dxfId="49" priority="51" operator="containsText" text="NO CUMPLIDO">
      <formula>NOT(ISERROR(SEARCH("NO CUMPLIDO",AL3)))</formula>
    </cfRule>
  </conditionalFormatting>
  <conditionalFormatting sqref="AL3">
    <cfRule type="containsText" dxfId="48" priority="49" operator="containsText" text="SIN AVANCE">
      <formula>NOT(ISERROR(SEARCH("SIN AVANCE",AL3)))</formula>
    </cfRule>
    <cfRule type="containsText" dxfId="47" priority="50" operator="containsText" text="EN EJECUCION">
      <formula>NOT(ISERROR(SEARCH("EN EJECUCION",AL3)))</formula>
    </cfRule>
  </conditionalFormatting>
  <conditionalFormatting sqref="AL4:AL8">
    <cfRule type="containsText" dxfId="46" priority="47" operator="containsText" text="SIN AVANCE">
      <formula>NOT(ISERROR(SEARCH("SIN AVANCE",AL4)))</formula>
    </cfRule>
    <cfRule type="containsText" dxfId="45" priority="48" operator="containsText" text="EN EJECUCION">
      <formula>NOT(ISERROR(SEARCH("EN EJECUCION",AL4)))</formula>
    </cfRule>
  </conditionalFormatting>
  <conditionalFormatting sqref="AL11:AL22 AL24:AL30 AL32:AL33 AL35 AL37:AL41 AL47:AL52 AL54:AL57 AL60 AL63:AL67">
    <cfRule type="containsText" dxfId="44" priority="46" operator="containsText" text="ATRASADO">
      <formula>NOT(ISERROR(SEARCH("ATRASADO",AL11)))</formula>
    </cfRule>
  </conditionalFormatting>
  <conditionalFormatting sqref="AL11:AL22 AL24:AL30 AL32:AL33 AL35 AL37:AL41 AL47:AL52 AL54:AL57 AL60 AL63:AL67">
    <cfRule type="containsText" dxfId="43" priority="44" operator="containsText" text="SIN AVANCE">
      <formula>NOT(ISERROR(SEARCH("SIN AVANCE",AL11)))</formula>
    </cfRule>
    <cfRule type="containsText" dxfId="42" priority="45" operator="containsText" text="EN EJECUCION">
      <formula>NOT(ISERROR(SEARCH("EN EJECUCION",AL11)))</formula>
    </cfRule>
  </conditionalFormatting>
  <conditionalFormatting sqref="AL23">
    <cfRule type="containsText" dxfId="41" priority="43" operator="containsText" text="NO CUMPLIDO">
      <formula>NOT(ISERROR(SEARCH("NO CUMPLIDO",AL23)))</formula>
    </cfRule>
  </conditionalFormatting>
  <conditionalFormatting sqref="AL23">
    <cfRule type="containsText" dxfId="40" priority="41" operator="containsText" text="SIN AVANCE">
      <formula>NOT(ISERROR(SEARCH("SIN AVANCE",AL23)))</formula>
    </cfRule>
    <cfRule type="containsText" dxfId="39" priority="42" operator="containsText" text="EN EJECUCION">
      <formula>NOT(ISERROR(SEARCH("EN EJECUCION",AL23)))</formula>
    </cfRule>
  </conditionalFormatting>
  <conditionalFormatting sqref="AL31">
    <cfRule type="containsText" dxfId="38" priority="40" operator="containsText" text="NO CUMPLIDO">
      <formula>NOT(ISERROR(SEARCH("NO CUMPLIDO",AL31)))</formula>
    </cfRule>
  </conditionalFormatting>
  <conditionalFormatting sqref="AL31">
    <cfRule type="containsText" dxfId="37" priority="38" operator="containsText" text="SIN AVANCE">
      <formula>NOT(ISERROR(SEARCH("SIN AVANCE",AL31)))</formula>
    </cfRule>
    <cfRule type="containsText" dxfId="36" priority="39" operator="containsText" text="EN EJECUCION">
      <formula>NOT(ISERROR(SEARCH("EN EJECUCION",AL31)))</formula>
    </cfRule>
  </conditionalFormatting>
  <conditionalFormatting sqref="AL17">
    <cfRule type="cellIs" priority="37" operator="equal">
      <formula>"N.A"</formula>
    </cfRule>
  </conditionalFormatting>
  <conditionalFormatting sqref="AL34">
    <cfRule type="containsText" dxfId="35" priority="36" operator="containsText" text="NO CUMPLIDO">
      <formula>NOT(ISERROR(SEARCH("NO CUMPLIDO",AL34)))</formula>
    </cfRule>
  </conditionalFormatting>
  <conditionalFormatting sqref="AL34">
    <cfRule type="containsText" dxfId="34" priority="34" operator="containsText" text="SIN AVANCE">
      <formula>NOT(ISERROR(SEARCH("SIN AVANCE",AL34)))</formula>
    </cfRule>
    <cfRule type="containsText" dxfId="33" priority="35" operator="containsText" text="EN EJECUCION">
      <formula>NOT(ISERROR(SEARCH("EN EJECUCION",AL34)))</formula>
    </cfRule>
  </conditionalFormatting>
  <conditionalFormatting sqref="AL36">
    <cfRule type="containsText" dxfId="32" priority="33" operator="containsText" text="NO CUMPLIDO">
      <formula>NOT(ISERROR(SEARCH("NO CUMPLIDO",AL36)))</formula>
    </cfRule>
  </conditionalFormatting>
  <conditionalFormatting sqref="AL36">
    <cfRule type="containsText" dxfId="31" priority="31" operator="containsText" text="SIN AVANCE">
      <formula>NOT(ISERROR(SEARCH("SIN AVANCE",AL36)))</formula>
    </cfRule>
    <cfRule type="containsText" dxfId="30" priority="32" operator="containsText" text="EN EJECUCION">
      <formula>NOT(ISERROR(SEARCH("EN EJECUCION",AL36)))</formula>
    </cfRule>
  </conditionalFormatting>
  <conditionalFormatting sqref="AL42">
    <cfRule type="containsText" dxfId="29" priority="30" operator="containsText" text="NO CUMPLIDO">
      <formula>NOT(ISERROR(SEARCH("NO CUMPLIDO",AL42)))</formula>
    </cfRule>
  </conditionalFormatting>
  <conditionalFormatting sqref="AL42">
    <cfRule type="containsText" dxfId="28" priority="28" operator="containsText" text="SIN AVANCE">
      <formula>NOT(ISERROR(SEARCH("SIN AVANCE",AL42)))</formula>
    </cfRule>
    <cfRule type="containsText" dxfId="27" priority="29" operator="containsText" text="EN EJECUCION">
      <formula>NOT(ISERROR(SEARCH("EN EJECUCION",AL42)))</formula>
    </cfRule>
  </conditionalFormatting>
  <conditionalFormatting sqref="AL43">
    <cfRule type="containsText" dxfId="26" priority="27" operator="containsText" text="NO CUMPLIDO">
      <formula>NOT(ISERROR(SEARCH("NO CUMPLIDO",AL43)))</formula>
    </cfRule>
  </conditionalFormatting>
  <conditionalFormatting sqref="AL43">
    <cfRule type="containsText" dxfId="25" priority="25" operator="containsText" text="SIN AVANCE">
      <formula>NOT(ISERROR(SEARCH("SIN AVANCE",AL43)))</formula>
    </cfRule>
    <cfRule type="containsText" dxfId="24" priority="26" operator="containsText" text="EN EJECUCION">
      <formula>NOT(ISERROR(SEARCH("EN EJECUCION",AL43)))</formula>
    </cfRule>
  </conditionalFormatting>
  <conditionalFormatting sqref="AL44">
    <cfRule type="containsText" dxfId="23" priority="24" operator="containsText" text="NO CUMPLIDO">
      <formula>NOT(ISERROR(SEARCH("NO CUMPLIDO",AL44)))</formula>
    </cfRule>
  </conditionalFormatting>
  <conditionalFormatting sqref="AL44">
    <cfRule type="containsText" dxfId="22" priority="22" operator="containsText" text="SIN AVANCE">
      <formula>NOT(ISERROR(SEARCH("SIN AVANCE",AL44)))</formula>
    </cfRule>
    <cfRule type="containsText" dxfId="21" priority="23" operator="containsText" text="EN EJECUCION">
      <formula>NOT(ISERROR(SEARCH("EN EJECUCION",AL44)))</formula>
    </cfRule>
  </conditionalFormatting>
  <conditionalFormatting sqref="AL45">
    <cfRule type="containsText" dxfId="20" priority="21" operator="containsText" text="NO CUMPLIDO">
      <formula>NOT(ISERROR(SEARCH("NO CUMPLIDO",AL45)))</formula>
    </cfRule>
  </conditionalFormatting>
  <conditionalFormatting sqref="AL45">
    <cfRule type="containsText" dxfId="19" priority="19" operator="containsText" text="SIN AVANCE">
      <formula>NOT(ISERROR(SEARCH("SIN AVANCE",AL45)))</formula>
    </cfRule>
    <cfRule type="containsText" dxfId="18" priority="20" operator="containsText" text="EN EJECUCION">
      <formula>NOT(ISERROR(SEARCH("EN EJECUCION",AL45)))</formula>
    </cfRule>
  </conditionalFormatting>
  <conditionalFormatting sqref="AL46">
    <cfRule type="containsText" dxfId="17" priority="18" operator="containsText" text="NO CUMPLIDO">
      <formula>NOT(ISERROR(SEARCH("NO CUMPLIDO",AL46)))</formula>
    </cfRule>
  </conditionalFormatting>
  <conditionalFormatting sqref="AL46">
    <cfRule type="containsText" dxfId="16" priority="16" operator="containsText" text="SIN AVANCE">
      <formula>NOT(ISERROR(SEARCH("SIN AVANCE",AL46)))</formula>
    </cfRule>
    <cfRule type="containsText" dxfId="15" priority="17" operator="containsText" text="EN EJECUCION">
      <formula>NOT(ISERROR(SEARCH("EN EJECUCION",AL46)))</formula>
    </cfRule>
  </conditionalFormatting>
  <conditionalFormatting sqref="AL53">
    <cfRule type="containsText" dxfId="14" priority="15" operator="containsText" text="NO CUMPLIDO">
      <formula>NOT(ISERROR(SEARCH("NO CUMPLIDO",AL53)))</formula>
    </cfRule>
  </conditionalFormatting>
  <conditionalFormatting sqref="AL53">
    <cfRule type="containsText" dxfId="13" priority="13" operator="containsText" text="SIN AVANCE">
      <formula>NOT(ISERROR(SEARCH("SIN AVANCE",AL53)))</formula>
    </cfRule>
    <cfRule type="containsText" dxfId="12" priority="14" operator="containsText" text="EN EJECUCION">
      <formula>NOT(ISERROR(SEARCH("EN EJECUCION",AL53)))</formula>
    </cfRule>
  </conditionalFormatting>
  <conditionalFormatting sqref="AL58">
    <cfRule type="containsText" dxfId="11" priority="12" operator="containsText" text="NO CUMPLIDO">
      <formula>NOT(ISERROR(SEARCH("NO CUMPLIDO",AL58)))</formula>
    </cfRule>
  </conditionalFormatting>
  <conditionalFormatting sqref="AL58">
    <cfRule type="containsText" dxfId="10" priority="10" operator="containsText" text="SIN AVANCE">
      <formula>NOT(ISERROR(SEARCH("SIN AVANCE",AL58)))</formula>
    </cfRule>
    <cfRule type="containsText" dxfId="9" priority="11" operator="containsText" text="EN EJECUCION">
      <formula>NOT(ISERROR(SEARCH("EN EJECUCION",AL58)))</formula>
    </cfRule>
  </conditionalFormatting>
  <conditionalFormatting sqref="AL59">
    <cfRule type="containsText" dxfId="8" priority="9" operator="containsText" text="NO CUMPLIDO">
      <formula>NOT(ISERROR(SEARCH("NO CUMPLIDO",AL59)))</formula>
    </cfRule>
  </conditionalFormatting>
  <conditionalFormatting sqref="AL59">
    <cfRule type="containsText" dxfId="7" priority="7" operator="containsText" text="SIN AVANCE">
      <formula>NOT(ISERROR(SEARCH("SIN AVANCE",AL59)))</formula>
    </cfRule>
    <cfRule type="containsText" dxfId="6" priority="8" operator="containsText" text="EN EJECUCION">
      <formula>NOT(ISERROR(SEARCH("EN EJECUCION",AL59)))</formula>
    </cfRule>
  </conditionalFormatting>
  <conditionalFormatting sqref="AL61">
    <cfRule type="containsText" dxfId="5" priority="6" operator="containsText" text="NO CUMPLIDO">
      <formula>NOT(ISERROR(SEARCH("NO CUMPLIDO",AL61)))</formula>
    </cfRule>
  </conditionalFormatting>
  <conditionalFormatting sqref="AL61">
    <cfRule type="containsText" dxfId="4" priority="4" operator="containsText" text="SIN AVANCE">
      <formula>NOT(ISERROR(SEARCH("SIN AVANCE",AL61)))</formula>
    </cfRule>
    <cfRule type="containsText" dxfId="3" priority="5" operator="containsText" text="EN EJECUCION">
      <formula>NOT(ISERROR(SEARCH("EN EJECUCION",AL61)))</formula>
    </cfRule>
  </conditionalFormatting>
  <conditionalFormatting sqref="AL62">
    <cfRule type="containsText" dxfId="2" priority="3" operator="containsText" text="NO CUMPLIDO">
      <formula>NOT(ISERROR(SEARCH("NO CUMPLIDO",AL62)))</formula>
    </cfRule>
  </conditionalFormatting>
  <conditionalFormatting sqref="AL62">
    <cfRule type="containsText" dxfId="1" priority="1" operator="containsText" text="SIN AVANCE">
      <formula>NOT(ISERROR(SEARCH("SIN AVANCE",AL62)))</formula>
    </cfRule>
    <cfRule type="containsText" dxfId="0" priority="2" operator="containsText" text="EN EJECUCION">
      <formula>NOT(ISERROR(SEARCH("EN EJECUCION",AL62)))</formula>
    </cfRule>
  </conditionalFormatting>
  <dataValidations count="3">
    <dataValidation type="list" allowBlank="1" showInputMessage="1" showErrorMessage="1" sqref="AL3:AL7 AL11:AL16 AL18:AL19 AL22 AL24 AL26:AL30 AL32:AL33 AL35 AL37:AL41 AL47:AL52 AL54:AL57 AL60 AL63:AL66">
      <formula1>"EJECUTADO,EN EJECUCION, ATRASADO,SIN AVANCE"</formula1>
    </dataValidation>
    <dataValidation type="list" allowBlank="1" showInputMessage="1" showErrorMessage="1" sqref="AL17 AL20:AL21 AL25 AL67">
      <formula1>"EJECUTADO,EN EJECUCION, ATRASADO,SIN AVANCE, N.A"</formula1>
    </dataValidation>
    <dataValidation type="list" allowBlank="1" showInputMessage="1" showErrorMessage="1" sqref="AL8 AL23 AL31 AL34 AL36 AL42:AL46 AL53 AL58:AL59 AL61:AL62">
      <formula1>"EJECUTADO,EN EJECUCION, ATRASADO,SIN AVANCE, NO CUMPLIDO"</formula1>
    </dataValidation>
  </dataValidations>
  <pageMargins left="0.70866141732283472" right="0.70866141732283472" top="0.74803149606299213" bottom="0.74803149606299213" header="0.31496062992125984" footer="0.31496062992125984"/>
  <pageSetup paperSize="5" scale="25" orientation="landscape" r:id="rId1"/>
  <rowBreaks count="6" manualBreakCount="6">
    <brk id="8" max="16383" man="1"/>
    <brk id="18" max="16383" man="1"/>
    <brk id="27" max="16383" man="1"/>
    <brk id="35" max="16383" man="1"/>
    <brk id="44" max="16383" man="1"/>
    <brk id="55"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Claudia Patricia Guerrero Pantoja</dc:creator>
  <cp:lastModifiedBy>Viviana Rocio Bejarano Camargo</cp:lastModifiedBy>
  <cp:lastPrinted>2017-01-19T13:47:35Z</cp:lastPrinted>
  <dcterms:created xsi:type="dcterms:W3CDTF">2016-11-24T19:49:15Z</dcterms:created>
  <dcterms:modified xsi:type="dcterms:W3CDTF">2018-01-17T03:13:36Z</dcterms:modified>
</cp:coreProperties>
</file>