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ontrol interno\Plan de Acción Control Interno\Vigencia 2018\Seguimientos\Plan Anticorrupcion y de Atención al Ciudadano\Tercer seguimiento PAAC 2017\"/>
    </mc:Choice>
  </mc:AlternateContent>
  <bookViews>
    <workbookView xWindow="0" yWindow="0" windowWidth="21600" windowHeight="9735"/>
  </bookViews>
  <sheets>
    <sheet name="MRC" sheetId="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0" i="3" l="1"/>
  <c r="U82" i="3"/>
  <c r="U81" i="3"/>
  <c r="I81" i="3"/>
  <c r="U79" i="3"/>
  <c r="I79" i="3"/>
  <c r="U75" i="3"/>
  <c r="V75" i="3" s="1"/>
  <c r="U74" i="3"/>
  <c r="V74" i="3" s="1"/>
  <c r="I74" i="3"/>
  <c r="U73" i="3"/>
  <c r="I73" i="3"/>
  <c r="U72" i="3"/>
  <c r="U71" i="3"/>
  <c r="U70" i="3"/>
  <c r="I70" i="3"/>
  <c r="U69" i="3"/>
  <c r="U68" i="3"/>
  <c r="U66" i="3"/>
  <c r="I66" i="3"/>
  <c r="O56" i="3"/>
  <c r="N56" i="3"/>
  <c r="N57" i="3" s="1"/>
  <c r="U8" i="3"/>
  <c r="I8" i="3"/>
</calcChain>
</file>

<file path=xl/sharedStrings.xml><?xml version="1.0" encoding="utf-8"?>
<sst xmlns="http://schemas.openxmlformats.org/spreadsheetml/2006/main" count="346" uniqueCount="249">
  <si>
    <t>Proceso</t>
  </si>
  <si>
    <t>Objetivo</t>
  </si>
  <si>
    <t>(II) IDENTIFICACIÓN DEL RIESGO</t>
  </si>
  <si>
    <t>(III) ANÁLISIS, CALIFICACIÓN Y EVALUACIÓN</t>
  </si>
  <si>
    <t>(IV) ANÁLISIS Y EVALUACIÓN DEL CONTROL</t>
  </si>
  <si>
    <t>(V) TRATAMIENTO Y OPCIONES DE MANEJO DEL RIESGO</t>
  </si>
  <si>
    <t>(VI) MONITOREO Y REVISIÓN SEGUIMIENTO</t>
  </si>
  <si>
    <t>Riesgo</t>
  </si>
  <si>
    <t xml:space="preserve">Causas </t>
  </si>
  <si>
    <t>Consecuencias</t>
  </si>
  <si>
    <t>Riesgo Inherente</t>
  </si>
  <si>
    <t>Controles</t>
  </si>
  <si>
    <t>Naturaleza del control</t>
  </si>
  <si>
    <t>Documentado</t>
  </si>
  <si>
    <t>Responsable seguimiento  del control y seguimiento</t>
  </si>
  <si>
    <t>Automático</t>
  </si>
  <si>
    <t>Manual</t>
  </si>
  <si>
    <t>Frecuencia</t>
  </si>
  <si>
    <t>Evidencia ejecución y seguimiento</t>
  </si>
  <si>
    <t>Efectivo</t>
  </si>
  <si>
    <t>Total</t>
  </si>
  <si>
    <t>Casillas a desplazar</t>
  </si>
  <si>
    <t>Riesgo residual</t>
  </si>
  <si>
    <t>Opciones del manejo</t>
  </si>
  <si>
    <t>Acciones</t>
  </si>
  <si>
    <t>Registros</t>
  </si>
  <si>
    <t>Fecha de inicio (dd/mm/aaaa)</t>
  </si>
  <si>
    <t>Fecha de finalización  (dd/mm/aaaa)</t>
  </si>
  <si>
    <t>Responsable (cargo)</t>
  </si>
  <si>
    <t xml:space="preserve">AUTOEVALUACIÓN DEL PROCESO
(Responsable de Proceso)
</t>
  </si>
  <si>
    <t>SEGUIMIENTO 
(Oficina Asesora de Control Interno)</t>
  </si>
  <si>
    <t>Probabilidad</t>
  </si>
  <si>
    <t>Impacto</t>
  </si>
  <si>
    <t>Nivel del Riesgo</t>
  </si>
  <si>
    <t>Preventivo</t>
  </si>
  <si>
    <t>Detectivo</t>
  </si>
  <si>
    <t>Correctivo</t>
  </si>
  <si>
    <t>Fecha 
(dd/mm/aaaa)</t>
  </si>
  <si>
    <t>Descripción</t>
  </si>
  <si>
    <t>Fecha (dd/mm/aaaa)</t>
  </si>
  <si>
    <t xml:space="preserve">Evaluación y registro de evidencias </t>
  </si>
  <si>
    <t>x</t>
  </si>
  <si>
    <t>Se encuentra en un nivel que puede eliminarse o reducirse fácilmente con los controles establecidos por la entidad</t>
  </si>
  <si>
    <t>Resultados de la calificación del riesgo de corrupción</t>
  </si>
  <si>
    <t>Puntaje</t>
  </si>
  <si>
    <t>Zona de riesgo de corrupción</t>
  </si>
  <si>
    <t>Casi seguro</t>
  </si>
  <si>
    <t>Moderada (25)</t>
  </si>
  <si>
    <t>Alta (50)</t>
  </si>
  <si>
    <t>Extrema (100)</t>
  </si>
  <si>
    <t>Probable</t>
  </si>
  <si>
    <t>Moderada (20)</t>
  </si>
  <si>
    <t>Alta (40)</t>
  </si>
  <si>
    <t>Extrema (80)</t>
  </si>
  <si>
    <t>Posible</t>
  </si>
  <si>
    <t>Moderada (15)</t>
  </si>
  <si>
    <t>Alta (30)</t>
  </si>
  <si>
    <t>Extrema (60)</t>
  </si>
  <si>
    <t>Improbable</t>
  </si>
  <si>
    <t>Baja (10)</t>
  </si>
  <si>
    <t>Rara vez</t>
  </si>
  <si>
    <t>Baja (5)</t>
  </si>
  <si>
    <t>Moderado</t>
  </si>
  <si>
    <t>Mayor</t>
  </si>
  <si>
    <t>Catastrófico</t>
  </si>
  <si>
    <t>Zona de riesgo</t>
  </si>
  <si>
    <t>Tratamiento</t>
  </si>
  <si>
    <t>Baja</t>
  </si>
  <si>
    <t>Moderada</t>
  </si>
  <si>
    <t>Alta</t>
  </si>
  <si>
    <t>Deben tomarse las medidas necesarias para llevar los riesgos a zona de riesgo moderada, baja o eliminarlo</t>
  </si>
  <si>
    <t>Extrema</t>
  </si>
  <si>
    <t>Se deben implementar los controles orientados a reducir la posibilidad de ocurrencia del riesgo o disminuir el impacto  de sus efectos y tomar las medidas de protección</t>
  </si>
  <si>
    <t>Tabla probabilidad</t>
  </si>
  <si>
    <t>Nivel</t>
  </si>
  <si>
    <t>Descriptor</t>
  </si>
  <si>
    <t xml:space="preserve"> Se espera que el evento ocurra en la mayoría de las circunstancias</t>
  </si>
  <si>
    <t xml:space="preserve"> Es muy seguro que se presente. El evento se presentó más de una vez al año.</t>
  </si>
  <si>
    <t>Es viable que el evento ocurra en la mayoría de los casos</t>
  </si>
  <si>
    <t xml:space="preserve"> El evento se presentó una vez en el último año.</t>
  </si>
  <si>
    <t>Es posible que suceda</t>
  </si>
  <si>
    <t xml:space="preserve"> El evento se presentó una vez en los últimos 2 años</t>
  </si>
  <si>
    <t>Puede ocurrir</t>
  </si>
  <si>
    <t>El evento se presentó una vez en los últimos 5 años</t>
  </si>
  <si>
    <t xml:space="preserve"> Ocurre en circunstancias excepcionales</t>
  </si>
  <si>
    <t xml:space="preserve"> El evento no se ha presentado en los últimos cinco (5) años. </t>
  </si>
  <si>
    <t>Efecto</t>
  </si>
  <si>
    <t>Pregunta</t>
  </si>
  <si>
    <t>Respuesta</t>
  </si>
  <si>
    <t>Genera medianas consecuencias sobre la entidad.</t>
  </si>
  <si>
    <t>Afectación parcial al proceso y a la dependencia</t>
  </si>
  <si>
    <t xml:space="preserve">Si </t>
  </si>
  <si>
    <t xml:space="preserve">No </t>
  </si>
  <si>
    <t>Genera altas consecuencias sobre la entidad</t>
  </si>
  <si>
    <t>Impacto negativo de la Entidad</t>
  </si>
  <si>
    <t>1. ¿Afectar al grupo de funcionarios del proceso?</t>
  </si>
  <si>
    <t xml:space="preserve"> Genera consecuencias desastrosas para la entidad</t>
  </si>
  <si>
    <t xml:space="preserve">2. ¿Afectar el cumplimiento de metas y objetivos de la dependencia? </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</si>
  <si>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</si>
  <si>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</si>
  <si>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</si>
  <si>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</si>
  <si>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</si>
  <si>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</si>
  <si>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10. ¿ Generar intervención de los órganos de control, de la fiscalía,  u otro ente?</t>
  </si>
  <si>
    <t>11. ¿ Dar lugar a procesos sancionatorios?</t>
  </si>
  <si>
    <t>12. ¿Dar lugar a procesos disciplinarios?</t>
  </si>
  <si>
    <t>13. ¿ Dar lugar a procesos fiscales?</t>
  </si>
  <si>
    <t>14. ¿Dar lugar a procesos penales?</t>
  </si>
  <si>
    <t>16. ¿ Ocasionar lesiones físicas o pérdida de vidas humanas?</t>
  </si>
  <si>
    <t>17. ¿ Afectar la imagen regional?</t>
  </si>
  <si>
    <t>18. ¿ Afectar la imagen institucional?</t>
  </si>
  <si>
    <t>BAJA</t>
  </si>
  <si>
    <t>ALTA</t>
  </si>
  <si>
    <t xml:space="preserve">Comunicaciones Publicas y Estrategicas </t>
  </si>
  <si>
    <t xml:space="preserve">Promover y fortalecer el conocimiento de la gestión de la SDHT, mediante una comunicación estrategica, innovadora y pedagógica con los distintos públicos con los que interactua la entidad, para contribuir al fortalecimiento institucional. </t>
  </si>
  <si>
    <t xml:space="preserve">A causa de la utilización indebida  de los espacios de comunicación de la Entidad  se  puede filtrar información para beneficios propios  y/o de terceros </t>
  </si>
  <si>
    <t>Intereses políticos o personales.</t>
  </si>
  <si>
    <t xml:space="preserve">Afectación negativa de la imagen institucional </t>
  </si>
  <si>
    <t xml:space="preserve">Aplicación de los procedimientos </t>
  </si>
  <si>
    <t>Asumir el riesgo</t>
  </si>
  <si>
    <t xml:space="preserve">Continuar con la correcta aplicación de los procedimientos y sus controles </t>
  </si>
  <si>
    <t xml:space="preserve">Temario comité editorial y matriz de contenidos </t>
  </si>
  <si>
    <t>OAC</t>
  </si>
  <si>
    <t>Determinación del impacto</t>
  </si>
  <si>
    <t>Falta de ética del profesional que emite los conceptos técnicos.
Inadecuada revisión del concepto técnico emitido, por parte de los profesionales correspondientes.</t>
  </si>
  <si>
    <t xml:space="preserve">PM02-PR09 Gestión y seguimiento de proyectos asociativos generadores de VIP
</t>
  </si>
  <si>
    <t>X</t>
  </si>
  <si>
    <t>PROFESIONALES SUDIRECCION DE GESTION DEL SUELO</t>
  </si>
  <si>
    <t xml:space="preserve">Se realizó reunión con los contratistas  de la Subdirección del Gestión del suelo, en la cual se dio énfasis en la adecuada revisión de los conceptos técnicos emitidos por los profesionales  para garantizar el cumplimiento de los lineamientos y procedimientos establecidos por la entidad. </t>
  </si>
  <si>
    <t xml:space="preserve">El proceso se apoya en el  procedimiento "Seguimiento al cumplimiento de la declaratoria de desarrollo de construcción prioritaria" V2 del 15-02-2017 y los 18 documentos soporte (anexos) </t>
  </si>
  <si>
    <t xml:space="preserve">PM02-PR08 Seguimiento y evaluación del desarrollo y ejecución de planes parciales de desarrollo y/o renovación urbana
</t>
  </si>
  <si>
    <t xml:space="preserve">PM02-PR06 Seguimiento al cumplimiento de la declaratoria de desarrollo o construcción prioritaria
</t>
  </si>
  <si>
    <r>
      <t xml:space="preserve">Aplicación de los controles </t>
    </r>
    <r>
      <rPr>
        <sz val="11"/>
        <color rgb="FFFF0000"/>
        <rFont val="Arial Narrow"/>
        <family val="2"/>
      </rPr>
      <t xml:space="preserve">  </t>
    </r>
    <r>
      <rPr>
        <sz val="11"/>
        <color indexed="8"/>
        <rFont val="Arial Narrow"/>
        <family val="2"/>
      </rPr>
      <t xml:space="preserve">establecidos en el procedimiento de pagos. 
</t>
    </r>
  </si>
  <si>
    <t>Sensibilización del código de ética</t>
  </si>
  <si>
    <t xml:space="preserve">Listados de Asistencia </t>
  </si>
  <si>
    <t>Subdirección Financiera</t>
  </si>
  <si>
    <t>El riesgo aun no se materializa debido a la efectividad de los controles. La sensibilización aún no ha sido programada basados en la confianza que nos brinda el nivel del riesgo, pero se espera sea programada en las próximas semanas.</t>
  </si>
  <si>
    <t>Se evidenció que el 25-10-2017 se realizó socialización del mapa de riesgos y código de ética.
Soporte: Lista de asistencia del 25-10-2017</t>
  </si>
  <si>
    <t>Gestión Financiera</t>
  </si>
  <si>
    <t xml:space="preserve">Administrar los recursos financieros de la Entidad mediante la consecución, giros y control de los mismos, con el fin de lograr los objetivos de los programas y proyectos y cumplir la misión de la Entidad. </t>
  </si>
  <si>
    <t>Realización de giro de pagos que no cumplen con los requisitos y autorizaciones, para el favorecimiento de intereses particulares</t>
  </si>
  <si>
    <t xml:space="preserve">Falta de ética profesional. 
Debilidad en la aplicación  los puntos de control establecidos en el procedimiento de pagos.  
Inadecuada selección de personal relacionado con la gestión de los pagos. </t>
  </si>
  <si>
    <t xml:space="preserve">Detrimento Patrimonial. 
Investigaciones disciplinarias, fiscales y penales. 
Afectación negativa de la imagen institucional. </t>
  </si>
  <si>
    <t xml:space="preserve">Asumir  o transferir el riesgo </t>
  </si>
  <si>
    <t xml:space="preserve">Nivel jerárquico establecido a través de la cadena presupuestal para la autorización de los pagos. </t>
  </si>
  <si>
    <t>Acciones de repetición a los servidores implicados en caso de detección de un posible fraude en la autorizaciones de pagos.</t>
  </si>
  <si>
    <t xml:space="preserve">Gestión de Talento Humano </t>
  </si>
  <si>
    <t xml:space="preserve">Gestionar el talento humano por medio de planes, programas y/o proyectos con el propósito de desarrollar  integralmente el personal así como el clima, cultura y ambiente organizacional. </t>
  </si>
  <si>
    <t>Omisión en la verificación del cumplimiento de los requisitos para  el empleo., con el fin de favorecer a terceros</t>
  </si>
  <si>
    <t xml:space="preserve">Falta de ética profesional. 
Debilidades en los controles del proceso. </t>
  </si>
  <si>
    <t>Vinculación de personal sin el cumplimiento de los requisitos para  el empleo.
Sanciones para el funcionario y/o la entidad.
Pérdida de credibilidad institucional.</t>
  </si>
  <si>
    <t xml:space="preserve">PS01-PR08 Vinculación de personal en la planta de empleos de la Secretaría Distrital del Hábitat
</t>
  </si>
  <si>
    <t xml:space="preserve">Aplicación del formato de Certificación de Cumplimiento de requisitos </t>
  </si>
  <si>
    <t xml:space="preserve">Certificación de Cumplimiento </t>
  </si>
  <si>
    <t>Subsecretario(a) de Gestión Corporativa y CID</t>
  </si>
  <si>
    <t>Se ha realizado la aplicación del formato en los nombramientos que se han realizado con corte a 15 de octubre.</t>
  </si>
  <si>
    <t>Instrumentos de financiación para el acceso a la vivienda</t>
  </si>
  <si>
    <t>Cobro por la prestación del servicio, para el beneficio de un particular.</t>
  </si>
  <si>
    <t>Suministro de información deficiente e inexacta</t>
  </si>
  <si>
    <t>Pérdida de credibilidad y de confianza institucional.</t>
  </si>
  <si>
    <t>Actualización y divulgación de la información de los programas para al acceso a la vivienda.</t>
  </si>
  <si>
    <t>Socialización del Programa Integral de Vivienda Efectiva a través de charlas informativas (cuando sean requeridas), atención personalizada a los usuarios, atención telefónica.</t>
  </si>
  <si>
    <t xml:space="preserve">Listas de Asistencia </t>
  </si>
  <si>
    <t xml:space="preserve"> Coordinación equipo operativo </t>
  </si>
  <si>
    <t>Se han realizado 39 charlas entre los meses de Julio a Septiembre de 2017 en las cuales se ha presentado las modalidades que contiene el Programa Integral de Vivienda Efectiva - PIVE en diferentes localidades y población del Distrito Capital.</t>
  </si>
  <si>
    <t>Demoras identificadas en los procesos internos.</t>
  </si>
  <si>
    <t>Demandas.</t>
  </si>
  <si>
    <t>Brindar información clara y oportuna sobre el estado del proceso del Aporte Distrital del Programa Integral de Vivienda Efectiva - PIVE  a través de atención personalizada y respuestas a derechos de petición o solicitudes de información.</t>
  </si>
  <si>
    <t xml:space="preserve">Sistema de Información del PIVE 
Comunicaciones oficiales </t>
  </si>
  <si>
    <t xml:space="preserve"> Coordinación equipo operativo y jurídico</t>
  </si>
  <si>
    <t>Fallas en el seguimiento a los procedimientos del proceso.</t>
  </si>
  <si>
    <t>Investigaciones disciplinarias.</t>
  </si>
  <si>
    <t>Se han desarrollado 24 jornadas de   capacitación a los funcionarios responsables del manejo de la información. De igual manera, se realizó una jornada depuración de los usuarios habilitados del aplicativo SIPIVE. De igual manera, se tiene proyectado jornadas de lecciones aprendidas.</t>
  </si>
  <si>
    <t>Manipulación de la información por personal no autorizado.</t>
  </si>
  <si>
    <t>No cumplimiento de los objetivos misionales.</t>
  </si>
  <si>
    <t>Publicación de piezas comunicativas informando de los servicios y trámites de la SDHT son gratuitos.</t>
  </si>
  <si>
    <t xml:space="preserve">Pagina Web </t>
  </si>
  <si>
    <t>Subsecretario de Gestión Financiera 
Comunicaciones</t>
  </si>
  <si>
    <r>
      <t>Se realiza seguimiento a los canales de información mediante matriz de seguimiento y verificación en pagina web.</t>
    </r>
    <r>
      <rPr>
        <sz val="10"/>
        <color indexed="8"/>
        <rFont val="Arial Narrow"/>
        <family val="2"/>
      </rPr>
      <t xml:space="preserve"> Así mismo, se remitió información de contenidos en la página Web liderada por la Subsecretaría de Planeación y Política.</t>
    </r>
  </si>
  <si>
    <t>En la página oficial del Entidad se evidencia la información a cerca de la gratuidad de los trámites; se evidencia a través del link:  
ahttps://www.habitatbogota.gov.co/noticias/tramites-secretaria-habitat-son-gratuitos.</t>
  </si>
  <si>
    <t>Comunicación ineficiente entre las entidades que manejan las políticas de vivienda de orden nacional y distrital.</t>
  </si>
  <si>
    <t>Solicitar a la Subsecretaría de Planeación y Política, capacitaciones acerca del Plan anticorrupción, Transparencia y GEL.</t>
  </si>
  <si>
    <t>Lista de asistencia 
Presentación</t>
  </si>
  <si>
    <t>Se solicita capacitación acerca del Plan anticorrupción, Transparencia y GEL a la Subsecretaria de Planeación y política, con radicado 3-2017-91342.</t>
  </si>
  <si>
    <t>Cobro por realización de tramites y actuaciones administrativas para beneficio de un tercero</t>
  </si>
  <si>
    <t>Desconocimiento de los usuarios en el manejo del sistema de trámites para consulta y actuaciones administrativas</t>
  </si>
  <si>
    <t>Afectación de la buena imagen de la entidad</t>
  </si>
  <si>
    <t xml:space="preserve">Divulgación a los usuarios por diferentes medios comunicación  de la información relacionada con los tramites </t>
  </si>
  <si>
    <t xml:space="preserve">Capacitación a los funcionarios que atienden publico  </t>
  </si>
  <si>
    <t>listado de asistencia</t>
  </si>
  <si>
    <t>Subsecretaria de Inspección, Vigilancia y Control de Vivienda / Subdirección Administrativa</t>
  </si>
  <si>
    <t>Se realizo la capacitación del manejo de la VUR, a los funcionarios que atienden publico</t>
  </si>
  <si>
    <t xml:space="preserve">Se evidencian correos electrónicos de marzo, mayo, septiembre y octubre  en los cuales se asigna el usuario del aplicativo SIDIVIC y se genera la capacitación inicial.
Soporte: correos electrónicos.
</t>
  </si>
  <si>
    <t>Sanciones disciplinarias y penales</t>
  </si>
  <si>
    <t>Utilizar un solo canal de comunicación de atención a los usuarios</t>
  </si>
  <si>
    <t>informe de seguimiento</t>
  </si>
  <si>
    <t>informe</t>
  </si>
  <si>
    <t>Subsecretaria de Inspección, Vigilancia y Control de Vivienda</t>
  </si>
  <si>
    <t>Perdida o manipulación de expedientes para beneficio de un tercero</t>
  </si>
  <si>
    <t>No contar con la trazabilidad de las actuaciones administrativas</t>
  </si>
  <si>
    <t>Capacitación a los funcionarios acerca del procedimiento para préstamo de expedientes</t>
  </si>
  <si>
    <t>Seguimiento e inclusión de la información en el SIDIVIC</t>
  </si>
  <si>
    <t xml:space="preserve">Documentación del levantamiento de inventarios de expedientes y seguimiento de los mismos </t>
  </si>
  <si>
    <t>Base de datos</t>
  </si>
  <si>
    <t>Fallas en el control de reparto asignado a cada profesional</t>
  </si>
  <si>
    <t>Demoras en el tramite, posibles sanciones disciplinarias y acciones judiciales (tutelas, demandas)</t>
  </si>
  <si>
    <t>Actualización mensual del inventario de investigaciones administrativas y seguimiento de las mismas</t>
  </si>
  <si>
    <t>Levantamiento de inventario de expedientes y seguimiento del mismo</t>
  </si>
  <si>
    <t xml:space="preserve">Reporte mensual del procesos que se realiza en el SIDIVIC </t>
  </si>
  <si>
    <t>Informe</t>
  </si>
  <si>
    <t>El administrador del aplicativo SIDIVIC realiza diversos informes que son remitidos a los usuarios de la información.
Se validó la generación de los siguientes informes:
- Informe de las resoluciones de los meses enero, febrero, marzo, noviembre de 2017
- Reporte de ejecutorias de los meses enero, febrero  y entregadas en el mes de diciembre.
- Autos noviembre 2017
- Indicadores de gestión de la Subsecretaria -2017
Sobre el levantamiento de inventario de expedientes se obtuvieron evidencias de actualización, asignación y préstamo de expedientes mediante correos electrónicos de septiembre y diciembre.
Soportes: correos electrónicos e informes.</t>
  </si>
  <si>
    <t>MAPA DE RIESGOS DE CORRUPCIÓN</t>
  </si>
  <si>
    <t xml:space="preserve">MODERADO </t>
  </si>
  <si>
    <t>MODERADO</t>
  </si>
  <si>
    <t xml:space="preserve"> Gestión de soluciones habitacionales -MIS-</t>
  </si>
  <si>
    <t>Control de vivienda y veeduría a las Curadurías -MIS-</t>
  </si>
  <si>
    <t xml:space="preserve">En comité editorial se realizó el seguimiento a los procedimientos y a sus controles para verificar que se estén aplicando correctamente. </t>
  </si>
  <si>
    <t>Se observan las actas de "Temario Comité Editorial" - código PG02-FO463 - VI de fechas 18 de octubre y 10 de noviembre; en dichos comités se realizó "Seguimiento a los procedimientos y a sus controles con el fin de verificar su adecuada aplicación".
Soportes: acta de comité del 18 de octubre y 10 de noviembre de 2017.</t>
  </si>
  <si>
    <t>Deberán tomarse las medidas necesarias para llevar los riesgos a la zona de riesgos baja o eliminarse</t>
  </si>
  <si>
    <t xml:space="preserve">Consecuencias desastrosas sobre el sector </t>
  </si>
  <si>
    <t>9. ¿ Generar pérdida de información de la Entidad?</t>
  </si>
  <si>
    <t>15. ¿ Generar pérdida de credibilidad del sector?</t>
  </si>
  <si>
    <t>Se evidenció la aplicación del formato a siete directivos vinculados durante noviembre y diciembre de 2017.
Recomendación: Incorporar el formato al SIG.
Anexos: formato de certificación de cumplimiento de requisitos, listado de ingreso de funcionarios para el período noviembre -diciembre de 2017), certificaciones de los siete funcionarios diligenciadas y firmadas por el Subsecretario de Gestión Corporativa y CID .</t>
  </si>
  <si>
    <t>Implementar instrumentos de financiación y gestión a través de los esquemas y estrategias establecidas, con el fin de dar a los hogares victimas del conflicto interno armado y en otras condiciones de vulnerabilidad, una solución habitacional</t>
  </si>
  <si>
    <t>Se evidencia socialización del programa PIVE a través de la página oficial de la SDHT, link: https://www.habitatbogota.gov.co/transparencia/tramites-servicios/conozca-aqu%C3%AD-proceso-acceder-al-programa-integral-vivienda-efectiva y mediante charlas realizadas durante el período abril a julio de 2017 a diferentes secretarias, ciudadanos, sector privado, entre otros.
Evidencias: listas de asistencias y actas.</t>
  </si>
  <si>
    <t>En las comunicaciones oficiales de respuesta se informa sobre la gratuidad de los servicios y trámites frente a los programas de acceso a la vivienda.</t>
  </si>
  <si>
    <t>Durante los meses de Julio a Septiembre de 2017 se radicaron 221 PQR, a las cuales se les respuesta y se informa sobre la gratuidad de los servicios y trámites frente a los programas de acceso a la vivienda.</t>
  </si>
  <si>
    <t>Socialización con los funcionarios vinculados en el proceso de atención con la ciudadanía frente al PIVE, la reglamentación vigente, el uso del aplicativo.</t>
  </si>
  <si>
    <t>Se evidenciaron 12 capacitaciones relativas al PIVE, realizadas en el período de abril a julio de 2017.</t>
  </si>
  <si>
    <t xml:space="preserve">En el mes de noviembre de la vigencia 2017, la Subdirección de Programas y Proyectos realizó inducción y taller sobre "Gobierno Digital, Derecho de Acceso a la Información Pública  y Estrategia Anticorrupción".
Recomendación: continuar con las jornadas de socialización con el fin de fortalecer los conocimientos al respecto. 
Soportes: Presentación y lista de asistencia. </t>
  </si>
  <si>
    <t>Utilizar un solo canal de comunicación de atención a los usuarios, con el fin de garantizar que la información que se entrega es clara, precisa y concisa y ajustada a la normatividad, a través del punto de atención al ciudadano</t>
  </si>
  <si>
    <t>Capacitación</t>
  </si>
  <si>
    <t>Ofrecimiento de dadivas por parte de un particular a un funcionario que tenga a cargo un tramite de su interés</t>
  </si>
  <si>
    <t>Revisión permanente del responsable del proceso de las actuaciones referentes a atención al usuario</t>
  </si>
  <si>
    <t>En lo correspondiente a la Subdirección de Prevención y Seguimiento se han realizado seguimiento del procedimiento de atención al publico esto con la rotación de personal a la hora del almuerzo.</t>
  </si>
  <si>
    <t>Implementación y seguimiento del procedimiento de préstamo de expedientes  a través del SIDIVIC</t>
  </si>
  <si>
    <t>Falta de aplicación del procedimiento de préstamo de expedientes en el SIDIVIC</t>
  </si>
  <si>
    <t>Al tener SIDIVIC todos los procesos de la SIVCV los funcionarios deben estar alimentando el sistema de información y al cual se le hacen el debido seguimiento</t>
  </si>
  <si>
    <t xml:space="preserve">
Sobre el levantamiento de inventario de expedientes se obtuvieron evidencias de actualización, asignación y préstamo de expedientes mediante correos electrónicos de septiembre y diciembre.
Soporte: correo electrónicos </t>
  </si>
  <si>
    <t>Se realiza el levantamiento de inventario de expedientes y seguimiento por área, cada coordinador de área deben alimentarlo de acuerdo al movimiento de cada uno de los expedientes</t>
  </si>
  <si>
    <t>Identificar los riesgos inherentes al desarrollo de los proyectos asociativos en el marco de la gestión del suelo.</t>
  </si>
  <si>
    <t>Omitir los lineamientos establecidos por la entidad  en los procedimientos,  para la evaluación de predios en declaratoria de desarrollo y construcción , así como en proyectos asociados,  para favorecimiento de terceros</t>
  </si>
  <si>
    <t>No generación de vivienda VIS y VIP
Afectación de imagen institucional
Investigaciones disciplinarias
No cumplimiento de objetivos institucionales</t>
  </si>
  <si>
    <t>Establecer los parámetros para evaluación objetiva de vinculación del proyecto.</t>
  </si>
  <si>
    <t>Creación de lineamientos para la evaluación</t>
  </si>
  <si>
    <t>Establecer los parámetros para evaluación y seguimiento objetiva de los procesos de vinculación de predios a declaratorias de desarrollo y construcción prioritaria</t>
  </si>
  <si>
    <t xml:space="preserve">SECRETARIA DISTRITAL DEL HÁBITAT </t>
  </si>
  <si>
    <t>VIGENCIA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</si>
</sst>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0" x14ac:knownFonts="1">
    <font>
      <sz val="11"/>
      <color theme="1"/>
      <name val="Calibri"/>
      <family val="2"/>
      <scheme val="minor"/>
    </font>
    <font>
      <sz val="11"/>
      <color theme="1"/>
      <name val="Calibri"/>
      <family val="2"/>
      <scheme val="minor"/>
    </font>
    <font>
      <sz val="11"/>
      <color indexed="8"/>
      <name val="Calibri"/>
      <family val="2"/>
    </font>
    <font>
      <sz val="11"/>
      <color indexed="8"/>
      <name val="Arial Narrow"/>
      <family val="2"/>
    </font>
    <font>
      <b/>
      <sz val="11"/>
      <color indexed="8"/>
      <name val="Arial Narrow"/>
      <family val="2"/>
    </font>
    <font>
      <sz val="12"/>
      <color theme="1"/>
      <name val="Arial Narrow"/>
      <family val="2"/>
    </font>
    <font>
      <b/>
      <sz val="12"/>
      <color theme="1"/>
      <name val="Arial Narrow"/>
      <family val="2"/>
    </font>
    <font>
      <b/>
      <sz val="11"/>
      <color theme="0"/>
      <name val="Arial Narrow"/>
      <family val="2"/>
    </font>
    <font>
      <b/>
      <sz val="10"/>
      <color indexed="8"/>
      <name val="Arial Narrow"/>
      <family val="2"/>
    </font>
    <font>
      <sz val="11"/>
      <name val="Arial Narrow"/>
      <family val="2"/>
    </font>
    <font>
      <sz val="11"/>
      <color theme="1"/>
      <name val="Arial Narrow"/>
      <family val="2"/>
    </font>
    <font>
      <b/>
      <sz val="11"/>
      <name val="Arial Narrow"/>
      <family val="2"/>
    </font>
    <font>
      <sz val="11"/>
      <color theme="0"/>
      <name val="Arial Narrow"/>
      <family val="2"/>
    </font>
    <font>
      <sz val="11"/>
      <color theme="1"/>
      <name val="Arial"/>
      <family val="2"/>
    </font>
    <font>
      <sz val="10"/>
      <name val="Arial Narrow"/>
      <family val="2"/>
    </font>
    <font>
      <sz val="11"/>
      <name val="Arial"/>
      <family val="2"/>
    </font>
    <font>
      <sz val="10"/>
      <color theme="1"/>
      <name val="Arial Narrow"/>
      <family val="2"/>
    </font>
    <font>
      <sz val="11"/>
      <color rgb="FFFF0000"/>
      <name val="Arial Narrow"/>
      <family val="2"/>
    </font>
    <font>
      <sz val="10"/>
      <color indexed="8"/>
      <name val="Arial Narrow"/>
      <family val="2"/>
    </font>
    <font>
      <b/>
      <sz val="11"/>
      <name val="Arial"/>
      <family val="2"/>
    </font>
  </fonts>
  <fills count="27">
    <fill>
      <patternFill patternType="none"/>
    </fill>
    <fill>
      <patternFill patternType="gray125"/>
    </fill>
    <fill>
      <patternFill patternType="solid">
        <fgColor theme="0"/>
        <bgColor indexed="64"/>
      </patternFill>
    </fill>
    <fill>
      <patternFill patternType="solid">
        <fgColor theme="0"/>
        <bgColor indexed="31"/>
      </patternFill>
    </fill>
    <fill>
      <patternFill patternType="solid">
        <fgColor rgb="FFB9EDFF"/>
        <bgColor indexed="31"/>
      </patternFill>
    </fill>
    <fill>
      <patternFill patternType="solid">
        <fgColor rgb="FFB9EDFF"/>
        <bgColor indexed="23"/>
      </patternFill>
    </fill>
    <fill>
      <patternFill patternType="solid">
        <fgColor rgb="FF5BBDFF"/>
        <bgColor indexed="23"/>
      </patternFill>
    </fill>
    <fill>
      <patternFill patternType="solid">
        <fgColor rgb="FF0099FF"/>
        <bgColor indexed="23"/>
      </patternFill>
    </fill>
    <fill>
      <patternFill patternType="solid">
        <fgColor rgb="FF0089E6"/>
        <bgColor indexed="23"/>
      </patternFill>
    </fill>
    <fill>
      <patternFill patternType="solid">
        <fgColor rgb="FF0051A2"/>
        <bgColor indexed="23"/>
      </patternFill>
    </fill>
    <fill>
      <patternFill patternType="solid">
        <fgColor rgb="FF5BBDFF"/>
        <bgColor indexed="31"/>
      </patternFill>
    </fill>
    <fill>
      <patternFill patternType="solid">
        <fgColor rgb="FF0099FF"/>
        <bgColor indexed="31"/>
      </patternFill>
    </fill>
    <fill>
      <patternFill patternType="solid">
        <fgColor rgb="FF0089E6"/>
        <bgColor indexed="31"/>
      </patternFill>
    </fill>
    <fill>
      <patternFill patternType="solid">
        <fgColor rgb="FF0051A2"/>
        <bgColor indexed="31"/>
      </patternFill>
    </fill>
    <fill>
      <patternFill patternType="solid">
        <fgColor theme="0"/>
        <bgColor indexed="26"/>
      </patternFill>
    </fill>
    <fill>
      <patternFill patternType="solid">
        <fgColor indexed="9"/>
        <bgColor indexed="26"/>
      </patternFill>
    </fill>
    <fill>
      <patternFill patternType="solid">
        <fgColor indexed="9"/>
        <bgColor indexed="64"/>
      </patternFill>
    </fill>
    <fill>
      <patternFill patternType="solid">
        <fgColor rgb="FF00B0F0"/>
        <bgColor indexed="26"/>
      </patternFill>
    </fill>
    <fill>
      <patternFill patternType="solid">
        <fgColor rgb="FF00B0F0"/>
        <bgColor indexed="64"/>
      </patternFill>
    </fill>
    <fill>
      <patternFill patternType="solid">
        <fgColor theme="4" tint="0.59999389629810485"/>
        <bgColor indexed="26"/>
      </patternFill>
    </fill>
    <fill>
      <patternFill patternType="solid">
        <fgColor rgb="FFFFFF00"/>
        <bgColor indexed="26"/>
      </patternFill>
    </fill>
    <fill>
      <patternFill patternType="solid">
        <fgColor rgb="FFFFC000"/>
        <bgColor indexed="26"/>
      </patternFill>
    </fill>
    <fill>
      <patternFill patternType="solid">
        <fgColor rgb="FFFF0000"/>
        <bgColor indexed="26"/>
      </patternFill>
    </fill>
    <fill>
      <patternFill patternType="solid">
        <fgColor rgb="FF92D050"/>
        <bgColor indexed="26"/>
      </patternFill>
    </fill>
    <fill>
      <patternFill patternType="solid">
        <fgColor rgb="FF00B0F0"/>
        <bgColor indexed="49"/>
      </patternFill>
    </fill>
    <fill>
      <patternFill patternType="solid">
        <fgColor rgb="FFFFC000"/>
        <bgColor indexed="64"/>
      </patternFill>
    </fill>
    <fill>
      <patternFill patternType="solid">
        <fgColor rgb="FFFFFF00"/>
        <bgColor indexed="64"/>
      </patternFill>
    </fill>
  </fills>
  <borders count="31">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hair">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0" fontId="2" fillId="0" borderId="0"/>
    <xf numFmtId="0" fontId="1" fillId="0" borderId="0"/>
  </cellStyleXfs>
  <cellXfs count="230">
    <xf numFmtId="0" fontId="0" fillId="0" borderId="0" xfId="0"/>
    <xf numFmtId="0" fontId="3" fillId="0" borderId="0" xfId="1" applyFont="1"/>
    <xf numFmtId="0" fontId="5" fillId="2" borderId="0" xfId="0" applyFont="1" applyFill="1" applyBorder="1"/>
    <xf numFmtId="49" fontId="5" fillId="0" borderId="0" xfId="0" applyNumberFormat="1" applyFont="1" applyAlignment="1">
      <alignment horizontal="center" vertical="center" wrapText="1"/>
    </xf>
    <xf numFmtId="49" fontId="5" fillId="0" borderId="0" xfId="0" applyNumberFormat="1" applyFont="1" applyAlignment="1">
      <alignment horizontal="center" vertical="center"/>
    </xf>
    <xf numFmtId="49" fontId="5"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vertical="center"/>
    </xf>
    <xf numFmtId="0" fontId="5" fillId="2" borderId="0" xfId="0" applyFont="1" applyFill="1" applyBorder="1" applyAlignment="1">
      <alignment horizontal="center" vertical="center"/>
    </xf>
    <xf numFmtId="0" fontId="5" fillId="0" borderId="0" xfId="0" applyFont="1"/>
    <xf numFmtId="0" fontId="3" fillId="2" borderId="0" xfId="1" applyFont="1" applyFill="1" applyBorder="1"/>
    <xf numFmtId="0" fontId="3" fillId="15" borderId="0" xfId="1" applyFont="1" applyFill="1"/>
    <xf numFmtId="0" fontId="12" fillId="0" borderId="0" xfId="1" applyFont="1"/>
    <xf numFmtId="0" fontId="12" fillId="2" borderId="0" xfId="1" applyFont="1" applyFill="1"/>
    <xf numFmtId="0" fontId="9" fillId="0" borderId="0" xfId="1" applyFont="1"/>
    <xf numFmtId="0" fontId="3" fillId="14" borderId="0" xfId="1" applyFont="1" applyFill="1" applyBorder="1" applyAlignment="1">
      <alignment horizontal="justify" vertical="center"/>
    </xf>
    <xf numFmtId="0" fontId="3" fillId="15" borderId="5" xfId="1" applyFont="1" applyFill="1" applyBorder="1" applyAlignment="1">
      <alignment horizontal="justify" vertical="center"/>
    </xf>
    <xf numFmtId="0" fontId="10" fillId="0" borderId="5" xfId="2" applyFont="1" applyFill="1" applyBorder="1" applyAlignment="1">
      <alignment horizontal="center" vertical="center"/>
    </xf>
    <xf numFmtId="0" fontId="9" fillId="16" borderId="5" xfId="1" applyFont="1" applyFill="1" applyBorder="1" applyAlignment="1">
      <alignment vertical="center" wrapText="1"/>
    </xf>
    <xf numFmtId="0" fontId="3" fillId="15" borderId="5" xfId="1" applyFont="1" applyFill="1" applyBorder="1" applyAlignment="1">
      <alignment horizontal="center" vertical="center"/>
    </xf>
    <xf numFmtId="0" fontId="3" fillId="15" borderId="5" xfId="1" applyFont="1" applyFill="1" applyBorder="1" applyAlignment="1">
      <alignment horizontal="justify" vertical="center" wrapText="1"/>
    </xf>
    <xf numFmtId="14" fontId="3" fillId="15" borderId="5" xfId="1" applyNumberFormat="1" applyFont="1" applyFill="1" applyBorder="1" applyAlignment="1">
      <alignment horizontal="justify" vertical="center"/>
    </xf>
    <xf numFmtId="0" fontId="3" fillId="15" borderId="5" xfId="1" applyFont="1" applyFill="1" applyBorder="1"/>
    <xf numFmtId="0" fontId="4" fillId="17" borderId="5" xfId="1" applyFont="1" applyFill="1" applyBorder="1"/>
    <xf numFmtId="0" fontId="4" fillId="17" borderId="5" xfId="1" applyFont="1" applyFill="1" applyBorder="1" applyAlignment="1">
      <alignment horizontal="center"/>
    </xf>
    <xf numFmtId="0" fontId="10" fillId="18" borderId="5" xfId="2" applyFont="1" applyFill="1" applyBorder="1" applyAlignment="1">
      <alignment horizontal="center" vertical="center"/>
    </xf>
    <xf numFmtId="0" fontId="4" fillId="19" borderId="5" xfId="1" applyFont="1" applyFill="1" applyBorder="1"/>
    <xf numFmtId="0" fontId="4" fillId="19" borderId="5" xfId="1" applyFont="1" applyFill="1" applyBorder="1" applyAlignment="1">
      <alignment horizontal="center"/>
    </xf>
    <xf numFmtId="0" fontId="3" fillId="20" borderId="5" xfId="1" applyFont="1" applyFill="1" applyBorder="1" applyAlignment="1">
      <alignment horizontal="center"/>
    </xf>
    <xf numFmtId="0" fontId="3" fillId="21" borderId="5" xfId="1" applyFont="1" applyFill="1" applyBorder="1" applyAlignment="1">
      <alignment horizontal="center"/>
    </xf>
    <xf numFmtId="0" fontId="3" fillId="22" borderId="5" xfId="1" applyFont="1" applyFill="1" applyBorder="1" applyAlignment="1">
      <alignment horizontal="center"/>
    </xf>
    <xf numFmtId="0" fontId="3" fillId="23" borderId="5" xfId="1" applyFont="1" applyFill="1" applyBorder="1" applyAlignment="1">
      <alignment horizontal="center"/>
    </xf>
    <xf numFmtId="0" fontId="4" fillId="14" borderId="5" xfId="1" applyFont="1" applyFill="1" applyBorder="1" applyAlignment="1">
      <alignment horizontal="center"/>
    </xf>
    <xf numFmtId="0" fontId="4" fillId="22" borderId="5" xfId="1" applyFont="1" applyFill="1" applyBorder="1" applyAlignment="1">
      <alignment horizontal="center"/>
    </xf>
    <xf numFmtId="0" fontId="3" fillId="14" borderId="5" xfId="1" applyFont="1" applyFill="1" applyBorder="1" applyAlignment="1">
      <alignment horizontal="left" wrapText="1"/>
    </xf>
    <xf numFmtId="0" fontId="3" fillId="0" borderId="5" xfId="1" applyFont="1" applyBorder="1"/>
    <xf numFmtId="0" fontId="4" fillId="0" borderId="5" xfId="1" applyFont="1" applyBorder="1"/>
    <xf numFmtId="0" fontId="4" fillId="24" borderId="5" xfId="1" applyFont="1" applyFill="1" applyBorder="1" applyAlignment="1">
      <alignment horizontal="center" vertical="center"/>
    </xf>
    <xf numFmtId="0" fontId="3" fillId="0" borderId="5" xfId="1" applyFont="1" applyBorder="1" applyAlignment="1">
      <alignment horizontal="center" vertical="center"/>
    </xf>
    <xf numFmtId="0" fontId="3" fillId="2" borderId="5" xfId="1" applyFont="1" applyFill="1" applyBorder="1" applyAlignment="1">
      <alignment horizontal="left" vertical="top" wrapText="1"/>
    </xf>
    <xf numFmtId="0" fontId="4" fillId="18" borderId="5" xfId="1" applyFont="1" applyFill="1" applyBorder="1" applyAlignment="1">
      <alignment horizontal="center" vertical="center"/>
    </xf>
    <xf numFmtId="0" fontId="4" fillId="18" borderId="5" xfId="1" applyFont="1" applyFill="1" applyBorder="1" applyAlignment="1">
      <alignment horizontal="center"/>
    </xf>
    <xf numFmtId="0" fontId="3" fillId="0" borderId="5" xfId="1" applyFont="1" applyBorder="1" applyAlignment="1">
      <alignment horizontal="center"/>
    </xf>
    <xf numFmtId="0" fontId="3" fillId="2" borderId="5" xfId="1" applyFont="1" applyFill="1" applyBorder="1" applyAlignment="1">
      <alignment vertical="center"/>
    </xf>
    <xf numFmtId="0" fontId="12" fillId="2" borderId="5" xfId="1" applyFont="1" applyFill="1" applyBorder="1"/>
    <xf numFmtId="0" fontId="9" fillId="2" borderId="5" xfId="1" applyFont="1" applyFill="1" applyBorder="1"/>
    <xf numFmtId="0" fontId="9" fillId="0" borderId="5" xfId="1" applyFont="1" applyBorder="1"/>
    <xf numFmtId="0" fontId="12" fillId="0" borderId="5" xfId="1" applyFont="1" applyBorder="1"/>
    <xf numFmtId="0" fontId="12" fillId="2" borderId="5" xfId="1" applyFont="1" applyFill="1" applyBorder="1" applyAlignment="1">
      <alignment vertical="center" wrapText="1"/>
    </xf>
    <xf numFmtId="0" fontId="4" fillId="10" borderId="5" xfId="1" applyFont="1" applyFill="1" applyBorder="1" applyAlignment="1">
      <alignment horizontal="center" vertical="center"/>
    </xf>
    <xf numFmtId="0" fontId="4" fillId="10" borderId="5" xfId="1" applyFont="1" applyFill="1" applyBorder="1" applyAlignment="1">
      <alignment horizontal="center" vertical="center" wrapText="1"/>
    </xf>
    <xf numFmtId="0" fontId="4" fillId="10" borderId="5" xfId="1" applyFont="1" applyFill="1" applyBorder="1" applyAlignment="1">
      <alignment vertical="center"/>
    </xf>
    <xf numFmtId="0" fontId="4" fillId="11" borderId="5" xfId="1" applyFont="1" applyFill="1" applyBorder="1" applyAlignment="1">
      <alignment horizontal="center" vertical="center"/>
    </xf>
    <xf numFmtId="0" fontId="4" fillId="11" borderId="5" xfId="1" applyFont="1" applyFill="1" applyBorder="1" applyAlignment="1">
      <alignment vertical="center"/>
    </xf>
    <xf numFmtId="0" fontId="4" fillId="11" borderId="5" xfId="1" applyFont="1" applyFill="1" applyBorder="1" applyAlignment="1">
      <alignment horizontal="center" vertical="center" wrapText="1"/>
    </xf>
    <xf numFmtId="0" fontId="7" fillId="13" borderId="5" xfId="1" applyFont="1" applyFill="1" applyBorder="1" applyAlignment="1">
      <alignment horizontal="center" vertical="center" wrapText="1"/>
    </xf>
    <xf numFmtId="0" fontId="3" fillId="15" borderId="5" xfId="1" applyFont="1" applyFill="1" applyBorder="1" applyAlignment="1">
      <alignment vertical="center"/>
    </xf>
    <xf numFmtId="0" fontId="13" fillId="0" borderId="5" xfId="2" applyFont="1" applyFill="1" applyBorder="1" applyAlignment="1">
      <alignment vertical="center"/>
    </xf>
    <xf numFmtId="0" fontId="3" fillId="15" borderId="5" xfId="1" applyFont="1" applyFill="1" applyBorder="1" applyAlignment="1">
      <alignment vertical="center" wrapText="1"/>
    </xf>
    <xf numFmtId="164" fontId="16" fillId="2" borderId="5" xfId="0" applyNumberFormat="1" applyFont="1" applyFill="1" applyBorder="1" applyAlignment="1" applyProtection="1">
      <alignment horizontal="center" vertical="center" wrapText="1"/>
      <protection locked="0"/>
    </xf>
    <xf numFmtId="49" fontId="16" fillId="2" borderId="5" xfId="0" applyNumberFormat="1" applyFont="1" applyFill="1" applyBorder="1" applyAlignment="1" applyProtection="1">
      <alignment horizontal="center" vertical="center" wrapText="1"/>
      <protection locked="0"/>
    </xf>
    <xf numFmtId="0" fontId="3" fillId="15" borderId="5" xfId="1" applyFont="1" applyFill="1" applyBorder="1" applyAlignment="1">
      <alignment wrapText="1"/>
    </xf>
    <xf numFmtId="0" fontId="3" fillId="0" borderId="5" xfId="1" applyFont="1" applyFill="1" applyBorder="1" applyAlignment="1">
      <alignment horizontal="justify" vertical="center"/>
    </xf>
    <xf numFmtId="0" fontId="9" fillId="15" borderId="5" xfId="1" applyFont="1" applyFill="1" applyBorder="1" applyAlignment="1">
      <alignment horizontal="justify" vertical="center"/>
    </xf>
    <xf numFmtId="0" fontId="3" fillId="15" borderId="5" xfId="1" applyFont="1" applyFill="1" applyBorder="1" applyAlignment="1">
      <alignment horizontal="center" vertical="center" wrapText="1"/>
    </xf>
    <xf numFmtId="0" fontId="14" fillId="0" borderId="5" xfId="0" applyFont="1" applyFill="1" applyBorder="1" applyAlignment="1" applyProtection="1">
      <alignment horizontal="center" vertical="center" wrapText="1"/>
      <protection locked="0"/>
    </xf>
    <xf numFmtId="0" fontId="16" fillId="2" borderId="5" xfId="0" applyNumberFormat="1" applyFont="1" applyFill="1" applyBorder="1" applyAlignment="1">
      <alignment horizontal="center" vertical="center"/>
    </xf>
    <xf numFmtId="0" fontId="14" fillId="0" borderId="5"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center" vertical="center" wrapText="1"/>
      <protection locked="0"/>
    </xf>
    <xf numFmtId="14" fontId="3" fillId="15" borderId="5" xfId="1" applyNumberFormat="1" applyFont="1" applyFill="1" applyBorder="1" applyAlignment="1">
      <alignment horizontal="center" vertical="center"/>
    </xf>
    <xf numFmtId="0" fontId="9" fillId="0" borderId="5" xfId="1" applyFont="1" applyFill="1" applyBorder="1" applyAlignment="1">
      <alignment horizontal="justify" vertical="center" wrapText="1"/>
    </xf>
    <xf numFmtId="14" fontId="3" fillId="0" borderId="5" xfId="1" applyNumberFormat="1" applyFont="1" applyFill="1" applyBorder="1" applyAlignment="1">
      <alignment horizontal="center" vertical="center"/>
    </xf>
    <xf numFmtId="0" fontId="3" fillId="0" borderId="5" xfId="1" applyFont="1" applyFill="1" applyBorder="1" applyAlignment="1">
      <alignment horizontal="center" vertical="center"/>
    </xf>
    <xf numFmtId="0" fontId="14" fillId="0" borderId="5" xfId="0" applyFont="1" applyFill="1" applyBorder="1" applyAlignment="1" applyProtection="1">
      <alignment horizontal="justify" vertical="center" wrapText="1"/>
      <protection locked="0"/>
    </xf>
    <xf numFmtId="0" fontId="18" fillId="15" borderId="5" xfId="1" applyFont="1" applyFill="1" applyBorder="1" applyAlignment="1">
      <alignment horizontal="justify" vertical="center"/>
    </xf>
    <xf numFmtId="0" fontId="14" fillId="0" borderId="5" xfId="0" applyFont="1" applyFill="1" applyBorder="1" applyAlignment="1" applyProtection="1">
      <alignment vertical="center" wrapText="1"/>
      <protection locked="0"/>
    </xf>
    <xf numFmtId="0" fontId="3" fillId="15" borderId="6" xfId="1" applyFont="1" applyFill="1" applyBorder="1" applyAlignment="1">
      <alignment horizontal="justify" vertical="center"/>
    </xf>
    <xf numFmtId="0" fontId="3" fillId="15" borderId="7" xfId="1" applyFont="1" applyFill="1" applyBorder="1" applyAlignment="1">
      <alignment horizontal="justify" vertical="center"/>
    </xf>
    <xf numFmtId="0" fontId="3" fillId="15" borderId="7" xfId="1" applyFont="1" applyFill="1" applyBorder="1" applyAlignment="1" applyProtection="1">
      <alignment horizontal="justify" vertical="center"/>
      <protection locked="0"/>
    </xf>
    <xf numFmtId="0" fontId="10" fillId="0" borderId="7" xfId="2" applyFont="1" applyFill="1" applyBorder="1" applyAlignment="1">
      <alignment horizontal="center" vertical="center"/>
    </xf>
    <xf numFmtId="0" fontId="9" fillId="16" borderId="7" xfId="1" applyFont="1" applyFill="1" applyBorder="1" applyAlignment="1">
      <alignment vertical="center" wrapText="1"/>
    </xf>
    <xf numFmtId="0" fontId="3" fillId="15" borderId="7" xfId="1" applyFont="1" applyFill="1" applyBorder="1" applyAlignment="1">
      <alignment horizontal="center" vertical="center"/>
    </xf>
    <xf numFmtId="0" fontId="3" fillId="15" borderId="7" xfId="1" applyFont="1" applyFill="1" applyBorder="1" applyAlignment="1">
      <alignment horizontal="justify" vertical="center" wrapText="1"/>
    </xf>
    <xf numFmtId="14" fontId="3" fillId="15" borderId="7" xfId="1" applyNumberFormat="1" applyFont="1" applyFill="1" applyBorder="1" applyAlignment="1">
      <alignment horizontal="justify" vertical="center"/>
    </xf>
    <xf numFmtId="0" fontId="3" fillId="15" borderId="8" xfId="1" applyFont="1" applyFill="1" applyBorder="1" applyAlignment="1">
      <alignment horizontal="justify" vertical="center" wrapText="1"/>
    </xf>
    <xf numFmtId="0" fontId="3" fillId="15" borderId="9" xfId="1" applyFont="1" applyFill="1" applyBorder="1"/>
    <xf numFmtId="0" fontId="3" fillId="15" borderId="10" xfId="1" applyFont="1" applyFill="1" applyBorder="1"/>
    <xf numFmtId="0" fontId="3" fillId="0" borderId="9" xfId="1" applyFont="1" applyBorder="1"/>
    <xf numFmtId="0" fontId="3" fillId="0" borderId="10" xfId="1" applyFont="1" applyBorder="1"/>
    <xf numFmtId="0" fontId="4" fillId="24" borderId="9" xfId="1" applyFont="1" applyFill="1" applyBorder="1" applyAlignment="1">
      <alignment horizontal="center" vertical="center"/>
    </xf>
    <xf numFmtId="0" fontId="3" fillId="0" borderId="9" xfId="1" applyFont="1" applyBorder="1" applyAlignment="1">
      <alignment horizontal="center" vertical="center"/>
    </xf>
    <xf numFmtId="0" fontId="4" fillId="18" borderId="9" xfId="1" applyFont="1" applyFill="1" applyBorder="1" applyAlignment="1">
      <alignment horizontal="center" vertical="center"/>
    </xf>
    <xf numFmtId="0" fontId="12" fillId="2" borderId="9" xfId="1" applyFont="1" applyFill="1" applyBorder="1"/>
    <xf numFmtId="0" fontId="9" fillId="2" borderId="9" xfId="1" applyFont="1" applyFill="1" applyBorder="1"/>
    <xf numFmtId="0" fontId="12" fillId="14" borderId="9" xfId="1" applyFont="1" applyFill="1" applyBorder="1"/>
    <xf numFmtId="0" fontId="7" fillId="13" borderId="10" xfId="1" applyFont="1" applyFill="1" applyBorder="1" applyAlignment="1">
      <alignment horizontal="center" vertical="center" wrapText="1"/>
    </xf>
    <xf numFmtId="0" fontId="3" fillId="15" borderId="10" xfId="1" applyFont="1" applyFill="1" applyBorder="1" applyAlignment="1">
      <alignment horizontal="justify" vertical="center" wrapText="1"/>
    </xf>
    <xf numFmtId="0" fontId="3" fillId="15" borderId="10" xfId="1" applyFont="1" applyFill="1" applyBorder="1" applyAlignment="1">
      <alignment horizontal="justify" vertical="center"/>
    </xf>
    <xf numFmtId="0" fontId="3" fillId="15" borderId="9" xfId="1" applyFont="1" applyFill="1" applyBorder="1" applyAlignment="1">
      <alignment horizontal="justify" vertical="center"/>
    </xf>
    <xf numFmtId="0" fontId="3" fillId="15" borderId="12" xfId="1" applyFont="1" applyFill="1" applyBorder="1" applyAlignment="1">
      <alignment horizontal="justify" vertical="center"/>
    </xf>
    <xf numFmtId="0" fontId="3" fillId="15" borderId="12" xfId="1" applyFont="1" applyFill="1" applyBorder="1" applyAlignment="1">
      <alignment horizontal="center" vertical="center"/>
    </xf>
    <xf numFmtId="0" fontId="14" fillId="0" borderId="12" xfId="0" applyFont="1" applyFill="1" applyBorder="1" applyAlignment="1" applyProtection="1">
      <alignment horizontal="center" vertical="center" wrapText="1"/>
      <protection locked="0"/>
    </xf>
    <xf numFmtId="49" fontId="16" fillId="2" borderId="12" xfId="0" applyNumberFormat="1" applyFont="1" applyFill="1" applyBorder="1" applyAlignment="1" applyProtection="1">
      <alignment horizontal="center" vertical="center" wrapText="1"/>
      <protection locked="0"/>
    </xf>
    <xf numFmtId="14" fontId="3" fillId="15" borderId="12" xfId="1" applyNumberFormat="1" applyFont="1" applyFill="1" applyBorder="1" applyAlignment="1">
      <alignment horizontal="justify" vertical="center"/>
    </xf>
    <xf numFmtId="14" fontId="3" fillId="15" borderId="12" xfId="1" applyNumberFormat="1" applyFont="1" applyFill="1" applyBorder="1" applyAlignment="1">
      <alignment horizontal="center" vertical="center"/>
    </xf>
    <xf numFmtId="0" fontId="3" fillId="15" borderId="13" xfId="1" applyFont="1" applyFill="1" applyBorder="1" applyAlignment="1">
      <alignment horizontal="justify" vertical="center" wrapText="1"/>
    </xf>
    <xf numFmtId="0" fontId="4" fillId="10" borderId="18" xfId="1" applyFont="1" applyFill="1" applyBorder="1" applyAlignment="1">
      <alignment horizontal="center" vertical="center"/>
    </xf>
    <xf numFmtId="0" fontId="4" fillId="10" borderId="18" xfId="1" applyFont="1" applyFill="1" applyBorder="1" applyAlignment="1">
      <alignment horizontal="center" vertical="center" wrapText="1"/>
    </xf>
    <xf numFmtId="0" fontId="4" fillId="10" borderId="18" xfId="1" applyFont="1" applyFill="1" applyBorder="1" applyAlignment="1">
      <alignment vertical="center"/>
    </xf>
    <xf numFmtId="0" fontId="4" fillId="11" borderId="18" xfId="1" applyFont="1" applyFill="1" applyBorder="1" applyAlignment="1">
      <alignment horizontal="center" vertical="center"/>
    </xf>
    <xf numFmtId="0" fontId="4" fillId="11" borderId="18" xfId="1" applyFont="1" applyFill="1" applyBorder="1" applyAlignment="1">
      <alignment vertical="center"/>
    </xf>
    <xf numFmtId="0" fontId="4" fillId="11" borderId="18" xfId="1" applyFont="1" applyFill="1" applyBorder="1" applyAlignment="1">
      <alignment horizontal="center" vertical="center" wrapText="1"/>
    </xf>
    <xf numFmtId="0" fontId="7" fillId="13" borderId="18" xfId="1" applyFont="1" applyFill="1" applyBorder="1" applyAlignment="1">
      <alignment horizontal="center" vertical="center" wrapText="1"/>
    </xf>
    <xf numFmtId="0" fontId="7" fillId="13" borderId="19" xfId="1" applyFont="1" applyFill="1" applyBorder="1" applyAlignment="1">
      <alignment horizontal="center" vertical="center" wrapText="1"/>
    </xf>
    <xf numFmtId="0" fontId="3" fillId="15" borderId="5" xfId="1" applyFont="1" applyFill="1" applyBorder="1" applyAlignment="1">
      <alignment horizontal="center"/>
    </xf>
    <xf numFmtId="0" fontId="11" fillId="26" borderId="7" xfId="1" applyFont="1" applyFill="1" applyBorder="1" applyAlignment="1">
      <alignment horizontal="center" vertical="center" wrapText="1"/>
    </xf>
    <xf numFmtId="0" fontId="11" fillId="26" borderId="5" xfId="1" applyFont="1" applyFill="1" applyBorder="1" applyAlignment="1">
      <alignment horizontal="center" vertical="center" wrapText="1"/>
    </xf>
    <xf numFmtId="0" fontId="4" fillId="0" borderId="5" xfId="1" applyFont="1" applyBorder="1" applyAlignment="1">
      <alignment horizontal="center"/>
    </xf>
    <xf numFmtId="0" fontId="9" fillId="0" borderId="5" xfId="1" applyFont="1" applyBorder="1" applyAlignment="1">
      <alignment horizontal="center"/>
    </xf>
    <xf numFmtId="0" fontId="9" fillId="0" borderId="0" xfId="1" applyFont="1" applyAlignment="1">
      <alignment horizontal="center"/>
    </xf>
    <xf numFmtId="0" fontId="3" fillId="0" borderId="0" xfId="1" applyFont="1" applyAlignment="1">
      <alignment horizontal="center"/>
    </xf>
    <xf numFmtId="0" fontId="7" fillId="13" borderId="18" xfId="1" applyFont="1" applyFill="1" applyBorder="1" applyAlignment="1">
      <alignment horizontal="center" vertical="top" wrapText="1"/>
    </xf>
    <xf numFmtId="14" fontId="3" fillId="15" borderId="7" xfId="1" applyNumberFormat="1" applyFont="1" applyFill="1" applyBorder="1" applyAlignment="1">
      <alignment horizontal="center" vertical="center"/>
    </xf>
    <xf numFmtId="0" fontId="13" fillId="0" borderId="5" xfId="2" applyFont="1" applyFill="1" applyBorder="1" applyAlignment="1">
      <alignment horizontal="center" vertical="center"/>
    </xf>
    <xf numFmtId="14" fontId="3" fillId="15" borderId="20" xfId="1" applyNumberFormat="1" applyFont="1" applyFill="1" applyBorder="1" applyAlignment="1">
      <alignment horizontal="center" vertical="center"/>
    </xf>
    <xf numFmtId="14" fontId="3" fillId="15" borderId="21" xfId="1" applyNumberFormat="1" applyFont="1" applyFill="1" applyBorder="1" applyAlignment="1">
      <alignment horizontal="center" vertical="center"/>
    </xf>
    <xf numFmtId="14" fontId="3" fillId="15" borderId="22" xfId="1" applyNumberFormat="1" applyFont="1" applyFill="1" applyBorder="1" applyAlignment="1">
      <alignment horizontal="center" vertical="center"/>
    </xf>
    <xf numFmtId="0" fontId="15" fillId="25" borderId="20" xfId="1" applyFont="1" applyFill="1" applyBorder="1" applyAlignment="1">
      <alignment horizontal="center" vertical="center" wrapText="1"/>
    </xf>
    <xf numFmtId="0" fontId="15" fillId="25" borderId="21" xfId="1" applyFont="1" applyFill="1" applyBorder="1" applyAlignment="1">
      <alignment horizontal="center" vertical="center" wrapText="1"/>
    </xf>
    <xf numFmtId="0" fontId="15" fillId="25" borderId="23" xfId="1" applyFont="1" applyFill="1" applyBorder="1" applyAlignment="1">
      <alignment horizontal="center" vertical="center" wrapText="1"/>
    </xf>
    <xf numFmtId="0" fontId="4" fillId="3" borderId="25" xfId="1" applyFont="1" applyFill="1" applyBorder="1" applyAlignment="1">
      <alignment horizontal="center"/>
    </xf>
    <xf numFmtId="0" fontId="4" fillId="3" borderId="24" xfId="1" applyFont="1" applyFill="1" applyBorder="1" applyAlignment="1">
      <alignment horizontal="center"/>
    </xf>
    <xf numFmtId="0" fontId="4" fillId="3" borderId="26" xfId="1" applyFont="1" applyFill="1" applyBorder="1" applyAlignment="1">
      <alignment horizontal="center"/>
    </xf>
    <xf numFmtId="0" fontId="4" fillId="0" borderId="6" xfId="1" applyFont="1" applyBorder="1" applyAlignment="1">
      <alignment horizontal="center" vertical="top"/>
    </xf>
    <xf numFmtId="0" fontId="4" fillId="0" borderId="7" xfId="1" applyFont="1" applyBorder="1" applyAlignment="1">
      <alignment horizontal="center" vertical="top"/>
    </xf>
    <xf numFmtId="0" fontId="4" fillId="0" borderId="8" xfId="1" applyFont="1" applyBorder="1" applyAlignment="1">
      <alignment horizontal="center" vertical="top"/>
    </xf>
    <xf numFmtId="0" fontId="4" fillId="0" borderId="9" xfId="1" applyFont="1" applyBorder="1" applyAlignment="1">
      <alignment horizontal="center" vertical="top"/>
    </xf>
    <xf numFmtId="0" fontId="4" fillId="0" borderId="5" xfId="1" applyFont="1" applyBorder="1" applyAlignment="1">
      <alignment horizontal="center" vertical="top"/>
    </xf>
    <xf numFmtId="0" fontId="4" fillId="0" borderId="10" xfId="1" applyFont="1" applyBorder="1" applyAlignment="1">
      <alignment horizontal="center" vertical="top"/>
    </xf>
    <xf numFmtId="0" fontId="4" fillId="3" borderId="28" xfId="1" applyFont="1" applyFill="1" applyBorder="1" applyAlignment="1">
      <alignment horizontal="center" vertical="center" wrapText="1"/>
    </xf>
    <xf numFmtId="0" fontId="4" fillId="3" borderId="29"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3" fillId="15" borderId="5" xfId="1" applyFont="1" applyFill="1" applyBorder="1" applyAlignment="1">
      <alignment horizontal="center" vertical="center"/>
    </xf>
    <xf numFmtId="0" fontId="3" fillId="15" borderId="5" xfId="1" applyFont="1" applyFill="1" applyBorder="1" applyAlignment="1">
      <alignment horizontal="center" vertical="center" wrapText="1"/>
    </xf>
    <xf numFmtId="0" fontId="3" fillId="15" borderId="12" xfId="1" applyFont="1" applyFill="1" applyBorder="1" applyAlignment="1">
      <alignment horizontal="center" vertical="center" wrapText="1"/>
    </xf>
    <xf numFmtId="0" fontId="13" fillId="0" borderId="5" xfId="2" applyFont="1" applyFill="1" applyBorder="1" applyAlignment="1">
      <alignment horizontal="center" vertical="center"/>
    </xf>
    <xf numFmtId="0" fontId="13" fillId="0" borderId="12" xfId="2" applyFont="1" applyFill="1" applyBorder="1" applyAlignment="1">
      <alignment horizontal="center" vertical="center"/>
    </xf>
    <xf numFmtId="0" fontId="15" fillId="16" borderId="5" xfId="1" applyFont="1" applyFill="1" applyBorder="1" applyAlignment="1">
      <alignment horizontal="center" vertical="center" wrapText="1"/>
    </xf>
    <xf numFmtId="0" fontId="15" fillId="16" borderId="12" xfId="1" applyFont="1" applyFill="1" applyBorder="1" applyAlignment="1">
      <alignment horizontal="center" vertical="center" wrapText="1"/>
    </xf>
    <xf numFmtId="0" fontId="3" fillId="15" borderId="12" xfId="1" applyFont="1" applyFill="1" applyBorder="1" applyAlignment="1">
      <alignment horizontal="center" vertical="center"/>
    </xf>
    <xf numFmtId="0" fontId="19" fillId="16" borderId="2" xfId="1" applyFont="1" applyFill="1" applyBorder="1" applyAlignment="1">
      <alignment horizontal="center" vertical="center" wrapText="1"/>
    </xf>
    <xf numFmtId="0" fontId="19" fillId="16" borderId="3" xfId="1" applyFont="1" applyFill="1" applyBorder="1" applyAlignment="1">
      <alignment horizontal="center" vertical="center" wrapText="1"/>
    </xf>
    <xf numFmtId="0" fontId="19" fillId="16" borderId="4" xfId="1" applyFont="1" applyFill="1" applyBorder="1" applyAlignment="1">
      <alignment horizontal="center" vertical="center" wrapText="1"/>
    </xf>
    <xf numFmtId="0" fontId="3" fillId="15" borderId="9" xfId="1" applyFont="1" applyFill="1" applyBorder="1" applyAlignment="1">
      <alignment horizontal="center" vertical="center" wrapText="1"/>
    </xf>
    <xf numFmtId="0" fontId="3" fillId="15" borderId="11" xfId="1" applyFont="1" applyFill="1" applyBorder="1" applyAlignment="1">
      <alignment horizontal="center" vertical="center" wrapText="1"/>
    </xf>
    <xf numFmtId="0" fontId="11" fillId="26" borderId="5" xfId="1" applyFont="1" applyFill="1" applyBorder="1" applyAlignment="1">
      <alignment horizontal="center" vertical="center" wrapText="1"/>
    </xf>
    <xf numFmtId="0" fontId="3" fillId="15" borderId="10" xfId="1" applyFont="1" applyFill="1" applyBorder="1" applyAlignment="1">
      <alignment horizontal="justify" vertical="center" wrapText="1"/>
    </xf>
    <xf numFmtId="0" fontId="3" fillId="15" borderId="9" xfId="1" applyFont="1" applyFill="1" applyBorder="1" applyAlignment="1">
      <alignment horizontal="center" vertical="center"/>
    </xf>
    <xf numFmtId="0" fontId="10" fillId="0" borderId="5" xfId="2" applyFont="1" applyFill="1" applyBorder="1" applyAlignment="1">
      <alignment horizontal="center" vertical="center"/>
    </xf>
    <xf numFmtId="0" fontId="9" fillId="16" borderId="5" xfId="1" applyFont="1" applyFill="1" applyBorder="1" applyAlignment="1">
      <alignment horizontal="center" vertical="center" wrapText="1"/>
    </xf>
    <xf numFmtId="0" fontId="19" fillId="26" borderId="20" xfId="1" applyFont="1" applyFill="1" applyBorder="1" applyAlignment="1">
      <alignment horizontal="center" vertical="center" wrapText="1"/>
    </xf>
    <xf numFmtId="0" fontId="19" fillId="26" borderId="21" xfId="1" applyFont="1" applyFill="1" applyBorder="1" applyAlignment="1">
      <alignment horizontal="center" vertical="center" wrapText="1"/>
    </xf>
    <xf numFmtId="0" fontId="19" fillId="26" borderId="22" xfId="1" applyFont="1" applyFill="1" applyBorder="1" applyAlignment="1">
      <alignment horizontal="center" vertical="center" wrapText="1"/>
    </xf>
    <xf numFmtId="14" fontId="3" fillId="15" borderId="5" xfId="1" applyNumberFormat="1" applyFont="1" applyFill="1" applyBorder="1" applyAlignment="1">
      <alignment horizontal="center" vertical="center"/>
    </xf>
    <xf numFmtId="0" fontId="14" fillId="2" borderId="5" xfId="0" applyFont="1" applyFill="1" applyBorder="1" applyAlignment="1" applyProtection="1">
      <alignment horizontal="center" vertical="center" wrapText="1"/>
      <protection locked="0"/>
    </xf>
    <xf numFmtId="0" fontId="4" fillId="12" borderId="5" xfId="1" applyFont="1" applyFill="1" applyBorder="1" applyAlignment="1">
      <alignment horizontal="center" vertical="center" wrapText="1"/>
    </xf>
    <xf numFmtId="0" fontId="7" fillId="13" borderId="5" xfId="1" applyFont="1" applyFill="1" applyBorder="1" applyAlignment="1">
      <alignment horizontal="center" vertical="top" wrapText="1"/>
    </xf>
    <xf numFmtId="0" fontId="7" fillId="13" borderId="5" xfId="1" applyFont="1" applyFill="1" applyBorder="1" applyAlignment="1">
      <alignment horizontal="center" vertical="center" wrapText="1"/>
    </xf>
    <xf numFmtId="0" fontId="7" fillId="13" borderId="10"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4" fillId="11" borderId="5" xfId="1" applyFont="1" applyFill="1" applyBorder="1" applyAlignment="1">
      <alignment horizontal="center" vertical="center" textRotation="90" wrapText="1"/>
    </xf>
    <xf numFmtId="0" fontId="4" fillId="11" borderId="5" xfId="1" applyFont="1" applyFill="1" applyBorder="1" applyAlignment="1">
      <alignment horizontal="center" vertical="center"/>
    </xf>
    <xf numFmtId="0" fontId="4" fillId="12" borderId="5" xfId="1" applyFont="1" applyFill="1" applyBorder="1" applyAlignment="1">
      <alignment horizontal="center" vertical="center"/>
    </xf>
    <xf numFmtId="0" fontId="8" fillId="11" borderId="5" xfId="1" applyFont="1" applyFill="1" applyBorder="1" applyAlignment="1">
      <alignment horizontal="center" vertical="center" textRotation="90" wrapText="1"/>
    </xf>
    <xf numFmtId="0" fontId="4" fillId="7" borderId="5" xfId="1" applyFont="1" applyFill="1" applyBorder="1" applyAlignment="1">
      <alignment horizontal="center" vertical="center"/>
    </xf>
    <xf numFmtId="0" fontId="4" fillId="8" borderId="5" xfId="1" applyFont="1" applyFill="1" applyBorder="1" applyAlignment="1">
      <alignment horizontal="center" vertical="center"/>
    </xf>
    <xf numFmtId="0" fontId="7" fillId="9" borderId="5" xfId="1" applyFont="1" applyFill="1" applyBorder="1" applyAlignment="1">
      <alignment horizontal="center" vertical="center"/>
    </xf>
    <xf numFmtId="0" fontId="7" fillId="9" borderId="10"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5" xfId="1" applyFont="1" applyFill="1" applyBorder="1" applyAlignment="1">
      <alignment horizontal="center" vertical="center" wrapText="1"/>
    </xf>
    <xf numFmtId="0" fontId="4" fillId="10" borderId="5" xfId="1" applyFont="1" applyFill="1" applyBorder="1" applyAlignment="1">
      <alignment horizontal="center" vertical="center"/>
    </xf>
    <xf numFmtId="0" fontId="3" fillId="0" borderId="5" xfId="1" applyFont="1" applyBorder="1" applyAlignment="1">
      <alignment horizontal="left"/>
    </xf>
    <xf numFmtId="0" fontId="3" fillId="0" borderId="5" xfId="1" applyFont="1" applyBorder="1" applyAlignment="1">
      <alignment horizontal="center"/>
    </xf>
    <xf numFmtId="0" fontId="4" fillId="3" borderId="0" xfId="1" applyFont="1" applyFill="1" applyBorder="1" applyAlignment="1">
      <alignment horizontal="center" vertical="center"/>
    </xf>
    <xf numFmtId="0" fontId="4" fillId="4" borderId="9" xfId="1" applyFont="1" applyFill="1" applyBorder="1" applyAlignment="1">
      <alignment horizontal="center" vertical="center"/>
    </xf>
    <xf numFmtId="0" fontId="4" fillId="5" borderId="5" xfId="1" applyFont="1" applyFill="1" applyBorder="1" applyAlignment="1">
      <alignment horizontal="center" vertical="center"/>
    </xf>
    <xf numFmtId="0" fontId="4" fillId="6" borderId="5" xfId="1" applyFont="1" applyFill="1" applyBorder="1" applyAlignment="1">
      <alignment horizontal="center" vertical="center"/>
    </xf>
    <xf numFmtId="0" fontId="3" fillId="0" borderId="5" xfId="1" applyFont="1" applyBorder="1" applyAlignment="1">
      <alignment horizontal="left" wrapText="1"/>
    </xf>
    <xf numFmtId="0" fontId="3" fillId="2" borderId="5" xfId="1" applyFont="1" applyFill="1" applyBorder="1" applyAlignment="1">
      <alignment horizontal="left" vertical="top" wrapText="1"/>
    </xf>
    <xf numFmtId="0" fontId="3" fillId="0" borderId="5" xfId="1" applyFont="1" applyBorder="1" applyAlignment="1">
      <alignment horizontal="left" vertical="top" wrapText="1"/>
    </xf>
    <xf numFmtId="0" fontId="11" fillId="18" borderId="5" xfId="1" applyFont="1" applyFill="1" applyBorder="1" applyAlignment="1">
      <alignment horizontal="center" vertical="center"/>
    </xf>
    <xf numFmtId="0" fontId="4" fillId="18" borderId="5" xfId="1" applyFont="1" applyFill="1" applyBorder="1" applyAlignment="1">
      <alignment horizontal="center" vertical="center" wrapText="1"/>
    </xf>
    <xf numFmtId="0" fontId="4" fillId="18" borderId="5" xfId="1" applyFont="1" applyFill="1" applyBorder="1" applyAlignment="1">
      <alignment horizontal="center" vertical="center"/>
    </xf>
    <xf numFmtId="0" fontId="4" fillId="18" borderId="5" xfId="1" applyFont="1" applyFill="1" applyBorder="1" applyAlignment="1">
      <alignment horizontal="center"/>
    </xf>
    <xf numFmtId="0" fontId="3" fillId="14" borderId="5" xfId="1" applyFont="1" applyFill="1" applyBorder="1" applyAlignment="1">
      <alignment horizontal="left" wrapText="1"/>
    </xf>
    <xf numFmtId="0" fontId="4" fillId="24" borderId="5" xfId="1" applyFont="1" applyFill="1" applyBorder="1" applyAlignment="1">
      <alignment horizontal="center" vertical="center"/>
    </xf>
    <xf numFmtId="0" fontId="4" fillId="14" borderId="5" xfId="1" applyFont="1" applyFill="1" applyBorder="1" applyAlignment="1">
      <alignment horizontal="center"/>
    </xf>
    <xf numFmtId="0" fontId="4" fillId="17" borderId="5" xfId="1" applyFont="1" applyFill="1" applyBorder="1" applyAlignment="1">
      <alignment horizontal="center"/>
    </xf>
    <xf numFmtId="0" fontId="4" fillId="12" borderId="1" xfId="1" applyFont="1" applyFill="1" applyBorder="1" applyAlignment="1">
      <alignment horizontal="center" vertical="center"/>
    </xf>
    <xf numFmtId="0" fontId="4" fillId="12" borderId="18" xfId="1" applyFont="1" applyFill="1" applyBorder="1" applyAlignment="1">
      <alignment horizontal="center" vertical="center"/>
    </xf>
    <xf numFmtId="0" fontId="4" fillId="12" borderId="1" xfId="1" applyFont="1" applyFill="1" applyBorder="1" applyAlignment="1">
      <alignment horizontal="center" vertical="center" wrapText="1"/>
    </xf>
    <xf numFmtId="0" fontId="4" fillId="12" borderId="18" xfId="1" applyFont="1" applyFill="1" applyBorder="1" applyAlignment="1">
      <alignment horizontal="center" vertical="center" wrapText="1"/>
    </xf>
    <xf numFmtId="0" fontId="4" fillId="12" borderId="1" xfId="1" applyFont="1" applyFill="1" applyBorder="1" applyAlignment="1">
      <alignment horizontal="center" vertical="top" wrapText="1"/>
    </xf>
    <xf numFmtId="0" fontId="4" fillId="12" borderId="18" xfId="1" applyFont="1" applyFill="1" applyBorder="1" applyAlignment="1">
      <alignment horizontal="center" vertical="top" wrapText="1"/>
    </xf>
    <xf numFmtId="0" fontId="7" fillId="13" borderId="1" xfId="1" applyFont="1" applyFill="1" applyBorder="1" applyAlignment="1">
      <alignment horizontal="center" vertical="top" wrapText="1"/>
    </xf>
    <xf numFmtId="0" fontId="7" fillId="13" borderId="1" xfId="1" applyFont="1" applyFill="1" applyBorder="1" applyAlignment="1">
      <alignment horizontal="center" vertical="center" wrapText="1"/>
    </xf>
    <xf numFmtId="0" fontId="7" fillId="13" borderId="16" xfId="1" applyFont="1" applyFill="1" applyBorder="1" applyAlignment="1">
      <alignment horizontal="center" vertical="center" wrapText="1"/>
    </xf>
    <xf numFmtId="0" fontId="4" fillId="11" borderId="1" xfId="1" applyFont="1" applyFill="1" applyBorder="1" applyAlignment="1">
      <alignment horizontal="center" vertical="center" textRotation="90" wrapText="1"/>
    </xf>
    <xf numFmtId="0" fontId="4" fillId="11" borderId="18" xfId="1" applyFont="1" applyFill="1" applyBorder="1" applyAlignment="1">
      <alignment horizontal="center" vertical="center" textRotation="90" wrapText="1"/>
    </xf>
    <xf numFmtId="0" fontId="4" fillId="11" borderId="1" xfId="1" applyFont="1" applyFill="1" applyBorder="1" applyAlignment="1">
      <alignment horizontal="center" vertical="center"/>
    </xf>
    <xf numFmtId="0" fontId="8" fillId="11" borderId="1" xfId="1" applyFont="1" applyFill="1" applyBorder="1" applyAlignment="1">
      <alignment horizontal="center" vertical="center" textRotation="90" wrapText="1"/>
    </xf>
    <xf numFmtId="0" fontId="8" fillId="11" borderId="18" xfId="1" applyFont="1" applyFill="1" applyBorder="1" applyAlignment="1">
      <alignment horizontal="center" vertical="center" textRotation="90" wrapText="1"/>
    </xf>
    <xf numFmtId="0" fontId="4" fillId="6" borderId="4" xfId="1" applyFont="1" applyFill="1" applyBorder="1" applyAlignment="1">
      <alignment horizontal="center" vertical="center"/>
    </xf>
    <xf numFmtId="0" fontId="4" fillId="7" borderId="4" xfId="1" applyFont="1" applyFill="1" applyBorder="1" applyAlignment="1">
      <alignment horizontal="center" vertical="center"/>
    </xf>
    <xf numFmtId="0" fontId="4" fillId="8" borderId="4" xfId="1" applyFont="1" applyFill="1" applyBorder="1" applyAlignment="1">
      <alignment horizontal="center" vertical="center"/>
    </xf>
    <xf numFmtId="0" fontId="7" fillId="9" borderId="4" xfId="1" applyFont="1" applyFill="1" applyBorder="1" applyAlignment="1">
      <alignment horizontal="center" vertical="center"/>
    </xf>
    <xf numFmtId="0" fontId="7" fillId="9" borderId="27"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18" xfId="1" applyFont="1" applyFill="1" applyBorder="1" applyAlignment="1">
      <alignment horizontal="center" vertical="center"/>
    </xf>
    <xf numFmtId="0" fontId="4" fillId="4" borderId="1"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10" borderId="1" xfId="1" applyFont="1" applyFill="1" applyBorder="1" applyAlignment="1">
      <alignment horizontal="center" vertical="center"/>
    </xf>
    <xf numFmtId="0" fontId="4" fillId="10" borderId="18" xfId="1"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4" fillId="4" borderId="14" xfId="1" applyFont="1" applyFill="1" applyBorder="1" applyAlignment="1">
      <alignment horizontal="center" vertical="center"/>
    </xf>
    <xf numFmtId="0" fontId="4" fillId="4" borderId="15" xfId="1" applyFont="1" applyFill="1" applyBorder="1" applyAlignment="1">
      <alignment horizontal="center" vertical="center"/>
    </xf>
    <xf numFmtId="0" fontId="4" fillId="4" borderId="17" xfId="1" applyFont="1" applyFill="1" applyBorder="1" applyAlignment="1">
      <alignment horizontal="center" vertical="center"/>
    </xf>
    <xf numFmtId="0" fontId="4" fillId="4" borderId="4" xfId="1" applyFont="1" applyFill="1" applyBorder="1" applyAlignment="1">
      <alignment horizontal="center" vertical="center"/>
    </xf>
    <xf numFmtId="0" fontId="4" fillId="5" borderId="4" xfId="1" applyFont="1" applyFill="1" applyBorder="1" applyAlignment="1">
      <alignment horizontal="center" vertical="center"/>
    </xf>
  </cellXfs>
  <cellStyles count="3">
    <cellStyle name="Normal" xfId="0" builtinId="0"/>
    <cellStyle name="Normal 2 2" xfId="2"/>
    <cellStyle name="Normal 3" xfId="1"/>
  </cellStyles>
  <dxfs count="50">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302079</xdr:colOff>
      <xdr:row>1</xdr:row>
      <xdr:rowOff>38100</xdr:rowOff>
    </xdr:from>
    <xdr:to>
      <xdr:col>1</xdr:col>
      <xdr:colOff>1095374</xdr:colOff>
      <xdr:row>3</xdr:row>
      <xdr:rowOff>304800</xdr:rowOff>
    </xdr:to>
    <xdr:pic>
      <xdr:nvPicPr>
        <xdr:cNvPr id="2" name="Imagen 1" descr="Logo SDHT"/>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929" y="942975"/>
          <a:ext cx="793295" cy="6858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GN298"/>
  <sheetViews>
    <sheetView showGridLines="0" tabSelected="1" topLeftCell="A70" workbookViewId="0">
      <selection activeCell="D70" sqref="D70:D72"/>
    </sheetView>
  </sheetViews>
  <sheetFormatPr baseColWidth="10" defaultRowHeight="16.5" x14ac:dyDescent="0.3"/>
  <cols>
    <col min="1" max="1" width="4.85546875" style="1" customWidth="1"/>
    <col min="2" max="2" width="20.7109375" style="1" customWidth="1"/>
    <col min="3" max="3" width="32.28515625" style="1" customWidth="1"/>
    <col min="4" max="4" width="21.85546875" style="1" customWidth="1"/>
    <col min="5" max="5" width="21.42578125" style="1" customWidth="1"/>
    <col min="6" max="6" width="24.28515625" style="1" customWidth="1"/>
    <col min="7" max="7" width="17.85546875" style="1" hidden="1" customWidth="1"/>
    <col min="8" max="8" width="19.7109375" style="1" hidden="1" customWidth="1"/>
    <col min="9" max="9" width="21.5703125" style="1" hidden="1" customWidth="1"/>
    <col min="10" max="10" width="20.5703125" style="1" hidden="1" customWidth="1"/>
    <col min="11" max="11" width="14.7109375" style="1" hidden="1" customWidth="1"/>
    <col min="12" max="12" width="16" style="1" hidden="1" customWidth="1"/>
    <col min="13" max="13" width="15.42578125" style="1" hidden="1" customWidth="1"/>
    <col min="14" max="14" width="5.42578125" style="119" customWidth="1"/>
    <col min="15" max="15" width="8.7109375" style="119" customWidth="1"/>
    <col min="16" max="16" width="7.140625" style="119" bestFit="1" customWidth="1"/>
    <col min="17" max="17" width="4" style="119" bestFit="1" customWidth="1"/>
    <col min="18" max="18" width="7.140625" style="119" bestFit="1" customWidth="1"/>
    <col min="19" max="19" width="9.28515625" style="119" customWidth="1"/>
    <col min="20" max="20" width="6.140625" style="119" customWidth="1"/>
    <col min="21" max="21" width="4" style="119" bestFit="1" customWidth="1"/>
    <col min="22" max="22" width="9.7109375" style="119" customWidth="1"/>
    <col min="23" max="23" width="12.28515625" style="1" bestFit="1" customWidth="1"/>
    <col min="24" max="24" width="8" style="1" bestFit="1" customWidth="1"/>
    <col min="25" max="25" width="20.5703125" style="1" customWidth="1"/>
    <col min="26" max="26" width="16.42578125" style="1" customWidth="1"/>
    <col min="27" max="27" width="17.28515625" style="1" customWidth="1"/>
    <col min="28" max="28" width="16.28515625" style="1" customWidth="1"/>
    <col min="29" max="29" width="12.7109375" style="1" customWidth="1"/>
    <col min="30" max="30" width="12.5703125" style="119" customWidth="1"/>
    <col min="31" max="31" width="20.7109375" style="1" bestFit="1" customWidth="1"/>
    <col min="32" max="32" width="12.42578125" style="1" bestFit="1" customWidth="1"/>
    <col min="33" max="33" width="33.42578125" style="1" customWidth="1"/>
    <col min="34" max="34" width="13.7109375" style="1" customWidth="1"/>
    <col min="35" max="35" width="63.42578125" style="1" customWidth="1"/>
    <col min="36" max="16384" width="11.42578125" style="1"/>
  </cols>
  <sheetData>
    <row r="1" spans="1:7632" s="8" customFormat="1" thickBot="1" x14ac:dyDescent="0.3">
      <c r="A1" s="2"/>
      <c r="B1" s="223"/>
      <c r="C1" s="223"/>
      <c r="D1" s="224"/>
      <c r="E1" s="224"/>
      <c r="F1" s="224"/>
      <c r="G1" s="3"/>
      <c r="H1" s="4"/>
      <c r="I1" s="4"/>
      <c r="J1" s="4"/>
      <c r="K1" s="4"/>
      <c r="L1" s="4"/>
      <c r="M1" s="4"/>
      <c r="N1" s="4"/>
      <c r="O1" s="4"/>
      <c r="P1" s="4"/>
      <c r="Q1" s="5"/>
      <c r="R1" s="5"/>
      <c r="S1" s="5"/>
      <c r="T1" s="5"/>
      <c r="U1" s="5"/>
      <c r="V1" s="5"/>
      <c r="W1" s="5"/>
      <c r="X1" s="5"/>
      <c r="Y1" s="5"/>
      <c r="Z1" s="5"/>
      <c r="AA1" s="5"/>
      <c r="AB1" s="4"/>
      <c r="AC1" s="4"/>
      <c r="AD1" s="4"/>
      <c r="AE1" s="4"/>
      <c r="AF1" s="4"/>
      <c r="AG1" s="4"/>
      <c r="AH1" s="4"/>
      <c r="AI1" s="4"/>
      <c r="AJ1" s="6"/>
      <c r="AK1" s="6"/>
      <c r="AL1" s="6"/>
      <c r="AM1" s="5"/>
      <c r="AN1" s="5"/>
      <c r="AO1" s="5"/>
      <c r="AP1" s="5"/>
      <c r="AQ1" s="5"/>
      <c r="AR1" s="7"/>
      <c r="AS1" s="7"/>
      <c r="AT1" s="7"/>
      <c r="AU1" s="7"/>
      <c r="AV1" s="7"/>
      <c r="AW1" s="7"/>
      <c r="AX1" s="7"/>
      <c r="AY1" s="7"/>
      <c r="AZ1" s="7"/>
      <c r="BA1" s="7"/>
      <c r="BB1" s="7"/>
      <c r="BC1" s="7"/>
      <c r="BD1" s="7"/>
      <c r="BE1" s="7"/>
      <c r="BF1" s="7"/>
      <c r="BG1" s="7"/>
      <c r="BH1" s="7"/>
      <c r="BI1" s="7"/>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row>
    <row r="2" spans="1:7632" s="8" customFormat="1" ht="16.5" customHeight="1" x14ac:dyDescent="0.25">
      <c r="A2" s="2"/>
      <c r="B2" s="129"/>
      <c r="C2" s="132" t="s">
        <v>212</v>
      </c>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4"/>
      <c r="AJ2" s="6"/>
      <c r="AK2" s="6"/>
      <c r="AL2" s="6"/>
      <c r="AM2" s="5"/>
      <c r="AN2" s="5"/>
      <c r="AO2" s="5"/>
      <c r="AP2" s="5"/>
      <c r="AQ2" s="5"/>
      <c r="AR2" s="7"/>
      <c r="AS2" s="7"/>
      <c r="AT2" s="7"/>
      <c r="AU2" s="7"/>
      <c r="AV2" s="7"/>
      <c r="AW2" s="7"/>
      <c r="AX2" s="7"/>
      <c r="AY2" s="7"/>
      <c r="AZ2" s="7"/>
      <c r="BA2" s="7"/>
      <c r="BB2" s="7"/>
      <c r="BC2" s="7"/>
      <c r="BD2" s="7"/>
      <c r="BE2" s="7"/>
      <c r="BF2" s="7"/>
      <c r="BG2" s="7"/>
      <c r="BH2" s="7"/>
      <c r="BI2" s="7"/>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row>
    <row r="3" spans="1:7632" s="8" customFormat="1" ht="16.5" customHeight="1" x14ac:dyDescent="0.25">
      <c r="A3" s="2"/>
      <c r="B3" s="130"/>
      <c r="C3" s="135" t="s">
        <v>248</v>
      </c>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7"/>
      <c r="AJ3" s="6"/>
      <c r="AK3" s="6"/>
      <c r="AL3" s="6"/>
      <c r="AM3" s="5"/>
      <c r="AN3" s="5"/>
      <c r="AO3" s="5"/>
      <c r="AP3" s="5"/>
      <c r="AQ3" s="5"/>
      <c r="AR3" s="7"/>
      <c r="AS3" s="7"/>
      <c r="AT3" s="7"/>
      <c r="AU3" s="7"/>
      <c r="AV3" s="7"/>
      <c r="AW3" s="7"/>
      <c r="AX3" s="7"/>
      <c r="AY3" s="7"/>
      <c r="AZ3" s="7"/>
      <c r="BA3" s="7"/>
      <c r="BB3" s="7"/>
      <c r="BC3" s="7"/>
      <c r="BD3" s="7"/>
      <c r="BE3" s="7"/>
      <c r="BF3" s="7"/>
      <c r="BG3" s="7"/>
      <c r="BH3" s="7"/>
      <c r="BI3" s="7"/>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row>
    <row r="4" spans="1:7632" s="9" customFormat="1" ht="27" customHeight="1" thickBot="1" x14ac:dyDescent="0.35">
      <c r="B4" s="131"/>
      <c r="C4" s="138" t="s">
        <v>247</v>
      </c>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40"/>
      <c r="AK4" s="6"/>
    </row>
    <row r="5" spans="1:7632" ht="33.75" customHeight="1" x14ac:dyDescent="0.3">
      <c r="A5" s="183"/>
      <c r="B5" s="225" t="s">
        <v>0</v>
      </c>
      <c r="C5" s="228" t="s">
        <v>1</v>
      </c>
      <c r="D5" s="229" t="s">
        <v>2</v>
      </c>
      <c r="E5" s="229"/>
      <c r="F5" s="229"/>
      <c r="G5" s="212" t="s">
        <v>3</v>
      </c>
      <c r="H5" s="212"/>
      <c r="I5" s="212"/>
      <c r="J5" s="212"/>
      <c r="K5" s="212"/>
      <c r="L5" s="212"/>
      <c r="M5" s="212"/>
      <c r="N5" s="213" t="s">
        <v>4</v>
      </c>
      <c r="O5" s="213"/>
      <c r="P5" s="213"/>
      <c r="Q5" s="213"/>
      <c r="R5" s="213"/>
      <c r="S5" s="213"/>
      <c r="T5" s="213"/>
      <c r="U5" s="213"/>
      <c r="V5" s="213"/>
      <c r="W5" s="213"/>
      <c r="X5" s="213"/>
      <c r="Y5" s="213"/>
      <c r="Z5" s="214" t="s">
        <v>5</v>
      </c>
      <c r="AA5" s="214"/>
      <c r="AB5" s="214"/>
      <c r="AC5" s="214"/>
      <c r="AD5" s="214"/>
      <c r="AE5" s="214"/>
      <c r="AF5" s="215" t="s">
        <v>6</v>
      </c>
      <c r="AG5" s="215"/>
      <c r="AH5" s="215"/>
      <c r="AI5" s="216"/>
    </row>
    <row r="6" spans="1:7632" ht="41.25" customHeight="1" x14ac:dyDescent="0.3">
      <c r="A6" s="183"/>
      <c r="B6" s="226"/>
      <c r="C6" s="217"/>
      <c r="D6" s="217" t="s">
        <v>7</v>
      </c>
      <c r="E6" s="217" t="s">
        <v>8</v>
      </c>
      <c r="F6" s="219" t="s">
        <v>9</v>
      </c>
      <c r="G6" s="221" t="s">
        <v>10</v>
      </c>
      <c r="H6" s="221"/>
      <c r="I6" s="221"/>
      <c r="J6" s="221" t="s">
        <v>11</v>
      </c>
      <c r="K6" s="221" t="s">
        <v>12</v>
      </c>
      <c r="L6" s="221"/>
      <c r="M6" s="221"/>
      <c r="N6" s="207" t="s">
        <v>13</v>
      </c>
      <c r="O6" s="210" t="s">
        <v>14</v>
      </c>
      <c r="P6" s="207" t="s">
        <v>15</v>
      </c>
      <c r="Q6" s="207" t="s">
        <v>16</v>
      </c>
      <c r="R6" s="207" t="s">
        <v>17</v>
      </c>
      <c r="S6" s="207" t="s">
        <v>18</v>
      </c>
      <c r="T6" s="207" t="s">
        <v>19</v>
      </c>
      <c r="U6" s="207" t="s">
        <v>20</v>
      </c>
      <c r="V6" s="207" t="s">
        <v>21</v>
      </c>
      <c r="W6" s="209" t="s">
        <v>22</v>
      </c>
      <c r="X6" s="209"/>
      <c r="Y6" s="209"/>
      <c r="Z6" s="200" t="s">
        <v>23</v>
      </c>
      <c r="AA6" s="198" t="s">
        <v>24</v>
      </c>
      <c r="AB6" s="198" t="s">
        <v>25</v>
      </c>
      <c r="AC6" s="200" t="s">
        <v>26</v>
      </c>
      <c r="AD6" s="200" t="s">
        <v>27</v>
      </c>
      <c r="AE6" s="202" t="s">
        <v>28</v>
      </c>
      <c r="AF6" s="204" t="s">
        <v>29</v>
      </c>
      <c r="AG6" s="204"/>
      <c r="AH6" s="205" t="s">
        <v>30</v>
      </c>
      <c r="AI6" s="206"/>
    </row>
    <row r="7" spans="1:7632" ht="57.75" customHeight="1" thickBot="1" x14ac:dyDescent="0.35">
      <c r="A7" s="183"/>
      <c r="B7" s="227"/>
      <c r="C7" s="218"/>
      <c r="D7" s="218"/>
      <c r="E7" s="218"/>
      <c r="F7" s="220"/>
      <c r="G7" s="105" t="s">
        <v>31</v>
      </c>
      <c r="H7" s="105" t="s">
        <v>32</v>
      </c>
      <c r="I7" s="106" t="s">
        <v>33</v>
      </c>
      <c r="J7" s="222"/>
      <c r="K7" s="107" t="s">
        <v>34</v>
      </c>
      <c r="L7" s="105" t="s">
        <v>35</v>
      </c>
      <c r="M7" s="107" t="s">
        <v>36</v>
      </c>
      <c r="N7" s="208"/>
      <c r="O7" s="211"/>
      <c r="P7" s="208"/>
      <c r="Q7" s="208"/>
      <c r="R7" s="208"/>
      <c r="S7" s="208"/>
      <c r="T7" s="208"/>
      <c r="U7" s="208"/>
      <c r="V7" s="208"/>
      <c r="W7" s="108" t="s">
        <v>31</v>
      </c>
      <c r="X7" s="109" t="s">
        <v>32</v>
      </c>
      <c r="Y7" s="110" t="s">
        <v>33</v>
      </c>
      <c r="Z7" s="201"/>
      <c r="AA7" s="199"/>
      <c r="AB7" s="199"/>
      <c r="AC7" s="201"/>
      <c r="AD7" s="201"/>
      <c r="AE7" s="203"/>
      <c r="AF7" s="120" t="s">
        <v>37</v>
      </c>
      <c r="AG7" s="111" t="s">
        <v>38</v>
      </c>
      <c r="AH7" s="120" t="s">
        <v>39</v>
      </c>
      <c r="AI7" s="112" t="s">
        <v>40</v>
      </c>
    </row>
    <row r="8" spans="1:7632" s="10" customFormat="1" ht="115.5" x14ac:dyDescent="0.3">
      <c r="A8" s="14"/>
      <c r="B8" s="75" t="s">
        <v>114</v>
      </c>
      <c r="C8" s="76" t="s">
        <v>115</v>
      </c>
      <c r="D8" s="76" t="s">
        <v>116</v>
      </c>
      <c r="E8" s="76" t="s">
        <v>117</v>
      </c>
      <c r="F8" s="77" t="s">
        <v>118</v>
      </c>
      <c r="G8" s="78">
        <v>1</v>
      </c>
      <c r="H8" s="78">
        <v>10</v>
      </c>
      <c r="I8" s="79" t="e">
        <f>VLOOKUP(VALUE(G8&amp;H8),B$62:C$76,2,FALSE)</f>
        <v>#N/A</v>
      </c>
      <c r="J8" s="76" t="s">
        <v>119</v>
      </c>
      <c r="K8" s="80" t="s">
        <v>41</v>
      </c>
      <c r="L8" s="80"/>
      <c r="M8" s="80"/>
      <c r="N8" s="80">
        <v>15</v>
      </c>
      <c r="O8" s="80">
        <v>5</v>
      </c>
      <c r="P8" s="80">
        <v>0</v>
      </c>
      <c r="Q8" s="80">
        <v>10</v>
      </c>
      <c r="R8" s="80">
        <v>15</v>
      </c>
      <c r="S8" s="80">
        <v>10</v>
      </c>
      <c r="T8" s="80">
        <v>30</v>
      </c>
      <c r="U8" s="80">
        <f>SUM(N8:T8)</f>
        <v>85</v>
      </c>
      <c r="V8" s="80">
        <v>2</v>
      </c>
      <c r="W8" s="80">
        <v>2</v>
      </c>
      <c r="X8" s="80">
        <v>10</v>
      </c>
      <c r="Y8" s="114" t="s">
        <v>213</v>
      </c>
      <c r="Z8" s="81" t="s">
        <v>120</v>
      </c>
      <c r="AA8" s="76" t="s">
        <v>121</v>
      </c>
      <c r="AB8" s="76" t="s">
        <v>122</v>
      </c>
      <c r="AC8" s="82">
        <v>42979</v>
      </c>
      <c r="AD8" s="121">
        <v>43099</v>
      </c>
      <c r="AE8" s="80" t="s">
        <v>123</v>
      </c>
      <c r="AF8" s="82">
        <v>43026</v>
      </c>
      <c r="AG8" s="76" t="s">
        <v>217</v>
      </c>
      <c r="AH8" s="82">
        <v>43118</v>
      </c>
      <c r="AI8" s="83" t="s">
        <v>218</v>
      </c>
    </row>
    <row r="9" spans="1:7632" s="10" customFormat="1" hidden="1" x14ac:dyDescent="0.3">
      <c r="B9" s="84"/>
      <c r="C9" s="21"/>
      <c r="D9" s="21"/>
      <c r="E9" s="21"/>
      <c r="F9" s="21"/>
      <c r="G9" s="21"/>
      <c r="H9" s="21"/>
      <c r="I9" s="17"/>
      <c r="J9" s="21"/>
      <c r="K9" s="21"/>
      <c r="L9" s="21"/>
      <c r="M9" s="21"/>
      <c r="N9" s="113"/>
      <c r="O9" s="113"/>
      <c r="P9" s="113"/>
      <c r="Q9" s="113"/>
      <c r="R9" s="113"/>
      <c r="S9" s="113"/>
      <c r="T9" s="113"/>
      <c r="U9" s="113"/>
      <c r="V9" s="113"/>
      <c r="W9" s="21"/>
      <c r="X9" s="21"/>
      <c r="Y9" s="17"/>
      <c r="Z9" s="21"/>
      <c r="AA9" s="21"/>
      <c r="AB9" s="21"/>
      <c r="AC9" s="21"/>
      <c r="AD9" s="113"/>
      <c r="AE9" s="21"/>
      <c r="AF9" s="21"/>
      <c r="AG9" s="21"/>
      <c r="AH9" s="21"/>
      <c r="AI9" s="85"/>
    </row>
    <row r="10" spans="1:7632" s="10" customFormat="1" hidden="1" x14ac:dyDescent="0.3">
      <c r="B10" s="84"/>
      <c r="C10" s="21"/>
      <c r="D10" s="21"/>
      <c r="E10" s="21"/>
      <c r="F10" s="21"/>
      <c r="G10" s="16"/>
      <c r="H10" s="21"/>
      <c r="I10" s="17"/>
      <c r="J10" s="21"/>
      <c r="K10" s="21"/>
      <c r="L10" s="21"/>
      <c r="M10" s="21"/>
      <c r="N10" s="113"/>
      <c r="O10" s="113"/>
      <c r="P10" s="113"/>
      <c r="Q10" s="113"/>
      <c r="R10" s="113"/>
      <c r="S10" s="113"/>
      <c r="T10" s="113"/>
      <c r="U10" s="113"/>
      <c r="V10" s="113"/>
      <c r="W10" s="21"/>
      <c r="X10" s="21"/>
      <c r="Y10" s="17"/>
      <c r="Z10" s="21"/>
      <c r="AA10" s="21"/>
      <c r="AB10" s="21"/>
      <c r="AC10" s="21"/>
      <c r="AD10" s="113"/>
      <c r="AE10" s="21"/>
      <c r="AF10" s="21"/>
      <c r="AG10" s="21"/>
      <c r="AH10" s="21"/>
      <c r="AI10" s="85"/>
    </row>
    <row r="11" spans="1:7632" s="10" customFormat="1" hidden="1" x14ac:dyDescent="0.3">
      <c r="B11" s="84"/>
      <c r="C11" s="21"/>
      <c r="D11" s="21"/>
      <c r="E11" s="21"/>
      <c r="F11" s="21"/>
      <c r="G11" s="16"/>
      <c r="H11" s="21"/>
      <c r="I11" s="21"/>
      <c r="J11" s="21"/>
      <c r="K11" s="21"/>
      <c r="L11" s="21"/>
      <c r="M11" s="21"/>
      <c r="N11" s="113"/>
      <c r="O11" s="113"/>
      <c r="P11" s="113"/>
      <c r="Q11" s="113"/>
      <c r="R11" s="113"/>
      <c r="S11" s="113"/>
      <c r="T11" s="113"/>
      <c r="U11" s="113"/>
      <c r="V11" s="113"/>
      <c r="W11" s="21"/>
      <c r="X11" s="21"/>
      <c r="Y11" s="17"/>
      <c r="Z11" s="21"/>
      <c r="AA11" s="21"/>
      <c r="AB11" s="21"/>
      <c r="AC11" s="21"/>
      <c r="AD11" s="113"/>
      <c r="AE11" s="21"/>
      <c r="AF11" s="21"/>
      <c r="AG11" s="21"/>
      <c r="AH11" s="21"/>
      <c r="AI11" s="85"/>
    </row>
    <row r="12" spans="1:7632" s="10" customFormat="1" hidden="1" x14ac:dyDescent="0.3">
      <c r="B12" s="84"/>
      <c r="C12" s="196" t="s">
        <v>43</v>
      </c>
      <c r="D12" s="196"/>
      <c r="E12" s="196"/>
      <c r="F12" s="196"/>
      <c r="G12" s="196"/>
      <c r="H12" s="21"/>
      <c r="I12" s="21"/>
      <c r="J12" s="21"/>
      <c r="K12" s="21"/>
      <c r="L12" s="21"/>
      <c r="M12" s="21"/>
      <c r="N12" s="113"/>
      <c r="O12" s="113"/>
      <c r="P12" s="113"/>
      <c r="Q12" s="113"/>
      <c r="R12" s="113"/>
      <c r="S12" s="113"/>
      <c r="T12" s="113"/>
      <c r="U12" s="113"/>
      <c r="V12" s="113"/>
      <c r="W12" s="21"/>
      <c r="X12" s="21"/>
      <c r="Y12" s="17"/>
      <c r="Z12" s="21"/>
      <c r="AA12" s="21"/>
      <c r="AB12" s="21"/>
      <c r="AC12" s="21"/>
      <c r="AD12" s="113"/>
      <c r="AE12" s="21"/>
      <c r="AF12" s="21"/>
      <c r="AG12" s="21"/>
      <c r="AH12" s="21"/>
      <c r="AI12" s="85"/>
    </row>
    <row r="13" spans="1:7632" s="10" customFormat="1" hidden="1" x14ac:dyDescent="0.3">
      <c r="B13" s="84"/>
      <c r="C13" s="22" t="s">
        <v>31</v>
      </c>
      <c r="D13" s="23" t="s">
        <v>44</v>
      </c>
      <c r="E13" s="22" t="s">
        <v>45</v>
      </c>
      <c r="F13" s="22"/>
      <c r="G13" s="24"/>
      <c r="H13" s="21"/>
      <c r="I13" s="21"/>
      <c r="J13" s="21"/>
      <c r="K13" s="21"/>
      <c r="L13" s="21"/>
      <c r="M13" s="21"/>
      <c r="N13" s="113"/>
      <c r="O13" s="113"/>
      <c r="P13" s="113"/>
      <c r="Q13" s="113"/>
      <c r="R13" s="113"/>
      <c r="S13" s="113"/>
      <c r="T13" s="113"/>
      <c r="U13" s="113"/>
      <c r="V13" s="113"/>
      <c r="W13" s="21"/>
      <c r="X13" s="21"/>
      <c r="Y13" s="17"/>
      <c r="Z13" s="21"/>
      <c r="AA13" s="21"/>
      <c r="AB13" s="21"/>
      <c r="AC13" s="21"/>
      <c r="AD13" s="113"/>
      <c r="AE13" s="21"/>
      <c r="AF13" s="21"/>
      <c r="AG13" s="21"/>
      <c r="AH13" s="21"/>
      <c r="AI13" s="85"/>
    </row>
    <row r="14" spans="1:7632" s="10" customFormat="1" hidden="1" x14ac:dyDescent="0.3">
      <c r="B14" s="84"/>
      <c r="C14" s="25" t="s">
        <v>46</v>
      </c>
      <c r="D14" s="26">
        <v>5</v>
      </c>
      <c r="E14" s="27" t="s">
        <v>47</v>
      </c>
      <c r="F14" s="28" t="s">
        <v>48</v>
      </c>
      <c r="G14" s="29" t="s">
        <v>49</v>
      </c>
      <c r="H14" s="21"/>
      <c r="I14" s="21"/>
      <c r="J14" s="21"/>
      <c r="K14" s="21"/>
      <c r="L14" s="21"/>
      <c r="M14" s="21"/>
      <c r="N14" s="113"/>
      <c r="O14" s="113"/>
      <c r="P14" s="113"/>
      <c r="Q14" s="113"/>
      <c r="R14" s="113"/>
      <c r="S14" s="113"/>
      <c r="T14" s="113"/>
      <c r="U14" s="113"/>
      <c r="V14" s="113"/>
      <c r="W14" s="21"/>
      <c r="X14" s="21"/>
      <c r="Y14" s="17"/>
      <c r="Z14" s="21"/>
      <c r="AA14" s="21"/>
      <c r="AB14" s="21"/>
      <c r="AC14" s="21"/>
      <c r="AD14" s="113"/>
      <c r="AE14" s="21"/>
      <c r="AF14" s="21"/>
      <c r="AG14" s="21"/>
      <c r="AH14" s="21"/>
      <c r="AI14" s="85"/>
    </row>
    <row r="15" spans="1:7632" s="10" customFormat="1" hidden="1" x14ac:dyDescent="0.3">
      <c r="B15" s="84"/>
      <c r="C15" s="25" t="s">
        <v>50</v>
      </c>
      <c r="D15" s="26">
        <v>4</v>
      </c>
      <c r="E15" s="27" t="s">
        <v>51</v>
      </c>
      <c r="F15" s="28" t="s">
        <v>52</v>
      </c>
      <c r="G15" s="29" t="s">
        <v>53</v>
      </c>
      <c r="H15" s="21"/>
      <c r="I15" s="21"/>
      <c r="J15" s="21"/>
      <c r="K15" s="21"/>
      <c r="L15" s="21"/>
      <c r="M15" s="21"/>
      <c r="N15" s="113"/>
      <c r="O15" s="113"/>
      <c r="P15" s="113"/>
      <c r="Q15" s="113"/>
      <c r="R15" s="113"/>
      <c r="S15" s="113"/>
      <c r="T15" s="113"/>
      <c r="U15" s="113"/>
      <c r="V15" s="113"/>
      <c r="W15" s="21"/>
      <c r="X15" s="21"/>
      <c r="Y15" s="17"/>
      <c r="Z15" s="21"/>
      <c r="AA15" s="21"/>
      <c r="AB15" s="21"/>
      <c r="AC15" s="21"/>
      <c r="AD15" s="113"/>
      <c r="AE15" s="21"/>
      <c r="AF15" s="21"/>
      <c r="AG15" s="21"/>
      <c r="AH15" s="21"/>
      <c r="AI15" s="85"/>
    </row>
    <row r="16" spans="1:7632" s="10" customFormat="1" hidden="1" x14ac:dyDescent="0.3">
      <c r="B16" s="84"/>
      <c r="C16" s="25" t="s">
        <v>54</v>
      </c>
      <c r="D16" s="26">
        <v>3</v>
      </c>
      <c r="E16" s="27" t="s">
        <v>55</v>
      </c>
      <c r="F16" s="28" t="s">
        <v>56</v>
      </c>
      <c r="G16" s="29" t="s">
        <v>57</v>
      </c>
      <c r="H16" s="21"/>
      <c r="I16" s="21"/>
      <c r="J16" s="21"/>
      <c r="K16" s="21"/>
      <c r="L16" s="21"/>
      <c r="M16" s="21"/>
      <c r="N16" s="113"/>
      <c r="O16" s="113"/>
      <c r="P16" s="113"/>
      <c r="Q16" s="113"/>
      <c r="R16" s="113"/>
      <c r="S16" s="113"/>
      <c r="T16" s="113"/>
      <c r="U16" s="113"/>
      <c r="V16" s="113"/>
      <c r="W16" s="21"/>
      <c r="X16" s="21"/>
      <c r="Y16" s="17"/>
      <c r="Z16" s="21"/>
      <c r="AA16" s="21"/>
      <c r="AB16" s="21"/>
      <c r="AC16" s="21"/>
      <c r="AD16" s="113"/>
      <c r="AE16" s="21"/>
      <c r="AF16" s="21"/>
      <c r="AG16" s="21"/>
      <c r="AH16" s="21"/>
      <c r="AI16" s="85"/>
    </row>
    <row r="17" spans="2:35" s="10" customFormat="1" hidden="1" x14ac:dyDescent="0.3">
      <c r="B17" s="84"/>
      <c r="C17" s="25" t="s">
        <v>58</v>
      </c>
      <c r="D17" s="26">
        <v>2</v>
      </c>
      <c r="E17" s="30" t="s">
        <v>59</v>
      </c>
      <c r="F17" s="27" t="s">
        <v>51</v>
      </c>
      <c r="G17" s="28" t="s">
        <v>52</v>
      </c>
      <c r="H17" s="21"/>
      <c r="I17" s="21"/>
      <c r="J17" s="21"/>
      <c r="K17" s="21"/>
      <c r="L17" s="21"/>
      <c r="M17" s="21"/>
      <c r="N17" s="113"/>
      <c r="O17" s="113"/>
      <c r="P17" s="113"/>
      <c r="Q17" s="113"/>
      <c r="R17" s="113"/>
      <c r="S17" s="113"/>
      <c r="T17" s="113"/>
      <c r="U17" s="113"/>
      <c r="V17" s="113"/>
      <c r="W17" s="21"/>
      <c r="X17" s="21"/>
      <c r="Y17" s="17"/>
      <c r="Z17" s="21"/>
      <c r="AA17" s="21"/>
      <c r="AB17" s="21"/>
      <c r="AC17" s="21"/>
      <c r="AD17" s="113"/>
      <c r="AE17" s="21"/>
      <c r="AF17" s="21"/>
      <c r="AG17" s="21"/>
      <c r="AH17" s="21"/>
      <c r="AI17" s="85"/>
    </row>
    <row r="18" spans="2:35" s="10" customFormat="1" hidden="1" x14ac:dyDescent="0.3">
      <c r="B18" s="84"/>
      <c r="C18" s="25" t="s">
        <v>60</v>
      </c>
      <c r="D18" s="26">
        <v>1</v>
      </c>
      <c r="E18" s="30" t="s">
        <v>61</v>
      </c>
      <c r="F18" s="30" t="s">
        <v>59</v>
      </c>
      <c r="G18" s="27" t="s">
        <v>51</v>
      </c>
      <c r="H18" s="21"/>
      <c r="I18" s="21"/>
      <c r="J18" s="21"/>
      <c r="K18" s="21"/>
      <c r="L18" s="21"/>
      <c r="M18" s="21"/>
      <c r="N18" s="113"/>
      <c r="O18" s="113"/>
      <c r="P18" s="113"/>
      <c r="Q18" s="113"/>
      <c r="R18" s="113"/>
      <c r="S18" s="113"/>
      <c r="T18" s="113"/>
      <c r="U18" s="113"/>
      <c r="V18" s="113"/>
      <c r="W18" s="21"/>
      <c r="X18" s="21"/>
      <c r="Y18" s="17"/>
      <c r="Z18" s="21"/>
      <c r="AA18" s="21"/>
      <c r="AB18" s="21"/>
      <c r="AC18" s="21"/>
      <c r="AD18" s="113"/>
      <c r="AE18" s="21"/>
      <c r="AF18" s="21"/>
      <c r="AG18" s="21"/>
      <c r="AH18" s="21"/>
      <c r="AI18" s="85"/>
    </row>
    <row r="19" spans="2:35" s="10" customFormat="1" hidden="1" x14ac:dyDescent="0.3">
      <c r="B19" s="84"/>
      <c r="C19" s="197" t="s">
        <v>32</v>
      </c>
      <c r="D19" s="197"/>
      <c r="E19" s="26" t="s">
        <v>62</v>
      </c>
      <c r="F19" s="26" t="s">
        <v>63</v>
      </c>
      <c r="G19" s="26" t="s">
        <v>64</v>
      </c>
      <c r="H19" s="21"/>
      <c r="I19" s="21"/>
      <c r="J19" s="21"/>
      <c r="K19" s="21"/>
      <c r="L19" s="21"/>
      <c r="M19" s="21"/>
      <c r="N19" s="113"/>
      <c r="O19" s="113"/>
      <c r="P19" s="113"/>
      <c r="Q19" s="113"/>
      <c r="R19" s="113"/>
      <c r="S19" s="113"/>
      <c r="T19" s="113"/>
      <c r="U19" s="113"/>
      <c r="V19" s="113"/>
      <c r="W19" s="21"/>
      <c r="X19" s="21"/>
      <c r="Y19" s="17"/>
      <c r="Z19" s="21"/>
      <c r="AA19" s="21"/>
      <c r="AB19" s="21"/>
      <c r="AC19" s="21"/>
      <c r="AD19" s="113"/>
      <c r="AE19" s="21"/>
      <c r="AF19" s="21"/>
      <c r="AG19" s="21"/>
      <c r="AH19" s="21"/>
      <c r="AI19" s="85"/>
    </row>
    <row r="20" spans="2:35" s="10" customFormat="1" hidden="1" x14ac:dyDescent="0.3">
      <c r="B20" s="84"/>
      <c r="C20" s="197" t="s">
        <v>44</v>
      </c>
      <c r="D20" s="197" t="s">
        <v>44</v>
      </c>
      <c r="E20" s="26">
        <v>5</v>
      </c>
      <c r="F20" s="26">
        <v>10</v>
      </c>
      <c r="G20" s="26">
        <v>20</v>
      </c>
      <c r="H20" s="21"/>
      <c r="I20" s="21"/>
      <c r="J20" s="21"/>
      <c r="K20" s="21"/>
      <c r="L20" s="21"/>
      <c r="M20" s="21"/>
      <c r="N20" s="113"/>
      <c r="O20" s="113"/>
      <c r="P20" s="113"/>
      <c r="Q20" s="113"/>
      <c r="R20" s="113"/>
      <c r="S20" s="113"/>
      <c r="T20" s="113"/>
      <c r="U20" s="113"/>
      <c r="V20" s="113"/>
      <c r="W20" s="21"/>
      <c r="X20" s="21"/>
      <c r="Y20" s="17"/>
      <c r="Z20" s="21"/>
      <c r="AA20" s="21"/>
      <c r="AB20" s="21"/>
      <c r="AC20" s="21"/>
      <c r="AD20" s="113"/>
      <c r="AE20" s="21"/>
      <c r="AF20" s="21"/>
      <c r="AG20" s="21"/>
      <c r="AH20" s="21"/>
      <c r="AI20" s="85"/>
    </row>
    <row r="21" spans="2:35" s="10" customFormat="1" hidden="1" x14ac:dyDescent="0.3">
      <c r="B21" s="84"/>
      <c r="C21" s="31"/>
      <c r="D21" s="31"/>
      <c r="E21" s="31"/>
      <c r="F21" s="31"/>
      <c r="G21" s="31"/>
      <c r="H21" s="21"/>
      <c r="I21" s="21"/>
      <c r="J21" s="21"/>
      <c r="K21" s="21"/>
      <c r="L21" s="21"/>
      <c r="M21" s="21"/>
      <c r="N21" s="113"/>
      <c r="O21" s="113"/>
      <c r="P21" s="113"/>
      <c r="Q21" s="113"/>
      <c r="R21" s="113"/>
      <c r="S21" s="113"/>
      <c r="T21" s="113"/>
      <c r="U21" s="113"/>
      <c r="V21" s="113"/>
      <c r="W21" s="21"/>
      <c r="X21" s="21"/>
      <c r="Y21" s="17"/>
      <c r="Z21" s="21"/>
      <c r="AA21" s="21"/>
      <c r="AB21" s="21"/>
      <c r="AC21" s="21"/>
      <c r="AD21" s="113"/>
      <c r="AE21" s="21"/>
      <c r="AF21" s="21"/>
      <c r="AG21" s="21"/>
      <c r="AH21" s="21"/>
      <c r="AI21" s="85"/>
    </row>
    <row r="22" spans="2:35" s="10" customFormat="1" hidden="1" x14ac:dyDescent="0.3">
      <c r="B22" s="84"/>
      <c r="C22" s="23" t="s">
        <v>65</v>
      </c>
      <c r="D22" s="197" t="s">
        <v>66</v>
      </c>
      <c r="E22" s="197"/>
      <c r="F22" s="197"/>
      <c r="G22" s="197"/>
      <c r="H22" s="21"/>
      <c r="I22" s="21"/>
      <c r="J22" s="21"/>
      <c r="K22" s="21"/>
      <c r="L22" s="21"/>
      <c r="M22" s="21"/>
      <c r="N22" s="113"/>
      <c r="O22" s="113"/>
      <c r="P22" s="113"/>
      <c r="Q22" s="113"/>
      <c r="R22" s="113"/>
      <c r="S22" s="113"/>
      <c r="T22" s="113"/>
      <c r="U22" s="113"/>
      <c r="V22" s="113"/>
      <c r="W22" s="21"/>
      <c r="X22" s="21"/>
      <c r="Y22" s="17"/>
      <c r="Z22" s="21"/>
      <c r="AA22" s="21"/>
      <c r="AB22" s="21"/>
      <c r="AC22" s="21"/>
      <c r="AD22" s="113"/>
      <c r="AE22" s="21"/>
      <c r="AF22" s="21"/>
      <c r="AG22" s="21"/>
      <c r="AH22" s="21"/>
      <c r="AI22" s="85"/>
    </row>
    <row r="23" spans="2:35" s="10" customFormat="1" ht="32.25" hidden="1" customHeight="1" x14ac:dyDescent="0.3">
      <c r="B23" s="84"/>
      <c r="C23" s="30" t="s">
        <v>67</v>
      </c>
      <c r="D23" s="194" t="s">
        <v>42</v>
      </c>
      <c r="E23" s="194"/>
      <c r="F23" s="194"/>
      <c r="G23" s="194"/>
      <c r="H23" s="21"/>
      <c r="I23" s="21"/>
      <c r="J23" s="21"/>
      <c r="K23" s="21"/>
      <c r="L23" s="21"/>
      <c r="M23" s="21"/>
      <c r="N23" s="113"/>
      <c r="O23" s="113"/>
      <c r="P23" s="113"/>
      <c r="Q23" s="113"/>
      <c r="R23" s="113"/>
      <c r="S23" s="113"/>
      <c r="T23" s="113"/>
      <c r="U23" s="113"/>
      <c r="V23" s="113"/>
      <c r="W23" s="21"/>
      <c r="X23" s="21"/>
      <c r="Y23" s="17"/>
      <c r="Z23" s="21"/>
      <c r="AA23" s="21"/>
      <c r="AB23" s="21"/>
      <c r="AC23" s="21"/>
      <c r="AD23" s="113"/>
      <c r="AE23" s="21"/>
      <c r="AF23" s="21"/>
      <c r="AG23" s="21"/>
      <c r="AH23" s="21"/>
      <c r="AI23" s="85"/>
    </row>
    <row r="24" spans="2:35" s="10" customFormat="1" ht="34.5" hidden="1" customHeight="1" x14ac:dyDescent="0.3">
      <c r="B24" s="84"/>
      <c r="C24" s="27" t="s">
        <v>68</v>
      </c>
      <c r="D24" s="194" t="s">
        <v>219</v>
      </c>
      <c r="E24" s="194"/>
      <c r="F24" s="194"/>
      <c r="G24" s="194"/>
      <c r="H24" s="21"/>
      <c r="I24" s="21"/>
      <c r="J24" s="21"/>
      <c r="K24" s="21"/>
      <c r="L24" s="21"/>
      <c r="M24" s="21"/>
      <c r="N24" s="113"/>
      <c r="O24" s="113"/>
      <c r="P24" s="113"/>
      <c r="Q24" s="113"/>
      <c r="R24" s="113"/>
      <c r="S24" s="113"/>
      <c r="T24" s="113"/>
      <c r="U24" s="113"/>
      <c r="V24" s="113"/>
      <c r="W24" s="21"/>
      <c r="X24" s="21"/>
      <c r="Y24" s="17"/>
      <c r="Z24" s="21"/>
      <c r="AA24" s="21"/>
      <c r="AB24" s="21"/>
      <c r="AC24" s="21"/>
      <c r="AD24" s="113"/>
      <c r="AE24" s="21"/>
      <c r="AF24" s="21"/>
      <c r="AG24" s="21"/>
      <c r="AH24" s="21"/>
      <c r="AI24" s="85"/>
    </row>
    <row r="25" spans="2:35" s="10" customFormat="1" ht="32.25" hidden="1" customHeight="1" x14ac:dyDescent="0.3">
      <c r="B25" s="84"/>
      <c r="C25" s="28" t="s">
        <v>69</v>
      </c>
      <c r="D25" s="194" t="s">
        <v>70</v>
      </c>
      <c r="E25" s="194"/>
      <c r="F25" s="194"/>
      <c r="G25" s="194"/>
      <c r="H25" s="21"/>
      <c r="I25" s="21"/>
      <c r="J25" s="21"/>
      <c r="K25" s="21"/>
      <c r="L25" s="21"/>
      <c r="M25" s="21"/>
      <c r="N25" s="113"/>
      <c r="O25" s="113"/>
      <c r="P25" s="113"/>
      <c r="Q25" s="113"/>
      <c r="R25" s="113"/>
      <c r="S25" s="113"/>
      <c r="T25" s="113"/>
      <c r="U25" s="113"/>
      <c r="V25" s="113"/>
      <c r="W25" s="21"/>
      <c r="X25" s="21"/>
      <c r="Y25" s="17"/>
      <c r="Z25" s="21"/>
      <c r="AA25" s="21"/>
      <c r="AB25" s="21"/>
      <c r="AC25" s="21"/>
      <c r="AD25" s="113"/>
      <c r="AE25" s="21"/>
      <c r="AF25" s="21"/>
      <c r="AG25" s="21"/>
      <c r="AH25" s="21"/>
      <c r="AI25" s="85"/>
    </row>
    <row r="26" spans="2:35" s="10" customFormat="1" ht="32.25" hidden="1" customHeight="1" x14ac:dyDescent="0.3">
      <c r="B26" s="84"/>
      <c r="C26" s="32" t="s">
        <v>71</v>
      </c>
      <c r="D26" s="194" t="s">
        <v>72</v>
      </c>
      <c r="E26" s="194"/>
      <c r="F26" s="194"/>
      <c r="G26" s="194"/>
      <c r="H26" s="21"/>
      <c r="I26" s="17"/>
      <c r="J26" s="21"/>
      <c r="K26" s="21"/>
      <c r="L26" s="21"/>
      <c r="M26" s="21"/>
      <c r="N26" s="113"/>
      <c r="O26" s="113"/>
      <c r="P26" s="113"/>
      <c r="Q26" s="113"/>
      <c r="R26" s="113"/>
      <c r="S26" s="113"/>
      <c r="T26" s="113"/>
      <c r="U26" s="113"/>
      <c r="V26" s="113"/>
      <c r="W26" s="21"/>
      <c r="X26" s="21"/>
      <c r="Y26" s="17"/>
      <c r="Z26" s="21"/>
      <c r="AA26" s="21"/>
      <c r="AB26" s="21"/>
      <c r="AC26" s="21"/>
      <c r="AD26" s="113"/>
      <c r="AE26" s="21"/>
      <c r="AF26" s="21"/>
      <c r="AG26" s="21"/>
      <c r="AH26" s="21"/>
      <c r="AI26" s="85"/>
    </row>
    <row r="27" spans="2:35" s="10" customFormat="1" ht="32.25" hidden="1" customHeight="1" x14ac:dyDescent="0.3">
      <c r="B27" s="84"/>
      <c r="C27" s="31"/>
      <c r="D27" s="33"/>
      <c r="E27" s="33"/>
      <c r="F27" s="33"/>
      <c r="G27" s="33"/>
      <c r="H27" s="21"/>
      <c r="I27" s="17"/>
      <c r="J27" s="21"/>
      <c r="K27" s="21"/>
      <c r="L27" s="21"/>
      <c r="M27" s="21"/>
      <c r="N27" s="113"/>
      <c r="O27" s="113"/>
      <c r="P27" s="113"/>
      <c r="Q27" s="113"/>
      <c r="R27" s="113"/>
      <c r="S27" s="113"/>
      <c r="T27" s="113"/>
      <c r="U27" s="113"/>
      <c r="V27" s="113"/>
      <c r="W27" s="21"/>
      <c r="X27" s="21"/>
      <c r="Y27" s="17"/>
      <c r="Z27" s="21"/>
      <c r="AA27" s="21"/>
      <c r="AB27" s="21"/>
      <c r="AC27" s="21"/>
      <c r="AD27" s="113"/>
      <c r="AE27" s="21"/>
      <c r="AF27" s="21"/>
      <c r="AG27" s="21"/>
      <c r="AH27" s="21"/>
      <c r="AI27" s="85"/>
    </row>
    <row r="28" spans="2:35" ht="24" hidden="1" customHeight="1" x14ac:dyDescent="0.3">
      <c r="B28" s="86"/>
      <c r="C28" s="35" t="s">
        <v>73</v>
      </c>
      <c r="D28" s="34"/>
      <c r="E28" s="34"/>
      <c r="F28" s="34"/>
      <c r="G28" s="34"/>
      <c r="H28" s="34"/>
      <c r="I28" s="34"/>
      <c r="J28" s="34"/>
      <c r="K28" s="34"/>
      <c r="L28" s="34"/>
      <c r="M28" s="34"/>
      <c r="N28" s="41"/>
      <c r="O28" s="41"/>
      <c r="P28" s="41"/>
      <c r="Q28" s="41"/>
      <c r="R28" s="41"/>
      <c r="S28" s="41"/>
      <c r="T28" s="41"/>
      <c r="U28" s="41"/>
      <c r="V28" s="41"/>
      <c r="W28" s="34"/>
      <c r="X28" s="34"/>
      <c r="Y28" s="34"/>
      <c r="Z28" s="34"/>
      <c r="AA28" s="34"/>
      <c r="AB28" s="34"/>
      <c r="AC28" s="34"/>
      <c r="AD28" s="41"/>
      <c r="AE28" s="34"/>
      <c r="AF28" s="34"/>
      <c r="AG28" s="34"/>
      <c r="AH28" s="34"/>
      <c r="AI28" s="87"/>
    </row>
    <row r="29" spans="2:35" ht="32.25" hidden="1" customHeight="1" x14ac:dyDescent="0.3">
      <c r="B29" s="88" t="s">
        <v>74</v>
      </c>
      <c r="C29" s="36" t="s">
        <v>75</v>
      </c>
      <c r="D29" s="195" t="s">
        <v>38</v>
      </c>
      <c r="E29" s="195"/>
      <c r="F29" s="195" t="s">
        <v>17</v>
      </c>
      <c r="G29" s="195"/>
      <c r="H29" s="34"/>
      <c r="I29" s="34"/>
      <c r="J29" s="34"/>
      <c r="K29" s="34"/>
      <c r="L29" s="34"/>
      <c r="M29" s="34"/>
      <c r="N29" s="41"/>
      <c r="O29" s="41"/>
      <c r="P29" s="41"/>
      <c r="Q29" s="41"/>
      <c r="R29" s="41"/>
      <c r="S29" s="41"/>
      <c r="T29" s="41"/>
      <c r="U29" s="41"/>
      <c r="V29" s="41"/>
      <c r="W29" s="34"/>
      <c r="X29" s="34"/>
      <c r="Y29" s="34"/>
      <c r="Z29" s="34"/>
      <c r="AA29" s="34"/>
      <c r="AB29" s="34"/>
      <c r="AC29" s="34"/>
      <c r="AD29" s="41"/>
      <c r="AE29" s="34"/>
      <c r="AF29" s="34"/>
      <c r="AG29" s="34"/>
      <c r="AH29" s="34"/>
      <c r="AI29" s="87"/>
    </row>
    <row r="30" spans="2:35" ht="49.5" hidden="1" customHeight="1" x14ac:dyDescent="0.3">
      <c r="B30" s="89">
        <v>5</v>
      </c>
      <c r="C30" s="37" t="s">
        <v>46</v>
      </c>
      <c r="D30" s="189" t="s">
        <v>76</v>
      </c>
      <c r="E30" s="189"/>
      <c r="F30" s="189" t="s">
        <v>77</v>
      </c>
      <c r="G30" s="189"/>
      <c r="H30" s="34"/>
      <c r="I30" s="34"/>
      <c r="J30" s="34"/>
      <c r="K30" s="34"/>
      <c r="L30" s="34"/>
      <c r="M30" s="34"/>
      <c r="N30" s="41"/>
      <c r="O30" s="41"/>
      <c r="P30" s="41"/>
      <c r="Q30" s="41"/>
      <c r="R30" s="41"/>
      <c r="S30" s="41"/>
      <c r="T30" s="41"/>
      <c r="U30" s="41"/>
      <c r="V30" s="41"/>
      <c r="W30" s="34"/>
      <c r="X30" s="34"/>
      <c r="Y30" s="34"/>
      <c r="Z30" s="34"/>
      <c r="AA30" s="34"/>
      <c r="AB30" s="34"/>
      <c r="AC30" s="34"/>
      <c r="AD30" s="41"/>
      <c r="AE30" s="34"/>
      <c r="AF30" s="34"/>
      <c r="AG30" s="34"/>
      <c r="AH30" s="34"/>
      <c r="AI30" s="87"/>
    </row>
    <row r="31" spans="2:35" ht="36" hidden="1" customHeight="1" x14ac:dyDescent="0.3">
      <c r="B31" s="89">
        <v>4</v>
      </c>
      <c r="C31" s="37" t="s">
        <v>50</v>
      </c>
      <c r="D31" s="189" t="s">
        <v>78</v>
      </c>
      <c r="E31" s="189"/>
      <c r="F31" s="189" t="s">
        <v>79</v>
      </c>
      <c r="G31" s="189"/>
      <c r="H31" s="34"/>
      <c r="I31" s="34"/>
      <c r="J31" s="34"/>
      <c r="K31" s="34"/>
      <c r="L31" s="34"/>
      <c r="M31" s="34"/>
      <c r="N31" s="41"/>
      <c r="O31" s="41"/>
      <c r="P31" s="41"/>
      <c r="Q31" s="41"/>
      <c r="R31" s="41"/>
      <c r="S31" s="41"/>
      <c r="T31" s="41"/>
      <c r="U31" s="41"/>
      <c r="V31" s="41"/>
      <c r="W31" s="34"/>
      <c r="X31" s="34"/>
      <c r="Y31" s="34"/>
      <c r="Z31" s="34"/>
      <c r="AA31" s="34"/>
      <c r="AB31" s="34"/>
      <c r="AC31" s="34"/>
      <c r="AD31" s="41"/>
      <c r="AE31" s="34"/>
      <c r="AF31" s="34"/>
      <c r="AG31" s="34"/>
      <c r="AH31" s="34"/>
      <c r="AI31" s="87"/>
    </row>
    <row r="32" spans="2:35" ht="33.75" hidden="1" customHeight="1" x14ac:dyDescent="0.3">
      <c r="B32" s="89">
        <v>3</v>
      </c>
      <c r="C32" s="37" t="s">
        <v>54</v>
      </c>
      <c r="D32" s="189" t="s">
        <v>80</v>
      </c>
      <c r="E32" s="189"/>
      <c r="F32" s="189" t="s">
        <v>81</v>
      </c>
      <c r="G32" s="189"/>
      <c r="H32" s="34"/>
      <c r="I32" s="34"/>
      <c r="J32" s="34"/>
      <c r="K32" s="34"/>
      <c r="L32" s="34"/>
      <c r="M32" s="34"/>
      <c r="N32" s="41"/>
      <c r="O32" s="41"/>
      <c r="P32" s="41"/>
      <c r="Q32" s="41"/>
      <c r="R32" s="41"/>
      <c r="S32" s="41"/>
      <c r="T32" s="41"/>
      <c r="U32" s="41"/>
      <c r="V32" s="41"/>
      <c r="W32" s="34"/>
      <c r="X32" s="34"/>
      <c r="Y32" s="34"/>
      <c r="Z32" s="34"/>
      <c r="AA32" s="34"/>
      <c r="AB32" s="34"/>
      <c r="AC32" s="34"/>
      <c r="AD32" s="41"/>
      <c r="AE32" s="34"/>
      <c r="AF32" s="34"/>
      <c r="AG32" s="34"/>
      <c r="AH32" s="34"/>
      <c r="AI32" s="87"/>
    </row>
    <row r="33" spans="1:35" ht="33.75" hidden="1" customHeight="1" x14ac:dyDescent="0.3">
      <c r="B33" s="89">
        <v>2</v>
      </c>
      <c r="C33" s="37" t="s">
        <v>58</v>
      </c>
      <c r="D33" s="189" t="s">
        <v>82</v>
      </c>
      <c r="E33" s="189"/>
      <c r="F33" s="189" t="s">
        <v>83</v>
      </c>
      <c r="G33" s="189"/>
      <c r="H33" s="34"/>
      <c r="I33" s="34"/>
      <c r="J33" s="34"/>
      <c r="K33" s="34"/>
      <c r="L33" s="34"/>
      <c r="M33" s="34"/>
      <c r="N33" s="41"/>
      <c r="O33" s="41"/>
      <c r="P33" s="41"/>
      <c r="Q33" s="41"/>
      <c r="R33" s="41"/>
      <c r="S33" s="41"/>
      <c r="T33" s="41"/>
      <c r="U33" s="41"/>
      <c r="V33" s="41"/>
      <c r="W33" s="34"/>
      <c r="X33" s="34"/>
      <c r="Y33" s="34"/>
      <c r="Z33" s="34"/>
      <c r="AA33" s="34"/>
      <c r="AB33" s="34"/>
      <c r="AC33" s="34"/>
      <c r="AD33" s="41"/>
      <c r="AE33" s="34"/>
      <c r="AF33" s="34"/>
      <c r="AG33" s="34"/>
      <c r="AH33" s="34"/>
      <c r="AI33" s="87"/>
    </row>
    <row r="34" spans="1:35" ht="48" hidden="1" customHeight="1" x14ac:dyDescent="0.3">
      <c r="B34" s="89">
        <v>1</v>
      </c>
      <c r="C34" s="37" t="s">
        <v>60</v>
      </c>
      <c r="D34" s="189" t="s">
        <v>84</v>
      </c>
      <c r="E34" s="189"/>
      <c r="F34" s="189" t="s">
        <v>85</v>
      </c>
      <c r="G34" s="189"/>
      <c r="H34" s="34"/>
      <c r="I34" s="34"/>
      <c r="J34" s="34"/>
      <c r="K34" s="34"/>
      <c r="L34" s="34"/>
      <c r="M34" s="34"/>
      <c r="N34" s="41"/>
      <c r="O34" s="41"/>
      <c r="P34" s="41"/>
      <c r="Q34" s="41"/>
      <c r="R34" s="41"/>
      <c r="S34" s="41"/>
      <c r="T34" s="41"/>
      <c r="U34" s="41"/>
      <c r="V34" s="41"/>
      <c r="W34" s="34"/>
      <c r="X34" s="34"/>
      <c r="Y34" s="34"/>
      <c r="Z34" s="34"/>
      <c r="AA34" s="34"/>
      <c r="AB34" s="34"/>
      <c r="AC34" s="34"/>
      <c r="AD34" s="41"/>
      <c r="AE34" s="34"/>
      <c r="AF34" s="34"/>
      <c r="AG34" s="34"/>
      <c r="AH34" s="34"/>
      <c r="AI34" s="87"/>
    </row>
    <row r="35" spans="1:35" hidden="1" x14ac:dyDescent="0.3">
      <c r="B35" s="86"/>
      <c r="C35" s="35" t="s">
        <v>32</v>
      </c>
      <c r="D35" s="38"/>
      <c r="E35" s="38"/>
      <c r="F35" s="38"/>
      <c r="G35" s="38"/>
      <c r="H35" s="34"/>
      <c r="I35" s="190" t="s">
        <v>124</v>
      </c>
      <c r="J35" s="190"/>
      <c r="K35" s="190"/>
      <c r="L35" s="190"/>
      <c r="M35" s="190"/>
      <c r="N35" s="190"/>
      <c r="O35" s="190"/>
      <c r="P35" s="41"/>
      <c r="Q35" s="41"/>
      <c r="R35" s="41"/>
      <c r="S35" s="41"/>
      <c r="T35" s="41"/>
      <c r="U35" s="41"/>
      <c r="V35" s="41"/>
      <c r="W35" s="34"/>
      <c r="X35" s="34"/>
      <c r="Y35" s="34"/>
      <c r="Z35" s="34"/>
      <c r="AA35" s="34"/>
      <c r="AB35" s="34"/>
      <c r="AC35" s="34"/>
      <c r="AD35" s="41"/>
      <c r="AE35" s="34"/>
      <c r="AF35" s="34"/>
      <c r="AG35" s="34"/>
      <c r="AH35" s="34"/>
      <c r="AI35" s="87"/>
    </row>
    <row r="36" spans="1:35" ht="18" hidden="1" customHeight="1" x14ac:dyDescent="0.3">
      <c r="B36" s="90" t="s">
        <v>44</v>
      </c>
      <c r="C36" s="39" t="s">
        <v>75</v>
      </c>
      <c r="D36" s="191" t="s">
        <v>38</v>
      </c>
      <c r="E36" s="191"/>
      <c r="F36" s="191" t="s">
        <v>86</v>
      </c>
      <c r="G36" s="191"/>
      <c r="H36" s="34"/>
      <c r="I36" s="192" t="s">
        <v>87</v>
      </c>
      <c r="J36" s="192"/>
      <c r="K36" s="192"/>
      <c r="L36" s="192"/>
      <c r="M36" s="192"/>
      <c r="N36" s="193" t="s">
        <v>88</v>
      </c>
      <c r="O36" s="193"/>
      <c r="P36" s="41"/>
      <c r="Q36" s="41"/>
      <c r="R36" s="41"/>
      <c r="S36" s="41"/>
      <c r="T36" s="41"/>
      <c r="U36" s="41"/>
      <c r="V36" s="41"/>
      <c r="W36" s="34"/>
      <c r="X36" s="34"/>
      <c r="Y36" s="34"/>
      <c r="Z36" s="34"/>
      <c r="AA36" s="34"/>
      <c r="AB36" s="34"/>
      <c r="AC36" s="34"/>
      <c r="AD36" s="41"/>
      <c r="AE36" s="34"/>
      <c r="AF36" s="34"/>
      <c r="AG36" s="34"/>
      <c r="AH36" s="34"/>
      <c r="AI36" s="87"/>
    </row>
    <row r="37" spans="1:35" ht="33.75" hidden="1" customHeight="1" x14ac:dyDescent="0.3">
      <c r="B37" s="89">
        <v>5</v>
      </c>
      <c r="C37" s="37" t="s">
        <v>62</v>
      </c>
      <c r="D37" s="188" t="s">
        <v>89</v>
      </c>
      <c r="E37" s="188"/>
      <c r="F37" s="188" t="s">
        <v>90</v>
      </c>
      <c r="G37" s="188"/>
      <c r="H37" s="34"/>
      <c r="I37" s="192"/>
      <c r="J37" s="192"/>
      <c r="K37" s="192"/>
      <c r="L37" s="192"/>
      <c r="M37" s="192"/>
      <c r="N37" s="40" t="s">
        <v>91</v>
      </c>
      <c r="O37" s="40" t="s">
        <v>92</v>
      </c>
      <c r="P37" s="41"/>
      <c r="Q37" s="41"/>
      <c r="R37" s="41"/>
      <c r="S37" s="41"/>
      <c r="T37" s="41"/>
      <c r="U37" s="41"/>
      <c r="V37" s="41"/>
      <c r="W37" s="34"/>
      <c r="X37" s="34"/>
      <c r="Y37" s="34"/>
      <c r="Z37" s="34"/>
      <c r="AA37" s="34"/>
      <c r="AB37" s="34"/>
      <c r="AC37" s="34"/>
      <c r="AD37" s="41"/>
      <c r="AE37" s="34"/>
      <c r="AF37" s="34"/>
      <c r="AG37" s="34"/>
      <c r="AH37" s="34"/>
      <c r="AI37" s="87"/>
    </row>
    <row r="38" spans="1:35" ht="35.25" hidden="1" customHeight="1" x14ac:dyDescent="0.3">
      <c r="B38" s="89">
        <v>10</v>
      </c>
      <c r="C38" s="37" t="s">
        <v>63</v>
      </c>
      <c r="D38" s="188" t="s">
        <v>93</v>
      </c>
      <c r="E38" s="188"/>
      <c r="F38" s="188" t="s">
        <v>94</v>
      </c>
      <c r="G38" s="188"/>
      <c r="H38" s="34"/>
      <c r="I38" s="181" t="s">
        <v>95</v>
      </c>
      <c r="J38" s="181"/>
      <c r="K38" s="181"/>
      <c r="L38" s="181"/>
      <c r="M38" s="181"/>
      <c r="N38" s="41">
        <v>1</v>
      </c>
      <c r="O38" s="41"/>
      <c r="P38" s="41"/>
      <c r="Q38" s="41"/>
      <c r="R38" s="41"/>
      <c r="S38" s="41"/>
      <c r="T38" s="41"/>
      <c r="U38" s="41"/>
      <c r="V38" s="41"/>
      <c r="W38" s="34"/>
      <c r="X38" s="34"/>
      <c r="Y38" s="34"/>
      <c r="Z38" s="34"/>
      <c r="AA38" s="34"/>
      <c r="AB38" s="34"/>
      <c r="AC38" s="34"/>
      <c r="AD38" s="41"/>
      <c r="AE38" s="34"/>
      <c r="AF38" s="34"/>
      <c r="AG38" s="34"/>
      <c r="AH38" s="34"/>
      <c r="AI38" s="87"/>
    </row>
    <row r="39" spans="1:35" ht="36" hidden="1" customHeight="1" x14ac:dyDescent="0.3">
      <c r="B39" s="89">
        <v>20</v>
      </c>
      <c r="C39" s="37" t="s">
        <v>64</v>
      </c>
      <c r="D39" s="188" t="s">
        <v>96</v>
      </c>
      <c r="E39" s="188"/>
      <c r="F39" s="188" t="s">
        <v>220</v>
      </c>
      <c r="G39" s="188"/>
      <c r="H39" s="34"/>
      <c r="I39" s="181" t="s">
        <v>97</v>
      </c>
      <c r="J39" s="181"/>
      <c r="K39" s="181"/>
      <c r="L39" s="181"/>
      <c r="M39" s="181"/>
      <c r="N39" s="41"/>
      <c r="O39" s="41">
        <v>1</v>
      </c>
      <c r="P39" s="41"/>
      <c r="Q39" s="41"/>
      <c r="R39" s="41"/>
      <c r="S39" s="41"/>
      <c r="T39" s="41"/>
      <c r="U39" s="41"/>
      <c r="V39" s="41"/>
      <c r="W39" s="34"/>
      <c r="X39" s="34"/>
      <c r="Y39" s="34"/>
      <c r="Z39" s="34"/>
      <c r="AA39" s="34"/>
      <c r="AB39" s="34"/>
      <c r="AC39" s="34"/>
      <c r="AD39" s="41"/>
      <c r="AE39" s="34"/>
      <c r="AF39" s="34"/>
      <c r="AG39" s="34"/>
      <c r="AH39" s="34"/>
      <c r="AI39" s="87"/>
    </row>
    <row r="40" spans="1:35" ht="33.75" hidden="1" customHeight="1" x14ac:dyDescent="0.3">
      <c r="B40" s="86"/>
      <c r="C40" s="42"/>
      <c r="D40" s="38"/>
      <c r="E40" s="38"/>
      <c r="F40" s="38"/>
      <c r="G40" s="38"/>
      <c r="H40" s="34"/>
      <c r="I40" s="181" t="s">
        <v>98</v>
      </c>
      <c r="J40" s="181"/>
      <c r="K40" s="181"/>
      <c r="L40" s="181"/>
      <c r="M40" s="181"/>
      <c r="N40" s="41">
        <v>1</v>
      </c>
      <c r="O40" s="41"/>
      <c r="P40" s="41"/>
      <c r="Q40" s="41"/>
      <c r="R40" s="41"/>
      <c r="S40" s="41"/>
      <c r="T40" s="41"/>
      <c r="U40" s="41"/>
      <c r="V40" s="41"/>
      <c r="W40" s="34"/>
      <c r="X40" s="34"/>
      <c r="Y40" s="34"/>
      <c r="Z40" s="34"/>
      <c r="AA40" s="34"/>
      <c r="AB40" s="34"/>
      <c r="AC40" s="34"/>
      <c r="AD40" s="41"/>
      <c r="AE40" s="34"/>
      <c r="AF40" s="34"/>
      <c r="AG40" s="34"/>
      <c r="AH40" s="34"/>
      <c r="AI40" s="87"/>
    </row>
    <row r="41" spans="1:35" hidden="1" x14ac:dyDescent="0.3">
      <c r="B41" s="86"/>
      <c r="C41" s="34"/>
      <c r="D41" s="34"/>
      <c r="E41" s="34"/>
      <c r="F41" s="34"/>
      <c r="G41" s="34"/>
      <c r="H41" s="34"/>
      <c r="I41" s="181" t="s">
        <v>99</v>
      </c>
      <c r="J41" s="181"/>
      <c r="K41" s="181"/>
      <c r="L41" s="181"/>
      <c r="M41" s="181"/>
      <c r="N41" s="41">
        <v>1</v>
      </c>
      <c r="O41" s="41"/>
      <c r="P41" s="41"/>
      <c r="Q41" s="41"/>
      <c r="R41" s="41"/>
      <c r="S41" s="41"/>
      <c r="T41" s="41"/>
      <c r="U41" s="41"/>
      <c r="V41" s="41"/>
      <c r="W41" s="34"/>
      <c r="X41" s="34"/>
      <c r="Y41" s="34"/>
      <c r="Z41" s="34"/>
      <c r="AA41" s="34"/>
      <c r="AB41" s="34"/>
      <c r="AC41" s="34"/>
      <c r="AD41" s="41"/>
      <c r="AE41" s="34"/>
      <c r="AF41" s="34"/>
      <c r="AG41" s="34"/>
      <c r="AH41" s="34"/>
      <c r="AI41" s="87"/>
    </row>
    <row r="42" spans="1:35" hidden="1" x14ac:dyDescent="0.3">
      <c r="B42" s="86"/>
      <c r="C42" s="34"/>
      <c r="D42" s="34"/>
      <c r="E42" s="34"/>
      <c r="F42" s="34"/>
      <c r="G42" s="34"/>
      <c r="H42" s="34"/>
      <c r="I42" s="181" t="s">
        <v>100</v>
      </c>
      <c r="J42" s="181"/>
      <c r="K42" s="181"/>
      <c r="L42" s="181"/>
      <c r="M42" s="181"/>
      <c r="N42" s="41">
        <v>1</v>
      </c>
      <c r="O42" s="41"/>
      <c r="P42" s="41"/>
      <c r="Q42" s="41"/>
      <c r="R42" s="41"/>
      <c r="S42" s="41"/>
      <c r="T42" s="41"/>
      <c r="U42" s="41"/>
      <c r="V42" s="41"/>
      <c r="W42" s="34"/>
      <c r="X42" s="34"/>
      <c r="Y42" s="34"/>
      <c r="Z42" s="34"/>
      <c r="AA42" s="34"/>
      <c r="AB42" s="34"/>
      <c r="AC42" s="34"/>
      <c r="AD42" s="41"/>
      <c r="AE42" s="34"/>
      <c r="AF42" s="34"/>
      <c r="AG42" s="34"/>
      <c r="AH42" s="34"/>
      <c r="AI42" s="87"/>
    </row>
    <row r="43" spans="1:35" hidden="1" x14ac:dyDescent="0.3">
      <c r="B43" s="86"/>
      <c r="C43" s="34"/>
      <c r="D43" s="34"/>
      <c r="E43" s="34"/>
      <c r="F43" s="34"/>
      <c r="G43" s="34"/>
      <c r="H43" s="34"/>
      <c r="I43" s="181" t="s">
        <v>101</v>
      </c>
      <c r="J43" s="181"/>
      <c r="K43" s="181"/>
      <c r="L43" s="181"/>
      <c r="M43" s="181"/>
      <c r="N43" s="41"/>
      <c r="O43" s="41">
        <v>1</v>
      </c>
      <c r="P43" s="41"/>
      <c r="Q43" s="41"/>
      <c r="R43" s="41"/>
      <c r="S43" s="41"/>
      <c r="T43" s="41"/>
      <c r="U43" s="41"/>
      <c r="V43" s="41"/>
      <c r="W43" s="34"/>
      <c r="X43" s="34"/>
      <c r="Y43" s="34"/>
      <c r="Z43" s="34"/>
      <c r="AA43" s="34"/>
      <c r="AB43" s="34"/>
      <c r="AC43" s="34"/>
      <c r="AD43" s="41"/>
      <c r="AE43" s="34"/>
      <c r="AF43" s="34"/>
      <c r="AG43" s="34"/>
      <c r="AH43" s="34"/>
      <c r="AI43" s="87"/>
    </row>
    <row r="44" spans="1:35" hidden="1" x14ac:dyDescent="0.3">
      <c r="B44" s="86"/>
      <c r="C44" s="34"/>
      <c r="D44" s="34"/>
      <c r="E44" s="34"/>
      <c r="F44" s="34"/>
      <c r="G44" s="34"/>
      <c r="H44" s="34"/>
      <c r="I44" s="181" t="s">
        <v>102</v>
      </c>
      <c r="J44" s="181"/>
      <c r="K44" s="181"/>
      <c r="L44" s="181"/>
      <c r="M44" s="181"/>
      <c r="N44" s="41"/>
      <c r="O44" s="41">
        <v>1</v>
      </c>
      <c r="P44" s="41"/>
      <c r="Q44" s="41"/>
      <c r="R44" s="41"/>
      <c r="S44" s="41"/>
      <c r="T44" s="41"/>
      <c r="U44" s="41"/>
      <c r="V44" s="41"/>
      <c r="W44" s="34"/>
      <c r="X44" s="34"/>
      <c r="Y44" s="34"/>
      <c r="Z44" s="34"/>
      <c r="AA44" s="34"/>
      <c r="AB44" s="34"/>
      <c r="AC44" s="34"/>
      <c r="AD44" s="41"/>
      <c r="AE44" s="34"/>
      <c r="AF44" s="34"/>
      <c r="AG44" s="34"/>
      <c r="AH44" s="34"/>
      <c r="AI44" s="87"/>
    </row>
    <row r="45" spans="1:35" ht="32.85" hidden="1" customHeight="1" x14ac:dyDescent="0.3">
      <c r="B45" s="86"/>
      <c r="C45" s="34"/>
      <c r="D45" s="34"/>
      <c r="E45" s="34"/>
      <c r="F45" s="34"/>
      <c r="G45" s="34"/>
      <c r="H45" s="34"/>
      <c r="I45" s="187" t="s">
        <v>103</v>
      </c>
      <c r="J45" s="187"/>
      <c r="K45" s="187"/>
      <c r="L45" s="187"/>
      <c r="M45" s="187"/>
      <c r="N45" s="41"/>
      <c r="O45" s="41">
        <v>1</v>
      </c>
      <c r="P45" s="41"/>
      <c r="Q45" s="41"/>
      <c r="R45" s="41"/>
      <c r="S45" s="41"/>
      <c r="T45" s="41"/>
      <c r="U45" s="41"/>
      <c r="V45" s="41"/>
      <c r="W45" s="34"/>
      <c r="X45" s="34"/>
      <c r="Y45" s="34"/>
      <c r="Z45" s="34"/>
      <c r="AA45" s="34"/>
      <c r="AB45" s="34"/>
      <c r="AC45" s="34"/>
      <c r="AD45" s="41"/>
      <c r="AE45" s="34"/>
      <c r="AF45" s="34"/>
      <c r="AG45" s="34"/>
      <c r="AH45" s="34"/>
      <c r="AI45" s="87"/>
    </row>
    <row r="46" spans="1:35" ht="32.85" hidden="1" customHeight="1" x14ac:dyDescent="0.3">
      <c r="B46" s="86"/>
      <c r="C46" s="34"/>
      <c r="D46" s="34"/>
      <c r="E46" s="34"/>
      <c r="F46" s="34"/>
      <c r="G46" s="34"/>
      <c r="H46" s="34"/>
      <c r="I46" s="181" t="s">
        <v>221</v>
      </c>
      <c r="J46" s="181"/>
      <c r="K46" s="181"/>
      <c r="L46" s="181"/>
      <c r="M46" s="181"/>
      <c r="N46" s="41">
        <v>1</v>
      </c>
      <c r="O46" s="41"/>
      <c r="P46" s="41"/>
      <c r="Q46" s="41"/>
      <c r="R46" s="41"/>
      <c r="S46" s="41"/>
      <c r="T46" s="41"/>
      <c r="U46" s="41"/>
      <c r="V46" s="41"/>
      <c r="W46" s="34"/>
      <c r="X46" s="34"/>
      <c r="Y46" s="34"/>
      <c r="Z46" s="34"/>
      <c r="AA46" s="34"/>
      <c r="AB46" s="34"/>
      <c r="AC46" s="34"/>
      <c r="AD46" s="41"/>
      <c r="AE46" s="34"/>
      <c r="AF46" s="34"/>
      <c r="AG46" s="34"/>
      <c r="AH46" s="34"/>
      <c r="AI46" s="87"/>
    </row>
    <row r="47" spans="1:35" ht="32.85" hidden="1" customHeight="1" x14ac:dyDescent="0.3">
      <c r="B47" s="86"/>
      <c r="C47" s="34"/>
      <c r="D47" s="34"/>
      <c r="E47" s="34"/>
      <c r="F47" s="34"/>
      <c r="G47" s="34"/>
      <c r="H47" s="34"/>
      <c r="I47" s="181" t="s">
        <v>104</v>
      </c>
      <c r="J47" s="181"/>
      <c r="K47" s="181"/>
      <c r="L47" s="181"/>
      <c r="M47" s="181"/>
      <c r="N47" s="41">
        <v>1</v>
      </c>
      <c r="O47" s="41"/>
      <c r="P47" s="41"/>
      <c r="Q47" s="41"/>
      <c r="R47" s="41"/>
      <c r="S47" s="41"/>
      <c r="T47" s="41"/>
      <c r="U47" s="41"/>
      <c r="V47" s="41"/>
      <c r="W47" s="34"/>
      <c r="X47" s="34"/>
      <c r="Y47" s="34"/>
      <c r="Z47" s="34"/>
      <c r="AA47" s="34"/>
      <c r="AB47" s="34"/>
      <c r="AC47" s="34"/>
      <c r="AD47" s="41"/>
      <c r="AE47" s="34"/>
      <c r="AF47" s="34"/>
      <c r="AG47" s="34"/>
      <c r="AH47" s="34"/>
      <c r="AI47" s="87"/>
    </row>
    <row r="48" spans="1:35" hidden="1" x14ac:dyDescent="0.3">
      <c r="A48" s="11">
        <v>1</v>
      </c>
      <c r="B48" s="91"/>
      <c r="C48" s="43"/>
      <c r="D48" s="34"/>
      <c r="E48" s="34"/>
      <c r="F48" s="34"/>
      <c r="G48" s="34"/>
      <c r="H48" s="34"/>
      <c r="I48" s="181" t="s">
        <v>105</v>
      </c>
      <c r="J48" s="181"/>
      <c r="K48" s="181"/>
      <c r="L48" s="181"/>
      <c r="M48" s="181"/>
      <c r="N48" s="41">
        <v>1</v>
      </c>
      <c r="O48" s="41"/>
      <c r="P48" s="41"/>
      <c r="Q48" s="41"/>
      <c r="R48" s="41"/>
      <c r="S48" s="41"/>
      <c r="T48" s="41"/>
      <c r="U48" s="41"/>
      <c r="V48" s="41"/>
      <c r="W48" s="34"/>
      <c r="X48" s="34"/>
      <c r="Y48" s="34"/>
      <c r="Z48" s="34"/>
      <c r="AA48" s="34"/>
      <c r="AB48" s="34"/>
      <c r="AC48" s="34"/>
      <c r="AD48" s="41"/>
      <c r="AE48" s="34"/>
      <c r="AF48" s="34"/>
      <c r="AG48" s="34"/>
      <c r="AH48" s="34"/>
      <c r="AI48" s="87"/>
    </row>
    <row r="49" spans="1:35" hidden="1" x14ac:dyDescent="0.3">
      <c r="A49" s="11">
        <v>2</v>
      </c>
      <c r="B49" s="91"/>
      <c r="C49" s="43"/>
      <c r="D49" s="34"/>
      <c r="E49" s="34"/>
      <c r="F49" s="34"/>
      <c r="G49" s="34"/>
      <c r="H49" s="34"/>
      <c r="I49" s="181" t="s">
        <v>106</v>
      </c>
      <c r="J49" s="181"/>
      <c r="K49" s="181"/>
      <c r="L49" s="181"/>
      <c r="M49" s="181"/>
      <c r="N49" s="41">
        <v>1</v>
      </c>
      <c r="O49" s="41"/>
      <c r="P49" s="41"/>
      <c r="Q49" s="41"/>
      <c r="R49" s="41"/>
      <c r="S49" s="41"/>
      <c r="T49" s="41"/>
      <c r="U49" s="41"/>
      <c r="V49" s="41"/>
      <c r="W49" s="34"/>
      <c r="X49" s="34"/>
      <c r="Y49" s="34"/>
      <c r="Z49" s="34"/>
      <c r="AA49" s="34"/>
      <c r="AB49" s="34"/>
      <c r="AC49" s="34"/>
      <c r="AD49" s="41"/>
      <c r="AE49" s="34"/>
      <c r="AF49" s="34"/>
      <c r="AG49" s="34"/>
      <c r="AH49" s="34"/>
      <c r="AI49" s="87"/>
    </row>
    <row r="50" spans="1:35" hidden="1" x14ac:dyDescent="0.3">
      <c r="A50" s="11">
        <v>3</v>
      </c>
      <c r="B50" s="91"/>
      <c r="C50" s="43"/>
      <c r="D50" s="34"/>
      <c r="E50" s="34"/>
      <c r="F50" s="34"/>
      <c r="G50" s="34"/>
      <c r="H50" s="34"/>
      <c r="I50" s="181" t="s">
        <v>107</v>
      </c>
      <c r="J50" s="181"/>
      <c r="K50" s="181"/>
      <c r="L50" s="181"/>
      <c r="M50" s="181"/>
      <c r="N50" s="41">
        <v>1</v>
      </c>
      <c r="O50" s="41"/>
      <c r="P50" s="41"/>
      <c r="Q50" s="41"/>
      <c r="R50" s="41"/>
      <c r="S50" s="41"/>
      <c r="T50" s="41"/>
      <c r="U50" s="41"/>
      <c r="V50" s="41"/>
      <c r="W50" s="34"/>
      <c r="X50" s="34"/>
      <c r="Y50" s="34"/>
      <c r="Z50" s="34"/>
      <c r="AA50" s="34"/>
      <c r="AB50" s="34"/>
      <c r="AC50" s="34"/>
      <c r="AD50" s="41"/>
      <c r="AE50" s="34"/>
      <c r="AF50" s="34"/>
      <c r="AG50" s="34"/>
      <c r="AH50" s="34"/>
      <c r="AI50" s="87"/>
    </row>
    <row r="51" spans="1:35" hidden="1" x14ac:dyDescent="0.3">
      <c r="A51" s="11">
        <v>4</v>
      </c>
      <c r="B51" s="91"/>
      <c r="C51" s="43"/>
      <c r="D51" s="34"/>
      <c r="E51" s="34"/>
      <c r="F51" s="34"/>
      <c r="G51" s="34"/>
      <c r="H51" s="34"/>
      <c r="I51" s="181" t="s">
        <v>108</v>
      </c>
      <c r="J51" s="181"/>
      <c r="K51" s="181"/>
      <c r="L51" s="181"/>
      <c r="M51" s="181"/>
      <c r="N51" s="41">
        <v>1</v>
      </c>
      <c r="O51" s="41"/>
      <c r="P51" s="41"/>
      <c r="Q51" s="41"/>
      <c r="R51" s="41"/>
      <c r="S51" s="41"/>
      <c r="T51" s="41"/>
      <c r="U51" s="41"/>
      <c r="V51" s="41"/>
      <c r="W51" s="34"/>
      <c r="X51" s="34"/>
      <c r="Y51" s="34"/>
      <c r="Z51" s="34"/>
      <c r="AA51" s="34"/>
      <c r="AB51" s="34"/>
      <c r="AC51" s="34"/>
      <c r="AD51" s="41"/>
      <c r="AE51" s="34"/>
      <c r="AF51" s="34"/>
      <c r="AG51" s="34"/>
      <c r="AH51" s="34"/>
      <c r="AI51" s="87"/>
    </row>
    <row r="52" spans="1:35" hidden="1" x14ac:dyDescent="0.3">
      <c r="A52" s="11">
        <v>5</v>
      </c>
      <c r="B52" s="91"/>
      <c r="C52" s="43"/>
      <c r="D52" s="34"/>
      <c r="E52" s="34"/>
      <c r="F52" s="34"/>
      <c r="G52" s="34"/>
      <c r="H52" s="34"/>
      <c r="I52" s="181" t="s">
        <v>222</v>
      </c>
      <c r="J52" s="181"/>
      <c r="K52" s="181"/>
      <c r="L52" s="181"/>
      <c r="M52" s="181"/>
      <c r="N52" s="41"/>
      <c r="O52" s="41">
        <v>1</v>
      </c>
      <c r="P52" s="41"/>
      <c r="Q52" s="41"/>
      <c r="R52" s="41"/>
      <c r="S52" s="41"/>
      <c r="T52" s="41"/>
      <c r="U52" s="41"/>
      <c r="V52" s="41"/>
      <c r="W52" s="34"/>
      <c r="X52" s="34"/>
      <c r="Y52" s="34"/>
      <c r="Z52" s="34"/>
      <c r="AA52" s="34"/>
      <c r="AB52" s="34"/>
      <c r="AC52" s="34"/>
      <c r="AD52" s="41"/>
      <c r="AE52" s="34"/>
      <c r="AF52" s="34"/>
      <c r="AG52" s="34"/>
      <c r="AH52" s="34"/>
      <c r="AI52" s="87"/>
    </row>
    <row r="53" spans="1:35" hidden="1" x14ac:dyDescent="0.3">
      <c r="A53" s="11"/>
      <c r="B53" s="91"/>
      <c r="C53" s="43"/>
      <c r="D53" s="34"/>
      <c r="E53" s="34"/>
      <c r="F53" s="34"/>
      <c r="G53" s="34"/>
      <c r="H53" s="34"/>
      <c r="I53" s="181" t="s">
        <v>109</v>
      </c>
      <c r="J53" s="181"/>
      <c r="K53" s="181"/>
      <c r="L53" s="181"/>
      <c r="M53" s="181"/>
      <c r="N53" s="41"/>
      <c r="O53" s="41">
        <v>1</v>
      </c>
      <c r="P53" s="41"/>
      <c r="Q53" s="41"/>
      <c r="R53" s="41"/>
      <c r="S53" s="41"/>
      <c r="T53" s="41"/>
      <c r="U53" s="41"/>
      <c r="V53" s="41"/>
      <c r="W53" s="34"/>
      <c r="X53" s="34"/>
      <c r="Y53" s="34"/>
      <c r="Z53" s="34"/>
      <c r="AA53" s="34"/>
      <c r="AB53" s="34"/>
      <c r="AC53" s="34"/>
      <c r="AD53" s="41"/>
      <c r="AE53" s="34"/>
      <c r="AF53" s="34"/>
      <c r="AG53" s="34"/>
      <c r="AH53" s="34"/>
      <c r="AI53" s="87"/>
    </row>
    <row r="54" spans="1:35" hidden="1" x14ac:dyDescent="0.3">
      <c r="A54" s="11"/>
      <c r="B54" s="91"/>
      <c r="C54" s="43"/>
      <c r="D54" s="34"/>
      <c r="E54" s="34"/>
      <c r="F54" s="34"/>
      <c r="G54" s="34"/>
      <c r="H54" s="34"/>
      <c r="I54" s="181" t="s">
        <v>110</v>
      </c>
      <c r="J54" s="181"/>
      <c r="K54" s="181"/>
      <c r="L54" s="181"/>
      <c r="M54" s="181"/>
      <c r="N54" s="41"/>
      <c r="O54" s="41">
        <v>1</v>
      </c>
      <c r="P54" s="41"/>
      <c r="Q54" s="41"/>
      <c r="R54" s="41"/>
      <c r="S54" s="41"/>
      <c r="T54" s="41"/>
      <c r="U54" s="41"/>
      <c r="V54" s="41"/>
      <c r="W54" s="34"/>
      <c r="X54" s="34"/>
      <c r="Y54" s="34"/>
      <c r="Z54" s="34"/>
      <c r="AA54" s="34"/>
      <c r="AB54" s="34"/>
      <c r="AC54" s="34"/>
      <c r="AD54" s="41"/>
      <c r="AE54" s="34"/>
      <c r="AF54" s="34"/>
      <c r="AG54" s="34"/>
      <c r="AH54" s="34"/>
      <c r="AI54" s="87"/>
    </row>
    <row r="55" spans="1:35" hidden="1" x14ac:dyDescent="0.3">
      <c r="A55" s="11"/>
      <c r="B55" s="91"/>
      <c r="C55" s="43"/>
      <c r="D55" s="34"/>
      <c r="E55" s="34"/>
      <c r="F55" s="34"/>
      <c r="G55" s="34"/>
      <c r="H55" s="34"/>
      <c r="I55" s="181" t="s">
        <v>111</v>
      </c>
      <c r="J55" s="181"/>
      <c r="K55" s="181"/>
      <c r="L55" s="181"/>
      <c r="M55" s="181"/>
      <c r="N55" s="41">
        <v>1</v>
      </c>
      <c r="O55" s="41"/>
      <c r="P55" s="41"/>
      <c r="Q55" s="41"/>
      <c r="R55" s="41"/>
      <c r="S55" s="41"/>
      <c r="T55" s="41"/>
      <c r="U55" s="41"/>
      <c r="V55" s="41"/>
      <c r="W55" s="34"/>
      <c r="X55" s="34"/>
      <c r="Y55" s="34"/>
      <c r="Z55" s="34"/>
      <c r="AA55" s="34"/>
      <c r="AB55" s="34"/>
      <c r="AC55" s="34"/>
      <c r="AD55" s="41"/>
      <c r="AE55" s="34"/>
      <c r="AF55" s="34"/>
      <c r="AG55" s="34"/>
      <c r="AH55" s="34"/>
      <c r="AI55" s="87"/>
    </row>
    <row r="56" spans="1:35" hidden="1" x14ac:dyDescent="0.3">
      <c r="A56" s="11"/>
      <c r="B56" s="91"/>
      <c r="C56" s="43"/>
      <c r="D56" s="34"/>
      <c r="E56" s="34"/>
      <c r="F56" s="34"/>
      <c r="G56" s="34"/>
      <c r="H56" s="34"/>
      <c r="I56" s="34"/>
      <c r="J56" s="34"/>
      <c r="K56" s="34"/>
      <c r="L56" s="34"/>
      <c r="M56" s="35" t="s">
        <v>20</v>
      </c>
      <c r="N56" s="116">
        <f>SUM(N38:N55)</f>
        <v>11</v>
      </c>
      <c r="O56" s="116">
        <f>SUM(O38:O55)</f>
        <v>7</v>
      </c>
      <c r="P56" s="41"/>
      <c r="Q56" s="41"/>
      <c r="R56" s="41"/>
      <c r="S56" s="41"/>
      <c r="T56" s="41"/>
      <c r="U56" s="41"/>
      <c r="V56" s="41"/>
      <c r="W56" s="34"/>
      <c r="X56" s="34"/>
      <c r="Y56" s="34"/>
      <c r="Z56" s="34"/>
      <c r="AA56" s="34"/>
      <c r="AB56" s="34"/>
      <c r="AC56" s="34"/>
      <c r="AD56" s="41"/>
      <c r="AE56" s="34"/>
      <c r="AF56" s="34"/>
      <c r="AG56" s="34"/>
      <c r="AH56" s="34"/>
      <c r="AI56" s="87"/>
    </row>
    <row r="57" spans="1:35" hidden="1" x14ac:dyDescent="0.3">
      <c r="A57" s="11"/>
      <c r="B57" s="91"/>
      <c r="C57" s="43"/>
      <c r="D57" s="34"/>
      <c r="E57" s="34"/>
      <c r="F57" s="34"/>
      <c r="G57" s="34"/>
      <c r="H57" s="34"/>
      <c r="I57" s="34"/>
      <c r="J57" s="34"/>
      <c r="K57" s="34"/>
      <c r="L57" s="34"/>
      <c r="M57" s="35" t="s">
        <v>32</v>
      </c>
      <c r="N57" s="182" t="e">
        <f>VLOOKUP(N56:O56,D$62:E$79,2,FALSE)</f>
        <v>#N/A</v>
      </c>
      <c r="O57" s="182"/>
      <c r="P57" s="41"/>
      <c r="Q57" s="41"/>
      <c r="R57" s="41"/>
      <c r="S57" s="41"/>
      <c r="T57" s="41"/>
      <c r="U57" s="41"/>
      <c r="V57" s="41"/>
      <c r="W57" s="34"/>
      <c r="X57" s="34"/>
      <c r="Y57" s="34"/>
      <c r="Z57" s="34"/>
      <c r="AA57" s="34"/>
      <c r="AB57" s="34"/>
      <c r="AC57" s="34"/>
      <c r="AD57" s="41"/>
      <c r="AE57" s="34"/>
      <c r="AF57" s="34"/>
      <c r="AG57" s="34"/>
      <c r="AH57" s="34"/>
      <c r="AI57" s="87"/>
    </row>
    <row r="58" spans="1:35" hidden="1" x14ac:dyDescent="0.3">
      <c r="A58" s="11"/>
      <c r="B58" s="91"/>
      <c r="C58" s="43"/>
      <c r="D58" s="34"/>
      <c r="E58" s="34"/>
      <c r="F58" s="34"/>
      <c r="G58" s="34"/>
      <c r="H58" s="34"/>
      <c r="I58" s="34"/>
      <c r="J58" s="34"/>
      <c r="K58" s="34"/>
      <c r="L58" s="34"/>
      <c r="M58" s="34"/>
      <c r="N58" s="41"/>
      <c r="O58" s="41"/>
      <c r="P58" s="41"/>
      <c r="Q58" s="41"/>
      <c r="R58" s="41"/>
      <c r="S58" s="41"/>
      <c r="T58" s="41"/>
      <c r="U58" s="41"/>
      <c r="V58" s="41"/>
      <c r="W58" s="34"/>
      <c r="X58" s="34"/>
      <c r="Y58" s="34"/>
      <c r="Z58" s="34"/>
      <c r="AA58" s="34"/>
      <c r="AB58" s="34"/>
      <c r="AC58" s="34"/>
      <c r="AD58" s="41"/>
      <c r="AE58" s="34"/>
      <c r="AF58" s="34"/>
      <c r="AG58" s="34"/>
      <c r="AH58" s="34"/>
      <c r="AI58" s="87"/>
    </row>
    <row r="59" spans="1:35" hidden="1" x14ac:dyDescent="0.3">
      <c r="A59" s="11"/>
      <c r="B59" s="91"/>
      <c r="C59" s="43"/>
      <c r="D59" s="34"/>
      <c r="E59" s="34"/>
      <c r="F59" s="34"/>
      <c r="G59" s="34"/>
      <c r="H59" s="34"/>
      <c r="I59" s="34"/>
      <c r="J59" s="34"/>
      <c r="K59" s="34"/>
      <c r="L59" s="34"/>
      <c r="M59" s="34"/>
      <c r="N59" s="41"/>
      <c r="O59" s="41"/>
      <c r="P59" s="41"/>
      <c r="Q59" s="41"/>
      <c r="R59" s="41"/>
      <c r="S59" s="41"/>
      <c r="T59" s="41"/>
      <c r="U59" s="41"/>
      <c r="V59" s="41"/>
      <c r="W59" s="34"/>
      <c r="X59" s="34"/>
      <c r="Y59" s="34"/>
      <c r="Z59" s="34"/>
      <c r="AA59" s="34"/>
      <c r="AB59" s="34"/>
      <c r="AC59" s="34"/>
      <c r="AD59" s="41"/>
      <c r="AE59" s="34"/>
      <c r="AF59" s="34"/>
      <c r="AG59" s="34"/>
      <c r="AH59" s="34"/>
      <c r="AI59" s="87"/>
    </row>
    <row r="60" spans="1:35" hidden="1" x14ac:dyDescent="0.3">
      <c r="A60" s="13"/>
      <c r="B60" s="92"/>
      <c r="C60" s="44"/>
      <c r="D60" s="45"/>
      <c r="E60" s="45"/>
      <c r="F60" s="45"/>
      <c r="G60" s="45"/>
      <c r="H60" s="45"/>
      <c r="I60" s="45"/>
      <c r="J60" s="45"/>
      <c r="K60" s="45"/>
      <c r="L60" s="45"/>
      <c r="M60" s="45"/>
      <c r="N60" s="117"/>
      <c r="O60" s="117"/>
      <c r="P60" s="117"/>
      <c r="Q60" s="117"/>
      <c r="R60" s="117"/>
      <c r="S60" s="117"/>
      <c r="T60" s="117"/>
      <c r="U60" s="117"/>
      <c r="V60" s="117"/>
      <c r="W60" s="45"/>
      <c r="X60" s="34"/>
      <c r="Y60" s="34"/>
      <c r="Z60" s="34"/>
      <c r="AA60" s="34"/>
      <c r="AB60" s="34"/>
      <c r="AC60" s="34"/>
      <c r="AD60" s="41"/>
      <c r="AE60" s="34"/>
      <c r="AF60" s="34"/>
      <c r="AG60" s="34"/>
      <c r="AH60" s="34"/>
      <c r="AI60" s="87"/>
    </row>
    <row r="61" spans="1:35" hidden="1" x14ac:dyDescent="0.3">
      <c r="A61" s="11"/>
      <c r="B61" s="91"/>
      <c r="C61" s="43"/>
      <c r="D61" s="46"/>
      <c r="E61" s="46"/>
      <c r="F61" s="45"/>
      <c r="G61" s="45"/>
      <c r="H61" s="45"/>
      <c r="I61" s="45"/>
      <c r="J61" s="45"/>
      <c r="K61" s="45"/>
      <c r="L61" s="45"/>
      <c r="M61" s="45"/>
      <c r="N61" s="117"/>
      <c r="O61" s="117"/>
      <c r="P61" s="117"/>
      <c r="Q61" s="117"/>
      <c r="R61" s="117"/>
      <c r="S61" s="117"/>
      <c r="T61" s="117"/>
      <c r="U61" s="117"/>
      <c r="V61" s="117"/>
      <c r="W61" s="45"/>
      <c r="X61" s="34"/>
      <c r="Y61" s="34"/>
      <c r="Z61" s="34"/>
      <c r="AA61" s="34"/>
      <c r="AB61" s="34"/>
      <c r="AC61" s="34"/>
      <c r="AD61" s="41"/>
      <c r="AE61" s="34"/>
      <c r="AF61" s="34"/>
      <c r="AG61" s="34"/>
      <c r="AH61" s="34"/>
      <c r="AI61" s="87"/>
    </row>
    <row r="62" spans="1:35" hidden="1" x14ac:dyDescent="0.3">
      <c r="A62" s="12">
        <v>1</v>
      </c>
      <c r="B62" s="93">
        <v>15</v>
      </c>
      <c r="C62" s="47" t="s">
        <v>112</v>
      </c>
      <c r="D62" s="43">
        <v>1</v>
      </c>
      <c r="E62" s="43" t="s">
        <v>62</v>
      </c>
      <c r="F62" s="34"/>
      <c r="G62" s="34"/>
      <c r="H62" s="45"/>
      <c r="I62" s="45"/>
      <c r="J62" s="45"/>
      <c r="K62" s="45"/>
      <c r="L62" s="45"/>
      <c r="M62" s="45"/>
      <c r="N62" s="117"/>
      <c r="O62" s="117"/>
      <c r="P62" s="117"/>
      <c r="Q62" s="117"/>
      <c r="R62" s="117"/>
      <c r="S62" s="117"/>
      <c r="T62" s="117"/>
      <c r="U62" s="117"/>
      <c r="V62" s="117"/>
      <c r="W62" s="45"/>
      <c r="X62" s="34"/>
      <c r="Y62" s="34"/>
      <c r="Z62" s="34"/>
      <c r="AA62" s="34"/>
      <c r="AB62" s="34"/>
      <c r="AC62" s="34"/>
      <c r="AD62" s="41"/>
      <c r="AE62" s="34"/>
      <c r="AF62" s="34"/>
      <c r="AG62" s="34"/>
      <c r="AH62" s="34"/>
      <c r="AI62" s="87"/>
    </row>
    <row r="63" spans="1:35" ht="33.75" hidden="1" customHeight="1" x14ac:dyDescent="0.3">
      <c r="A63" s="183"/>
      <c r="B63" s="184" t="s">
        <v>0</v>
      </c>
      <c r="C63" s="178" t="s">
        <v>1</v>
      </c>
      <c r="D63" s="185" t="s">
        <v>2</v>
      </c>
      <c r="E63" s="185"/>
      <c r="F63" s="185"/>
      <c r="G63" s="186" t="s">
        <v>3</v>
      </c>
      <c r="H63" s="186"/>
      <c r="I63" s="186"/>
      <c r="J63" s="186"/>
      <c r="K63" s="186"/>
      <c r="L63" s="186"/>
      <c r="M63" s="186"/>
      <c r="N63" s="174" t="s">
        <v>4</v>
      </c>
      <c r="O63" s="174"/>
      <c r="P63" s="174"/>
      <c r="Q63" s="174"/>
      <c r="R63" s="174"/>
      <c r="S63" s="174"/>
      <c r="T63" s="174"/>
      <c r="U63" s="174"/>
      <c r="V63" s="174"/>
      <c r="W63" s="174"/>
      <c r="X63" s="174"/>
      <c r="Y63" s="174"/>
      <c r="Z63" s="175" t="s">
        <v>5</v>
      </c>
      <c r="AA63" s="175"/>
      <c r="AB63" s="175"/>
      <c r="AC63" s="175"/>
      <c r="AD63" s="175"/>
      <c r="AE63" s="175"/>
      <c r="AF63" s="176" t="s">
        <v>6</v>
      </c>
      <c r="AG63" s="176"/>
      <c r="AH63" s="176"/>
      <c r="AI63" s="177"/>
    </row>
    <row r="64" spans="1:35" ht="41.25" hidden="1" customHeight="1" x14ac:dyDescent="0.3">
      <c r="A64" s="183"/>
      <c r="B64" s="184"/>
      <c r="C64" s="178"/>
      <c r="D64" s="178" t="s">
        <v>7</v>
      </c>
      <c r="E64" s="178" t="s">
        <v>8</v>
      </c>
      <c r="F64" s="179" t="s">
        <v>9</v>
      </c>
      <c r="G64" s="180" t="s">
        <v>10</v>
      </c>
      <c r="H64" s="180"/>
      <c r="I64" s="180"/>
      <c r="J64" s="180" t="s">
        <v>11</v>
      </c>
      <c r="K64" s="180" t="s">
        <v>12</v>
      </c>
      <c r="L64" s="180"/>
      <c r="M64" s="180"/>
      <c r="N64" s="170" t="s">
        <v>13</v>
      </c>
      <c r="O64" s="173" t="s">
        <v>14</v>
      </c>
      <c r="P64" s="170" t="s">
        <v>15</v>
      </c>
      <c r="Q64" s="170" t="s">
        <v>16</v>
      </c>
      <c r="R64" s="170" t="s">
        <v>17</v>
      </c>
      <c r="S64" s="170" t="s">
        <v>18</v>
      </c>
      <c r="T64" s="170" t="s">
        <v>19</v>
      </c>
      <c r="U64" s="170" t="s">
        <v>20</v>
      </c>
      <c r="V64" s="170" t="s">
        <v>21</v>
      </c>
      <c r="W64" s="171" t="s">
        <v>22</v>
      </c>
      <c r="X64" s="171"/>
      <c r="Y64" s="171"/>
      <c r="Z64" s="164" t="s">
        <v>23</v>
      </c>
      <c r="AA64" s="172" t="s">
        <v>24</v>
      </c>
      <c r="AB64" s="172" t="s">
        <v>25</v>
      </c>
      <c r="AC64" s="164" t="s">
        <v>26</v>
      </c>
      <c r="AD64" s="164" t="s">
        <v>27</v>
      </c>
      <c r="AE64" s="164" t="s">
        <v>28</v>
      </c>
      <c r="AF64" s="165" t="s">
        <v>29</v>
      </c>
      <c r="AG64" s="165"/>
      <c r="AH64" s="166" t="s">
        <v>30</v>
      </c>
      <c r="AI64" s="167"/>
    </row>
    <row r="65" spans="1:35" ht="57.75" hidden="1" customHeight="1" x14ac:dyDescent="0.3">
      <c r="A65" s="183"/>
      <c r="B65" s="184"/>
      <c r="C65" s="178"/>
      <c r="D65" s="178"/>
      <c r="E65" s="178"/>
      <c r="F65" s="179"/>
      <c r="G65" s="48" t="s">
        <v>31</v>
      </c>
      <c r="H65" s="48" t="s">
        <v>32</v>
      </c>
      <c r="I65" s="49" t="s">
        <v>33</v>
      </c>
      <c r="J65" s="180"/>
      <c r="K65" s="48" t="s">
        <v>34</v>
      </c>
      <c r="L65" s="48" t="s">
        <v>35</v>
      </c>
      <c r="M65" s="50" t="s">
        <v>36</v>
      </c>
      <c r="N65" s="170"/>
      <c r="O65" s="173"/>
      <c r="P65" s="170"/>
      <c r="Q65" s="170"/>
      <c r="R65" s="170"/>
      <c r="S65" s="170"/>
      <c r="T65" s="170"/>
      <c r="U65" s="170"/>
      <c r="V65" s="170"/>
      <c r="W65" s="51" t="s">
        <v>31</v>
      </c>
      <c r="X65" s="52" t="s">
        <v>32</v>
      </c>
      <c r="Y65" s="53" t="s">
        <v>33</v>
      </c>
      <c r="Z65" s="164"/>
      <c r="AA65" s="172"/>
      <c r="AB65" s="172"/>
      <c r="AC65" s="164"/>
      <c r="AD65" s="164"/>
      <c r="AE65" s="164"/>
      <c r="AF65" s="54" t="s">
        <v>37</v>
      </c>
      <c r="AG65" s="54" t="s">
        <v>38</v>
      </c>
      <c r="AH65" s="54" t="s">
        <v>39</v>
      </c>
      <c r="AI65" s="94" t="s">
        <v>40</v>
      </c>
    </row>
    <row r="66" spans="1:35" s="10" customFormat="1" ht="98.25" customHeight="1" x14ac:dyDescent="0.3">
      <c r="A66" s="14"/>
      <c r="B66" s="168" t="s">
        <v>215</v>
      </c>
      <c r="C66" s="169" t="s">
        <v>241</v>
      </c>
      <c r="D66" s="169" t="s">
        <v>242</v>
      </c>
      <c r="E66" s="169" t="s">
        <v>125</v>
      </c>
      <c r="F66" s="169" t="s">
        <v>243</v>
      </c>
      <c r="G66" s="144">
        <v>1</v>
      </c>
      <c r="H66" s="144">
        <v>20</v>
      </c>
      <c r="I66" s="141" t="e">
        <f>VLOOKUP(VALUE(G66&amp;H66),B$59:C$73,2,FALSE)</f>
        <v>#N/A</v>
      </c>
      <c r="J66" s="163" t="s">
        <v>126</v>
      </c>
      <c r="K66" s="141" t="s">
        <v>127</v>
      </c>
      <c r="L66" s="141"/>
      <c r="M66" s="141"/>
      <c r="N66" s="141">
        <v>15</v>
      </c>
      <c r="O66" s="141">
        <v>5</v>
      </c>
      <c r="P66" s="141">
        <v>0</v>
      </c>
      <c r="Q66" s="141">
        <v>10</v>
      </c>
      <c r="R66" s="141">
        <v>0</v>
      </c>
      <c r="S66" s="141">
        <v>10</v>
      </c>
      <c r="T66" s="141">
        <v>30</v>
      </c>
      <c r="U66" s="141">
        <f>SUM(N66:T66)</f>
        <v>70</v>
      </c>
      <c r="V66" s="141"/>
      <c r="W66" s="18">
        <v>1</v>
      </c>
      <c r="X66" s="122">
        <v>20</v>
      </c>
      <c r="Y66" s="159" t="s">
        <v>214</v>
      </c>
      <c r="Z66" s="57" t="s">
        <v>219</v>
      </c>
      <c r="AA66" s="142" t="s">
        <v>244</v>
      </c>
      <c r="AB66" s="142" t="s">
        <v>245</v>
      </c>
      <c r="AC66" s="58">
        <v>42948</v>
      </c>
      <c r="AD66" s="58">
        <v>43100</v>
      </c>
      <c r="AE66" s="59" t="s">
        <v>128</v>
      </c>
      <c r="AF66" s="162">
        <v>43007</v>
      </c>
      <c r="AG66" s="142" t="s">
        <v>129</v>
      </c>
      <c r="AH66" s="123">
        <v>43116</v>
      </c>
      <c r="AI66" s="155" t="s">
        <v>130</v>
      </c>
    </row>
    <row r="67" spans="1:35" s="10" customFormat="1" ht="60" customHeight="1" x14ac:dyDescent="0.3">
      <c r="A67" s="14"/>
      <c r="B67" s="168"/>
      <c r="C67" s="169"/>
      <c r="D67" s="169"/>
      <c r="E67" s="169"/>
      <c r="F67" s="169"/>
      <c r="G67" s="144"/>
      <c r="H67" s="144"/>
      <c r="I67" s="141"/>
      <c r="J67" s="163"/>
      <c r="K67" s="141"/>
      <c r="L67" s="141"/>
      <c r="M67" s="141"/>
      <c r="N67" s="141"/>
      <c r="O67" s="141"/>
      <c r="P67" s="141"/>
      <c r="Q67" s="141"/>
      <c r="R67" s="141"/>
      <c r="S67" s="141"/>
      <c r="T67" s="141"/>
      <c r="U67" s="141"/>
      <c r="V67" s="141"/>
      <c r="W67" s="55"/>
      <c r="X67" s="56"/>
      <c r="Y67" s="160"/>
      <c r="Z67" s="57"/>
      <c r="AA67" s="142"/>
      <c r="AB67" s="142"/>
      <c r="AC67" s="58">
        <v>42948</v>
      </c>
      <c r="AD67" s="58">
        <v>43100</v>
      </c>
      <c r="AE67" s="59" t="s">
        <v>128</v>
      </c>
      <c r="AF67" s="141"/>
      <c r="AG67" s="142"/>
      <c r="AH67" s="124"/>
      <c r="AI67" s="155"/>
    </row>
    <row r="68" spans="1:35" s="10" customFormat="1" ht="181.5" x14ac:dyDescent="0.3">
      <c r="B68" s="168"/>
      <c r="C68" s="169"/>
      <c r="D68" s="169"/>
      <c r="E68" s="169"/>
      <c r="F68" s="169"/>
      <c r="G68" s="144"/>
      <c r="H68" s="144"/>
      <c r="I68" s="141"/>
      <c r="J68" s="60" t="s">
        <v>131</v>
      </c>
      <c r="K68" s="18" t="s">
        <v>127</v>
      </c>
      <c r="L68" s="55"/>
      <c r="M68" s="55"/>
      <c r="N68" s="18">
        <v>15</v>
      </c>
      <c r="O68" s="18">
        <v>5</v>
      </c>
      <c r="P68" s="18">
        <v>0</v>
      </c>
      <c r="Q68" s="18">
        <v>10</v>
      </c>
      <c r="R68" s="18">
        <v>0</v>
      </c>
      <c r="S68" s="18">
        <v>10</v>
      </c>
      <c r="T68" s="18">
        <v>30</v>
      </c>
      <c r="U68" s="18">
        <f t="shared" ref="U68:U75" si="0">SUM(N68:T68)</f>
        <v>70</v>
      </c>
      <c r="V68" s="113"/>
      <c r="W68" s="55"/>
      <c r="X68" s="56"/>
      <c r="Y68" s="160"/>
      <c r="Z68" s="57"/>
      <c r="AA68" s="57" t="s">
        <v>246</v>
      </c>
      <c r="AB68" s="57" t="s">
        <v>245</v>
      </c>
      <c r="AC68" s="58">
        <v>42948</v>
      </c>
      <c r="AD68" s="58">
        <v>43100</v>
      </c>
      <c r="AE68" s="59" t="s">
        <v>128</v>
      </c>
      <c r="AF68" s="141"/>
      <c r="AG68" s="142"/>
      <c r="AH68" s="125"/>
      <c r="AI68" s="155"/>
    </row>
    <row r="69" spans="1:35" s="10" customFormat="1" ht="115.5" x14ac:dyDescent="0.3">
      <c r="B69" s="168"/>
      <c r="C69" s="169"/>
      <c r="D69" s="169"/>
      <c r="E69" s="169"/>
      <c r="F69" s="169"/>
      <c r="G69" s="144"/>
      <c r="H69" s="144"/>
      <c r="I69" s="141"/>
      <c r="J69" s="60" t="s">
        <v>132</v>
      </c>
      <c r="K69" s="18" t="s">
        <v>127</v>
      </c>
      <c r="L69" s="55"/>
      <c r="M69" s="55"/>
      <c r="N69" s="18">
        <v>15</v>
      </c>
      <c r="O69" s="18">
        <v>5</v>
      </c>
      <c r="P69" s="18">
        <v>0</v>
      </c>
      <c r="Q69" s="18">
        <v>10</v>
      </c>
      <c r="R69" s="18">
        <v>0</v>
      </c>
      <c r="S69" s="18">
        <v>10</v>
      </c>
      <c r="T69" s="18">
        <v>30</v>
      </c>
      <c r="U69" s="18">
        <f t="shared" si="0"/>
        <v>70</v>
      </c>
      <c r="V69" s="113"/>
      <c r="W69" s="55"/>
      <c r="X69" s="56"/>
      <c r="Y69" s="161"/>
      <c r="Z69" s="57"/>
      <c r="AA69" s="57"/>
      <c r="AB69" s="57"/>
      <c r="AC69" s="21"/>
      <c r="AD69" s="113"/>
      <c r="AE69" s="21"/>
      <c r="AF69" s="21"/>
      <c r="AG69" s="21"/>
      <c r="AH69" s="21"/>
      <c r="AI69" s="85"/>
    </row>
    <row r="70" spans="1:35" s="10" customFormat="1" ht="163.5" customHeight="1" x14ac:dyDescent="0.3">
      <c r="A70" s="14"/>
      <c r="B70" s="156" t="s">
        <v>139</v>
      </c>
      <c r="C70" s="142" t="s">
        <v>140</v>
      </c>
      <c r="D70" s="169" t="s">
        <v>141</v>
      </c>
      <c r="E70" s="142" t="s">
        <v>142</v>
      </c>
      <c r="F70" s="142" t="s">
        <v>143</v>
      </c>
      <c r="G70" s="157">
        <v>1</v>
      </c>
      <c r="H70" s="157">
        <v>20</v>
      </c>
      <c r="I70" s="158" t="e">
        <f>VLOOKUP(VALUE(G70&amp;H70),B$64:C$78,2,FALSE)</f>
        <v>#N/A</v>
      </c>
      <c r="J70" s="19" t="s">
        <v>133</v>
      </c>
      <c r="K70" s="18" t="s">
        <v>41</v>
      </c>
      <c r="L70" s="18"/>
      <c r="M70" s="18"/>
      <c r="N70" s="18">
        <v>15</v>
      </c>
      <c r="O70" s="18">
        <v>5</v>
      </c>
      <c r="P70" s="18">
        <v>0</v>
      </c>
      <c r="Q70" s="18">
        <v>10</v>
      </c>
      <c r="R70" s="18">
        <v>15</v>
      </c>
      <c r="S70" s="18">
        <v>10</v>
      </c>
      <c r="T70" s="18">
        <v>30</v>
      </c>
      <c r="U70" s="18">
        <f t="shared" si="0"/>
        <v>85</v>
      </c>
      <c r="V70" s="18">
        <v>2</v>
      </c>
      <c r="W70" s="141">
        <v>1</v>
      </c>
      <c r="X70" s="141">
        <v>10</v>
      </c>
      <c r="Y70" s="154" t="s">
        <v>214</v>
      </c>
      <c r="Z70" s="142" t="s">
        <v>144</v>
      </c>
      <c r="AA70" s="15" t="s">
        <v>134</v>
      </c>
      <c r="AB70" s="15" t="s">
        <v>135</v>
      </c>
      <c r="AC70" s="20">
        <v>42948</v>
      </c>
      <c r="AD70" s="68">
        <v>43023</v>
      </c>
      <c r="AE70" s="15" t="s">
        <v>136</v>
      </c>
      <c r="AF70" s="20">
        <v>43023</v>
      </c>
      <c r="AG70" s="15" t="s">
        <v>137</v>
      </c>
      <c r="AH70" s="20">
        <v>43118</v>
      </c>
      <c r="AI70" s="95" t="s">
        <v>138</v>
      </c>
    </row>
    <row r="71" spans="1:35" s="10" customFormat="1" ht="102.75" customHeight="1" x14ac:dyDescent="0.3">
      <c r="A71" s="14"/>
      <c r="B71" s="156"/>
      <c r="C71" s="142"/>
      <c r="D71" s="169"/>
      <c r="E71" s="142"/>
      <c r="F71" s="142"/>
      <c r="G71" s="157"/>
      <c r="H71" s="157"/>
      <c r="I71" s="158"/>
      <c r="J71" s="15" t="s">
        <v>145</v>
      </c>
      <c r="K71" s="18" t="s">
        <v>41</v>
      </c>
      <c r="L71" s="18"/>
      <c r="M71" s="18"/>
      <c r="N71" s="18">
        <v>15</v>
      </c>
      <c r="O71" s="18">
        <v>5</v>
      </c>
      <c r="P71" s="18">
        <v>0</v>
      </c>
      <c r="Q71" s="18">
        <v>10</v>
      </c>
      <c r="R71" s="18">
        <v>15</v>
      </c>
      <c r="S71" s="18">
        <v>10</v>
      </c>
      <c r="T71" s="18">
        <v>30</v>
      </c>
      <c r="U71" s="18">
        <f t="shared" si="0"/>
        <v>85</v>
      </c>
      <c r="V71" s="18">
        <v>2</v>
      </c>
      <c r="W71" s="141"/>
      <c r="X71" s="141"/>
      <c r="Y71" s="154"/>
      <c r="Z71" s="142"/>
      <c r="AA71" s="61"/>
      <c r="AB71" s="15"/>
      <c r="AC71" s="15"/>
      <c r="AD71" s="18"/>
      <c r="AE71" s="15"/>
      <c r="AF71" s="15"/>
      <c r="AG71" s="15"/>
      <c r="AH71" s="15"/>
      <c r="AI71" s="96"/>
    </row>
    <row r="72" spans="1:35" s="10" customFormat="1" ht="149.25" customHeight="1" x14ac:dyDescent="0.3">
      <c r="A72" s="14"/>
      <c r="B72" s="156"/>
      <c r="C72" s="142"/>
      <c r="D72" s="169"/>
      <c r="E72" s="142"/>
      <c r="F72" s="142"/>
      <c r="G72" s="157"/>
      <c r="H72" s="157"/>
      <c r="I72" s="158"/>
      <c r="J72" s="62" t="s">
        <v>146</v>
      </c>
      <c r="K72" s="18"/>
      <c r="L72" s="18"/>
      <c r="M72" s="18" t="s">
        <v>41</v>
      </c>
      <c r="N72" s="18">
        <v>0</v>
      </c>
      <c r="O72" s="18">
        <v>5</v>
      </c>
      <c r="P72" s="18">
        <v>0</v>
      </c>
      <c r="Q72" s="18">
        <v>10</v>
      </c>
      <c r="R72" s="18">
        <v>15</v>
      </c>
      <c r="S72" s="18">
        <v>0</v>
      </c>
      <c r="T72" s="18">
        <v>30</v>
      </c>
      <c r="U72" s="18">
        <f t="shared" si="0"/>
        <v>60</v>
      </c>
      <c r="V72" s="18">
        <v>1</v>
      </c>
      <c r="W72" s="141"/>
      <c r="X72" s="141"/>
      <c r="Y72" s="154"/>
      <c r="Z72" s="142"/>
      <c r="AA72" s="15"/>
      <c r="AB72" s="15"/>
      <c r="AC72" s="15"/>
      <c r="AD72" s="18"/>
      <c r="AE72" s="15"/>
      <c r="AF72" s="15"/>
      <c r="AG72" s="15"/>
      <c r="AH72" s="15"/>
      <c r="AI72" s="96"/>
    </row>
    <row r="73" spans="1:35" s="10" customFormat="1" ht="159" customHeight="1" x14ac:dyDescent="0.3">
      <c r="A73" s="14"/>
      <c r="B73" s="97" t="s">
        <v>147</v>
      </c>
      <c r="C73" s="15" t="s">
        <v>148</v>
      </c>
      <c r="D73" s="15" t="s">
        <v>149</v>
      </c>
      <c r="E73" s="19" t="s">
        <v>150</v>
      </c>
      <c r="F73" s="63" t="s">
        <v>151</v>
      </c>
      <c r="G73" s="16">
        <v>2</v>
      </c>
      <c r="H73" s="16">
        <v>20</v>
      </c>
      <c r="I73" s="17" t="e">
        <f>VLOOKUP(VALUE(G73&amp;H73),B$62:C$76,2,FALSE)</f>
        <v>#N/A</v>
      </c>
      <c r="J73" s="19" t="s">
        <v>152</v>
      </c>
      <c r="K73" s="18" t="s">
        <v>41</v>
      </c>
      <c r="L73" s="18"/>
      <c r="M73" s="18"/>
      <c r="N73" s="18">
        <v>15</v>
      </c>
      <c r="O73" s="18">
        <v>5</v>
      </c>
      <c r="P73" s="18">
        <v>0</v>
      </c>
      <c r="Q73" s="18">
        <v>10</v>
      </c>
      <c r="R73" s="18">
        <v>15</v>
      </c>
      <c r="S73" s="18">
        <v>10</v>
      </c>
      <c r="T73" s="18">
        <v>30</v>
      </c>
      <c r="U73" s="18">
        <f t="shared" si="0"/>
        <v>85</v>
      </c>
      <c r="V73" s="18">
        <v>2</v>
      </c>
      <c r="W73" s="18">
        <v>1</v>
      </c>
      <c r="X73" s="18">
        <v>20</v>
      </c>
      <c r="Y73" s="115" t="s">
        <v>214</v>
      </c>
      <c r="Z73" s="19" t="s">
        <v>219</v>
      </c>
      <c r="AA73" s="15" t="s">
        <v>153</v>
      </c>
      <c r="AB73" s="15" t="s">
        <v>154</v>
      </c>
      <c r="AC73" s="20">
        <v>42948</v>
      </c>
      <c r="AD73" s="68">
        <v>43039</v>
      </c>
      <c r="AE73" s="15" t="s">
        <v>155</v>
      </c>
      <c r="AF73" s="20">
        <v>43023</v>
      </c>
      <c r="AG73" s="15" t="s">
        <v>156</v>
      </c>
      <c r="AH73" s="20">
        <v>43115</v>
      </c>
      <c r="AI73" s="95" t="s">
        <v>223</v>
      </c>
    </row>
    <row r="74" spans="1:35" s="10" customFormat="1" ht="115.5" x14ac:dyDescent="0.3">
      <c r="A74" s="14"/>
      <c r="B74" s="152" t="s">
        <v>157</v>
      </c>
      <c r="C74" s="142" t="s">
        <v>224</v>
      </c>
      <c r="D74" s="142" t="s">
        <v>158</v>
      </c>
      <c r="E74" s="15" t="s">
        <v>159</v>
      </c>
      <c r="F74" s="15" t="s">
        <v>160</v>
      </c>
      <c r="G74" s="144">
        <v>4</v>
      </c>
      <c r="H74" s="144">
        <v>20</v>
      </c>
      <c r="I74" s="146" t="e">
        <f>VLOOKUP(VALUE(G74&amp;H74),B$67:C$81,2,FALSE)</f>
        <v>#N/A</v>
      </c>
      <c r="J74" s="64" t="s">
        <v>161</v>
      </c>
      <c r="K74" s="18" t="s">
        <v>127</v>
      </c>
      <c r="L74" s="18"/>
      <c r="M74" s="18"/>
      <c r="N74" s="18">
        <v>0</v>
      </c>
      <c r="O74" s="18">
        <v>5</v>
      </c>
      <c r="P74" s="18">
        <v>0</v>
      </c>
      <c r="Q74" s="18">
        <v>10</v>
      </c>
      <c r="R74" s="18">
        <v>15</v>
      </c>
      <c r="S74" s="18">
        <v>10</v>
      </c>
      <c r="T74" s="18">
        <v>30</v>
      </c>
      <c r="U74" s="18">
        <f t="shared" si="0"/>
        <v>70</v>
      </c>
      <c r="V74" s="65">
        <f>IF(AND(U74&gt;=76,U74&lt;=100),2,IF(AND(U74&gt;=51,U74&lt;=76),1,IF(U74&gt;=1,U74&lt;50,0)))</f>
        <v>1</v>
      </c>
      <c r="W74" s="141">
        <v>2</v>
      </c>
      <c r="X74" s="141">
        <v>20</v>
      </c>
      <c r="Y74" s="149" t="s">
        <v>113</v>
      </c>
      <c r="Z74" s="142"/>
      <c r="AA74" s="66" t="s">
        <v>162</v>
      </c>
      <c r="AB74" s="15" t="s">
        <v>163</v>
      </c>
      <c r="AC74" s="20">
        <v>42951</v>
      </c>
      <c r="AD74" s="68">
        <v>43220</v>
      </c>
      <c r="AE74" s="67" t="s">
        <v>164</v>
      </c>
      <c r="AF74" s="68">
        <v>43035</v>
      </c>
      <c r="AG74" s="15" t="s">
        <v>165</v>
      </c>
      <c r="AH74" s="68">
        <v>43118</v>
      </c>
      <c r="AI74" s="95" t="s">
        <v>225</v>
      </c>
    </row>
    <row r="75" spans="1:35" s="10" customFormat="1" ht="107.25" hidden="1" customHeight="1" x14ac:dyDescent="0.3">
      <c r="A75" s="14"/>
      <c r="B75" s="152"/>
      <c r="C75" s="142"/>
      <c r="D75" s="142"/>
      <c r="E75" s="15" t="s">
        <v>166</v>
      </c>
      <c r="F75" s="15" t="s">
        <v>167</v>
      </c>
      <c r="G75" s="144"/>
      <c r="H75" s="144"/>
      <c r="I75" s="146"/>
      <c r="J75" s="64" t="s">
        <v>226</v>
      </c>
      <c r="K75" s="18" t="s">
        <v>127</v>
      </c>
      <c r="L75" s="18"/>
      <c r="M75" s="18"/>
      <c r="N75" s="18">
        <v>0</v>
      </c>
      <c r="O75" s="18">
        <v>5</v>
      </c>
      <c r="P75" s="18">
        <v>0</v>
      </c>
      <c r="Q75" s="18">
        <v>10</v>
      </c>
      <c r="R75" s="18">
        <v>15</v>
      </c>
      <c r="S75" s="18">
        <v>10</v>
      </c>
      <c r="T75" s="18">
        <v>30</v>
      </c>
      <c r="U75" s="18">
        <f t="shared" si="0"/>
        <v>70</v>
      </c>
      <c r="V75" s="65">
        <f>IF(AND(U75&gt;=76,U75&lt;=100),2,IF(AND(U75&gt;=51,U75&lt;=76),1,IF(U75&gt;=1,U75&lt;=50,0)))</f>
        <v>1</v>
      </c>
      <c r="W75" s="141"/>
      <c r="X75" s="141"/>
      <c r="Y75" s="150"/>
      <c r="Z75" s="142"/>
      <c r="AA75" s="66" t="s">
        <v>168</v>
      </c>
      <c r="AB75" s="69" t="s">
        <v>169</v>
      </c>
      <c r="AC75" s="20">
        <v>42951</v>
      </c>
      <c r="AD75" s="68">
        <v>43220</v>
      </c>
      <c r="AE75" s="67" t="s">
        <v>170</v>
      </c>
      <c r="AF75" s="70">
        <v>43035</v>
      </c>
      <c r="AG75" s="15" t="s">
        <v>227</v>
      </c>
      <c r="AH75" s="71"/>
      <c r="AI75" s="96"/>
    </row>
    <row r="76" spans="1:35" s="10" customFormat="1" ht="114.75" customHeight="1" x14ac:dyDescent="0.3">
      <c r="A76" s="14"/>
      <c r="B76" s="152"/>
      <c r="C76" s="142"/>
      <c r="D76" s="142"/>
      <c r="E76" s="15" t="s">
        <v>171</v>
      </c>
      <c r="F76" s="15" t="s">
        <v>172</v>
      </c>
      <c r="G76" s="144"/>
      <c r="H76" s="144"/>
      <c r="I76" s="146"/>
      <c r="J76" s="64"/>
      <c r="K76" s="18"/>
      <c r="L76" s="18"/>
      <c r="M76" s="18"/>
      <c r="N76" s="18"/>
      <c r="O76" s="18"/>
      <c r="P76" s="18"/>
      <c r="Q76" s="18"/>
      <c r="R76" s="18"/>
      <c r="S76" s="18"/>
      <c r="T76" s="18"/>
      <c r="U76" s="18"/>
      <c r="V76" s="65"/>
      <c r="W76" s="141"/>
      <c r="X76" s="141"/>
      <c r="Y76" s="150"/>
      <c r="Z76" s="142"/>
      <c r="AA76" s="66" t="s">
        <v>228</v>
      </c>
      <c r="AB76" s="15" t="s">
        <v>163</v>
      </c>
      <c r="AC76" s="20">
        <v>42951</v>
      </c>
      <c r="AD76" s="68">
        <v>43220</v>
      </c>
      <c r="AE76" s="67" t="s">
        <v>164</v>
      </c>
      <c r="AF76" s="68">
        <v>43035</v>
      </c>
      <c r="AG76" s="72" t="s">
        <v>173</v>
      </c>
      <c r="AH76" s="68">
        <v>42753</v>
      </c>
      <c r="AI76" s="96" t="s">
        <v>229</v>
      </c>
    </row>
    <row r="77" spans="1:35" s="10" customFormat="1" ht="135" customHeight="1" x14ac:dyDescent="0.3">
      <c r="A77" s="14"/>
      <c r="B77" s="152"/>
      <c r="C77" s="142"/>
      <c r="D77" s="142"/>
      <c r="E77" s="15" t="s">
        <v>174</v>
      </c>
      <c r="F77" s="15" t="s">
        <v>175</v>
      </c>
      <c r="G77" s="144"/>
      <c r="H77" s="144"/>
      <c r="I77" s="146"/>
      <c r="J77" s="64"/>
      <c r="K77" s="64"/>
      <c r="L77" s="64"/>
      <c r="M77" s="64"/>
      <c r="N77" s="64"/>
      <c r="O77" s="64"/>
      <c r="P77" s="64"/>
      <c r="Q77" s="64"/>
      <c r="R77" s="64"/>
      <c r="S77" s="64"/>
      <c r="T77" s="64"/>
      <c r="U77" s="64"/>
      <c r="V77" s="64"/>
      <c r="W77" s="141"/>
      <c r="X77" s="141"/>
      <c r="Y77" s="150"/>
      <c r="Z77" s="142"/>
      <c r="AA77" s="66" t="s">
        <v>176</v>
      </c>
      <c r="AB77" s="15" t="s">
        <v>177</v>
      </c>
      <c r="AC77" s="20">
        <v>42951</v>
      </c>
      <c r="AD77" s="68">
        <v>43220</v>
      </c>
      <c r="AE77" s="63" t="s">
        <v>178</v>
      </c>
      <c r="AF77" s="68">
        <v>43035</v>
      </c>
      <c r="AG77" s="73" t="s">
        <v>179</v>
      </c>
      <c r="AH77" s="68">
        <v>42753</v>
      </c>
      <c r="AI77" s="95" t="s">
        <v>180</v>
      </c>
    </row>
    <row r="78" spans="1:35" s="10" customFormat="1" ht="99" x14ac:dyDescent="0.3">
      <c r="B78" s="152"/>
      <c r="C78" s="142"/>
      <c r="D78" s="142"/>
      <c r="E78" s="15" t="s">
        <v>181</v>
      </c>
      <c r="F78" s="15"/>
      <c r="G78" s="144"/>
      <c r="H78" s="144"/>
      <c r="I78" s="146"/>
      <c r="J78" s="74"/>
      <c r="K78" s="74"/>
      <c r="L78" s="74"/>
      <c r="M78" s="74"/>
      <c r="N78" s="64"/>
      <c r="O78" s="64"/>
      <c r="P78" s="64"/>
      <c r="Q78" s="64"/>
      <c r="R78" s="64"/>
      <c r="S78" s="64"/>
      <c r="T78" s="64"/>
      <c r="U78" s="64"/>
      <c r="V78" s="64"/>
      <c r="W78" s="141"/>
      <c r="X78" s="141"/>
      <c r="Y78" s="151"/>
      <c r="Z78" s="142"/>
      <c r="AA78" s="74" t="s">
        <v>182</v>
      </c>
      <c r="AB78" s="19" t="s">
        <v>183</v>
      </c>
      <c r="AC78" s="58">
        <v>42951</v>
      </c>
      <c r="AD78" s="58">
        <v>43100</v>
      </c>
      <c r="AE78" s="63" t="s">
        <v>164</v>
      </c>
      <c r="AF78" s="68">
        <v>43035</v>
      </c>
      <c r="AG78" s="73" t="s">
        <v>184</v>
      </c>
      <c r="AH78" s="68">
        <v>42753</v>
      </c>
      <c r="AI78" s="95" t="s">
        <v>230</v>
      </c>
    </row>
    <row r="79" spans="1:35" s="10" customFormat="1" ht="318.75" customHeight="1" x14ac:dyDescent="0.3">
      <c r="A79" s="14"/>
      <c r="B79" s="152" t="s">
        <v>216</v>
      </c>
      <c r="C79" s="142" t="s">
        <v>231</v>
      </c>
      <c r="D79" s="142" t="s">
        <v>185</v>
      </c>
      <c r="E79" s="15" t="s">
        <v>186</v>
      </c>
      <c r="F79" s="15" t="s">
        <v>187</v>
      </c>
      <c r="G79" s="144">
        <v>3</v>
      </c>
      <c r="H79" s="144">
        <v>10</v>
      </c>
      <c r="I79" s="146" t="e">
        <f>VLOOKUP(VALUE(G79&amp;H79),B$65:C$79,2,FALSE)</f>
        <v>#N/A</v>
      </c>
      <c r="J79" s="15" t="s">
        <v>188</v>
      </c>
      <c r="K79" s="18" t="s">
        <v>41</v>
      </c>
      <c r="L79" s="18"/>
      <c r="M79" s="18"/>
      <c r="N79" s="18">
        <v>15</v>
      </c>
      <c r="O79" s="18">
        <v>5</v>
      </c>
      <c r="P79" s="18">
        <v>0</v>
      </c>
      <c r="Q79" s="18">
        <v>10</v>
      </c>
      <c r="R79" s="18">
        <v>15</v>
      </c>
      <c r="S79" s="18">
        <v>10</v>
      </c>
      <c r="T79" s="18">
        <v>30</v>
      </c>
      <c r="U79" s="18">
        <f>SUM(N79:T79)</f>
        <v>85</v>
      </c>
      <c r="V79" s="18"/>
      <c r="W79" s="141">
        <v>2</v>
      </c>
      <c r="X79" s="141">
        <v>5</v>
      </c>
      <c r="Y79" s="126" t="s">
        <v>113</v>
      </c>
      <c r="Z79" s="63" t="s">
        <v>189</v>
      </c>
      <c r="AA79" s="15" t="s">
        <v>232</v>
      </c>
      <c r="AB79" s="15" t="s">
        <v>190</v>
      </c>
      <c r="AC79" s="20">
        <v>42979</v>
      </c>
      <c r="AD79" s="68">
        <v>43100</v>
      </c>
      <c r="AE79" s="63" t="s">
        <v>191</v>
      </c>
      <c r="AF79" s="68">
        <v>43008</v>
      </c>
      <c r="AG79" s="15" t="s">
        <v>192</v>
      </c>
      <c r="AH79" s="20">
        <v>42753</v>
      </c>
      <c r="AI79" s="95" t="s">
        <v>193</v>
      </c>
    </row>
    <row r="80" spans="1:35" s="10" customFormat="1" ht="147.75" hidden="1" customHeight="1" x14ac:dyDescent="0.3">
      <c r="A80" s="14"/>
      <c r="B80" s="152"/>
      <c r="C80" s="142"/>
      <c r="D80" s="142"/>
      <c r="E80" s="15" t="s">
        <v>233</v>
      </c>
      <c r="F80" s="15" t="s">
        <v>194</v>
      </c>
      <c r="G80" s="144"/>
      <c r="H80" s="144"/>
      <c r="I80" s="146"/>
      <c r="J80" s="15" t="s">
        <v>195</v>
      </c>
      <c r="K80" s="18" t="s">
        <v>41</v>
      </c>
      <c r="L80" s="18"/>
      <c r="M80" s="18"/>
      <c r="N80" s="18">
        <v>0</v>
      </c>
      <c r="O80" s="18">
        <v>5</v>
      </c>
      <c r="P80" s="18">
        <v>15</v>
      </c>
      <c r="Q80" s="18">
        <v>10</v>
      </c>
      <c r="R80" s="18">
        <v>15</v>
      </c>
      <c r="S80" s="18">
        <v>10</v>
      </c>
      <c r="T80" s="18">
        <v>30</v>
      </c>
      <c r="U80" s="18">
        <f>SUM(N80:T80)</f>
        <v>85</v>
      </c>
      <c r="V80" s="18"/>
      <c r="W80" s="141"/>
      <c r="X80" s="141"/>
      <c r="Y80" s="127"/>
      <c r="Z80" s="63" t="s">
        <v>234</v>
      </c>
      <c r="AA80" s="15" t="s">
        <v>196</v>
      </c>
      <c r="AB80" s="15" t="s">
        <v>197</v>
      </c>
      <c r="AC80" s="20">
        <v>42979</v>
      </c>
      <c r="AD80" s="68">
        <v>43100</v>
      </c>
      <c r="AE80" s="63" t="s">
        <v>198</v>
      </c>
      <c r="AF80" s="68">
        <v>43008</v>
      </c>
      <c r="AG80" s="15" t="s">
        <v>235</v>
      </c>
      <c r="AH80" s="15"/>
      <c r="AI80" s="96"/>
    </row>
    <row r="81" spans="1:35" s="10" customFormat="1" ht="134.25" customHeight="1" x14ac:dyDescent="0.3">
      <c r="A81" s="14"/>
      <c r="B81" s="152"/>
      <c r="C81" s="142" t="s">
        <v>236</v>
      </c>
      <c r="D81" s="142" t="s">
        <v>199</v>
      </c>
      <c r="E81" s="15" t="s">
        <v>237</v>
      </c>
      <c r="F81" s="15" t="s">
        <v>200</v>
      </c>
      <c r="G81" s="144">
        <v>3</v>
      </c>
      <c r="H81" s="144">
        <v>10</v>
      </c>
      <c r="I81" s="146" t="e">
        <f>VLOOKUP(VALUE(G81&amp;H81),B$65:C$79,2,FALSE)</f>
        <v>#N/A</v>
      </c>
      <c r="J81" s="15" t="s">
        <v>201</v>
      </c>
      <c r="K81" s="18" t="s">
        <v>41</v>
      </c>
      <c r="L81" s="18"/>
      <c r="M81" s="18"/>
      <c r="N81" s="18">
        <v>0</v>
      </c>
      <c r="O81" s="18">
        <v>5</v>
      </c>
      <c r="P81" s="18">
        <v>0</v>
      </c>
      <c r="Q81" s="18">
        <v>10</v>
      </c>
      <c r="R81" s="18">
        <v>15</v>
      </c>
      <c r="S81" s="18">
        <v>10</v>
      </c>
      <c r="T81" s="18">
        <v>30</v>
      </c>
      <c r="U81" s="18">
        <f>SUM(N81:T81)</f>
        <v>70</v>
      </c>
      <c r="V81" s="18"/>
      <c r="W81" s="141">
        <v>3</v>
      </c>
      <c r="X81" s="141">
        <v>5</v>
      </c>
      <c r="Y81" s="127"/>
      <c r="Z81" s="67" t="s">
        <v>202</v>
      </c>
      <c r="AA81" s="67" t="s">
        <v>203</v>
      </c>
      <c r="AB81" s="15" t="s">
        <v>204</v>
      </c>
      <c r="AC81" s="20">
        <v>42979</v>
      </c>
      <c r="AD81" s="68">
        <v>43100</v>
      </c>
      <c r="AE81" s="59" t="s">
        <v>198</v>
      </c>
      <c r="AF81" s="68">
        <v>43008</v>
      </c>
      <c r="AG81" s="15" t="s">
        <v>238</v>
      </c>
      <c r="AH81" s="20">
        <v>43118</v>
      </c>
      <c r="AI81" s="95" t="s">
        <v>239</v>
      </c>
    </row>
    <row r="82" spans="1:35" s="10" customFormat="1" ht="215.25" thickBot="1" x14ac:dyDescent="0.35">
      <c r="A82" s="14"/>
      <c r="B82" s="153"/>
      <c r="C82" s="143"/>
      <c r="D82" s="143"/>
      <c r="E82" s="98" t="s">
        <v>205</v>
      </c>
      <c r="F82" s="98" t="s">
        <v>206</v>
      </c>
      <c r="G82" s="145"/>
      <c r="H82" s="145"/>
      <c r="I82" s="147"/>
      <c r="J82" s="98" t="s">
        <v>207</v>
      </c>
      <c r="K82" s="99" t="s">
        <v>41</v>
      </c>
      <c r="L82" s="99"/>
      <c r="M82" s="99"/>
      <c r="N82" s="99">
        <v>15</v>
      </c>
      <c r="O82" s="99">
        <v>5</v>
      </c>
      <c r="P82" s="99">
        <v>15</v>
      </c>
      <c r="Q82" s="99">
        <v>0</v>
      </c>
      <c r="R82" s="99">
        <v>15</v>
      </c>
      <c r="S82" s="99">
        <v>10</v>
      </c>
      <c r="T82" s="99">
        <v>30</v>
      </c>
      <c r="U82" s="99">
        <f>SUM(N82:T82)</f>
        <v>90</v>
      </c>
      <c r="V82" s="99"/>
      <c r="W82" s="148"/>
      <c r="X82" s="148"/>
      <c r="Y82" s="128"/>
      <c r="Z82" s="100" t="s">
        <v>208</v>
      </c>
      <c r="AA82" s="101" t="s">
        <v>209</v>
      </c>
      <c r="AB82" s="98" t="s">
        <v>210</v>
      </c>
      <c r="AC82" s="102">
        <v>42979</v>
      </c>
      <c r="AD82" s="103">
        <v>43100</v>
      </c>
      <c r="AE82" s="101" t="s">
        <v>198</v>
      </c>
      <c r="AF82" s="103">
        <v>43008</v>
      </c>
      <c r="AG82" s="98" t="s">
        <v>240</v>
      </c>
      <c r="AH82" s="102">
        <v>43118</v>
      </c>
      <c r="AI82" s="104" t="s">
        <v>211</v>
      </c>
    </row>
    <row r="83" spans="1:35" x14ac:dyDescent="0.3">
      <c r="A83" s="11"/>
      <c r="B83" s="12">
        <v>0</v>
      </c>
      <c r="C83" s="12"/>
      <c r="D83" s="11"/>
      <c r="E83" s="11"/>
      <c r="F83" s="13"/>
      <c r="G83" s="13"/>
      <c r="H83" s="13"/>
      <c r="I83" s="13"/>
      <c r="J83" s="13"/>
      <c r="K83" s="13"/>
      <c r="L83" s="13"/>
      <c r="M83" s="13"/>
      <c r="N83" s="118"/>
      <c r="O83" s="118"/>
      <c r="P83" s="118"/>
      <c r="Q83" s="118"/>
      <c r="R83" s="118"/>
      <c r="S83" s="118"/>
      <c r="T83" s="118"/>
      <c r="U83" s="118"/>
      <c r="V83" s="118"/>
      <c r="W83" s="13"/>
    </row>
    <row r="84" spans="1:35" x14ac:dyDescent="0.3">
      <c r="A84" s="11"/>
      <c r="B84" s="12"/>
      <c r="C84" s="12"/>
      <c r="D84" s="11"/>
      <c r="E84" s="11"/>
      <c r="F84" s="13"/>
      <c r="G84" s="13"/>
      <c r="H84" s="13"/>
      <c r="I84" s="13"/>
      <c r="J84" s="13"/>
      <c r="K84" s="13"/>
      <c r="L84" s="13"/>
      <c r="M84" s="13"/>
      <c r="N84" s="118"/>
      <c r="O84" s="118"/>
      <c r="P84" s="118"/>
      <c r="Q84" s="118"/>
      <c r="R84" s="118"/>
      <c r="S84" s="118"/>
      <c r="T84" s="118"/>
      <c r="U84" s="118"/>
      <c r="V84" s="118"/>
      <c r="W84" s="13"/>
    </row>
    <row r="85" spans="1:35" x14ac:dyDescent="0.3">
      <c r="A85" s="11"/>
      <c r="B85" s="12">
        <v>5</v>
      </c>
      <c r="C85" s="12"/>
      <c r="D85" s="11"/>
      <c r="E85" s="11"/>
      <c r="F85" s="13"/>
      <c r="G85" s="13"/>
      <c r="H85" s="13"/>
      <c r="I85" s="13"/>
      <c r="J85" s="13"/>
      <c r="K85" s="13"/>
      <c r="L85" s="13"/>
      <c r="M85" s="13"/>
      <c r="N85" s="118"/>
      <c r="O85" s="118"/>
      <c r="P85" s="118"/>
      <c r="Q85" s="118"/>
      <c r="R85" s="118"/>
      <c r="S85" s="118"/>
      <c r="T85" s="118"/>
      <c r="U85" s="118"/>
      <c r="V85" s="118"/>
      <c r="W85" s="13"/>
    </row>
    <row r="86" spans="1:35" x14ac:dyDescent="0.3">
      <c r="A86" s="11"/>
      <c r="B86" s="12">
        <v>0</v>
      </c>
      <c r="C86" s="12"/>
      <c r="D86" s="11"/>
      <c r="E86" s="11"/>
      <c r="F86" s="13"/>
      <c r="G86" s="13"/>
      <c r="H86" s="13"/>
      <c r="I86" s="13"/>
      <c r="J86" s="13"/>
      <c r="K86" s="13"/>
      <c r="L86" s="13"/>
      <c r="M86" s="13"/>
      <c r="N86" s="118"/>
      <c r="O86" s="118"/>
      <c r="P86" s="118"/>
      <c r="Q86" s="118"/>
      <c r="R86" s="118"/>
      <c r="S86" s="118"/>
      <c r="T86" s="118"/>
      <c r="U86" s="118"/>
      <c r="V86" s="118"/>
      <c r="W86" s="13"/>
    </row>
    <row r="87" spans="1:35" x14ac:dyDescent="0.3">
      <c r="A87" s="11"/>
      <c r="B87" s="12"/>
      <c r="C87" s="12"/>
      <c r="D87" s="11"/>
      <c r="E87" s="11"/>
      <c r="F87" s="13"/>
      <c r="G87" s="13"/>
      <c r="H87" s="13"/>
      <c r="I87" s="13"/>
      <c r="J87" s="13"/>
      <c r="K87" s="13"/>
      <c r="L87" s="13"/>
      <c r="M87" s="13"/>
      <c r="N87" s="118"/>
      <c r="O87" s="118"/>
      <c r="P87" s="118"/>
      <c r="Q87" s="118"/>
      <c r="R87" s="118"/>
      <c r="S87" s="118"/>
      <c r="T87" s="118"/>
      <c r="U87" s="118"/>
      <c r="V87" s="118"/>
      <c r="W87" s="13"/>
    </row>
    <row r="88" spans="1:35" x14ac:dyDescent="0.3">
      <c r="A88" s="11"/>
      <c r="B88" s="12">
        <v>10</v>
      </c>
      <c r="C88" s="12"/>
      <c r="D88" s="11"/>
      <c r="E88" s="11"/>
      <c r="F88" s="13"/>
      <c r="G88" s="13"/>
      <c r="H88" s="13"/>
      <c r="I88" s="13"/>
      <c r="J88" s="13"/>
      <c r="K88" s="13"/>
      <c r="L88" s="13"/>
      <c r="M88" s="13"/>
      <c r="N88" s="118"/>
      <c r="O88" s="118"/>
      <c r="P88" s="118"/>
      <c r="Q88" s="118"/>
      <c r="R88" s="118"/>
      <c r="S88" s="118"/>
      <c r="T88" s="118"/>
      <c r="U88" s="118"/>
      <c r="V88" s="118"/>
      <c r="W88" s="13"/>
    </row>
    <row r="89" spans="1:35" x14ac:dyDescent="0.3">
      <c r="A89" s="11"/>
      <c r="B89" s="12">
        <v>0</v>
      </c>
      <c r="C89" s="12"/>
      <c r="D89" s="11"/>
      <c r="E89" s="11"/>
      <c r="F89" s="13"/>
      <c r="G89" s="13"/>
      <c r="H89" s="13"/>
      <c r="I89" s="13"/>
      <c r="J89" s="13"/>
      <c r="K89" s="13"/>
      <c r="L89" s="13"/>
      <c r="M89" s="13"/>
      <c r="N89" s="118"/>
      <c r="O89" s="118"/>
      <c r="P89" s="118"/>
      <c r="Q89" s="118"/>
      <c r="R89" s="118"/>
      <c r="S89" s="118"/>
      <c r="T89" s="118"/>
      <c r="U89" s="118"/>
      <c r="V89" s="118"/>
      <c r="W89" s="13"/>
    </row>
    <row r="90" spans="1:35" x14ac:dyDescent="0.3">
      <c r="A90" s="11"/>
      <c r="B90" s="12"/>
      <c r="C90" s="12"/>
      <c r="D90" s="11"/>
      <c r="E90" s="11"/>
      <c r="F90" s="13"/>
      <c r="G90" s="13"/>
      <c r="H90" s="13"/>
      <c r="I90" s="13"/>
      <c r="J90" s="13"/>
      <c r="K90" s="13"/>
      <c r="L90" s="13"/>
      <c r="M90" s="13"/>
      <c r="N90" s="118"/>
      <c r="O90" s="118"/>
      <c r="P90" s="118"/>
      <c r="Q90" s="118"/>
      <c r="R90" s="118"/>
      <c r="S90" s="118"/>
      <c r="T90" s="118"/>
      <c r="U90" s="118"/>
      <c r="V90" s="118"/>
      <c r="W90" s="13"/>
    </row>
    <row r="91" spans="1:35" x14ac:dyDescent="0.3">
      <c r="A91" s="11"/>
      <c r="B91" s="12">
        <v>30</v>
      </c>
      <c r="C91" s="12"/>
      <c r="D91" s="11"/>
      <c r="E91" s="11"/>
      <c r="F91" s="13"/>
      <c r="G91" s="13"/>
      <c r="H91" s="13"/>
      <c r="I91" s="13"/>
      <c r="J91" s="13"/>
      <c r="K91" s="13"/>
      <c r="L91" s="13"/>
      <c r="M91" s="13"/>
      <c r="N91" s="118"/>
      <c r="O91" s="118"/>
      <c r="P91" s="118"/>
      <c r="Q91" s="118"/>
      <c r="R91" s="118"/>
      <c r="S91" s="118"/>
      <c r="T91" s="118"/>
      <c r="U91" s="118"/>
      <c r="V91" s="118"/>
      <c r="W91" s="13"/>
    </row>
    <row r="92" spans="1:35" x14ac:dyDescent="0.3">
      <c r="A92" s="11"/>
      <c r="B92" s="12">
        <v>0</v>
      </c>
      <c r="C92" s="12"/>
      <c r="D92" s="11"/>
      <c r="E92" s="11"/>
      <c r="F92" s="13"/>
      <c r="G92" s="13"/>
      <c r="H92" s="13"/>
      <c r="I92" s="13"/>
      <c r="J92" s="13"/>
      <c r="K92" s="13"/>
      <c r="L92" s="13"/>
      <c r="M92" s="13"/>
      <c r="N92" s="118"/>
      <c r="O92" s="118"/>
      <c r="P92" s="118"/>
      <c r="Q92" s="118"/>
      <c r="R92" s="118"/>
      <c r="S92" s="118"/>
      <c r="T92" s="118"/>
      <c r="U92" s="118"/>
      <c r="V92" s="118"/>
      <c r="W92" s="13"/>
    </row>
    <row r="93" spans="1:35" x14ac:dyDescent="0.3">
      <c r="A93" s="13"/>
      <c r="B93" s="13"/>
      <c r="C93" s="13"/>
      <c r="D93" s="13"/>
      <c r="E93" s="13"/>
      <c r="F93" s="13"/>
      <c r="G93" s="13"/>
      <c r="H93" s="13"/>
      <c r="I93" s="13"/>
      <c r="J93" s="13"/>
      <c r="K93" s="13"/>
      <c r="L93" s="13"/>
      <c r="M93" s="13"/>
      <c r="N93" s="118"/>
      <c r="O93" s="118"/>
      <c r="P93" s="118"/>
      <c r="Q93" s="118"/>
      <c r="R93" s="118"/>
      <c r="S93" s="118"/>
      <c r="T93" s="118"/>
      <c r="U93" s="118"/>
      <c r="V93" s="118"/>
      <c r="W93" s="13"/>
    </row>
    <row r="94" spans="1:35" x14ac:dyDescent="0.3">
      <c r="A94" s="13"/>
      <c r="B94" s="13"/>
      <c r="C94" s="13"/>
      <c r="D94" s="13"/>
      <c r="E94" s="13"/>
      <c r="F94" s="13"/>
      <c r="G94" s="13"/>
      <c r="H94" s="13"/>
      <c r="I94" s="13"/>
      <c r="J94" s="13"/>
      <c r="K94" s="13"/>
      <c r="L94" s="13"/>
      <c r="M94" s="13"/>
      <c r="N94" s="118"/>
      <c r="O94" s="118"/>
      <c r="P94" s="118"/>
      <c r="Q94" s="118"/>
      <c r="R94" s="118"/>
      <c r="S94" s="118"/>
      <c r="T94" s="118"/>
      <c r="U94" s="118"/>
      <c r="V94" s="118"/>
      <c r="W94" s="13"/>
    </row>
    <row r="95" spans="1:35" x14ac:dyDescent="0.3">
      <c r="A95" s="13"/>
      <c r="B95" s="13"/>
      <c r="C95" s="13"/>
      <c r="D95" s="13"/>
      <c r="E95" s="13"/>
      <c r="F95" s="13"/>
      <c r="G95" s="13"/>
      <c r="H95" s="13"/>
      <c r="I95" s="13"/>
      <c r="J95" s="13"/>
      <c r="K95" s="13"/>
      <c r="L95" s="13"/>
      <c r="M95" s="13"/>
      <c r="N95" s="118"/>
      <c r="O95" s="118"/>
      <c r="P95" s="118"/>
      <c r="Q95" s="118"/>
      <c r="R95" s="118"/>
      <c r="S95" s="118"/>
      <c r="T95" s="118"/>
      <c r="U95" s="118"/>
      <c r="V95" s="118"/>
      <c r="W95" s="13"/>
    </row>
    <row r="96" spans="1:35" x14ac:dyDescent="0.3">
      <c r="A96" s="13"/>
      <c r="B96" s="13"/>
      <c r="C96" s="13"/>
      <c r="D96" s="13"/>
      <c r="E96" s="13"/>
      <c r="F96" s="13"/>
      <c r="G96" s="13"/>
      <c r="H96" s="13"/>
      <c r="I96" s="13"/>
      <c r="J96" s="13"/>
      <c r="K96" s="13"/>
      <c r="L96" s="13"/>
      <c r="M96" s="13"/>
      <c r="N96" s="118"/>
      <c r="O96" s="118"/>
      <c r="P96" s="118"/>
      <c r="Q96" s="118"/>
      <c r="R96" s="118"/>
      <c r="S96" s="118"/>
      <c r="T96" s="118"/>
      <c r="U96" s="118"/>
      <c r="V96" s="118"/>
      <c r="W96" s="13"/>
    </row>
    <row r="97" spans="1:23" x14ac:dyDescent="0.3">
      <c r="A97" s="13"/>
      <c r="B97" s="13"/>
      <c r="C97" s="13"/>
      <c r="D97" s="13"/>
      <c r="E97" s="13"/>
      <c r="F97" s="13"/>
      <c r="G97" s="13"/>
      <c r="H97" s="13"/>
      <c r="I97" s="13"/>
      <c r="J97" s="13"/>
      <c r="K97" s="13"/>
      <c r="L97" s="13"/>
      <c r="M97" s="13"/>
      <c r="N97" s="118"/>
      <c r="O97" s="118"/>
      <c r="P97" s="118"/>
      <c r="Q97" s="118"/>
      <c r="R97" s="118"/>
      <c r="S97" s="118"/>
      <c r="T97" s="118"/>
      <c r="U97" s="118"/>
      <c r="V97" s="118"/>
      <c r="W97" s="13"/>
    </row>
    <row r="98" spans="1:23" x14ac:dyDescent="0.3">
      <c r="A98" s="13"/>
      <c r="B98" s="13"/>
      <c r="C98" s="13"/>
      <c r="D98" s="13"/>
      <c r="E98" s="13"/>
      <c r="F98" s="13"/>
      <c r="G98" s="13"/>
      <c r="H98" s="13"/>
      <c r="I98" s="13"/>
      <c r="J98" s="13"/>
      <c r="K98" s="13"/>
      <c r="L98" s="13"/>
      <c r="M98" s="13"/>
      <c r="N98" s="118"/>
      <c r="O98" s="118"/>
      <c r="P98" s="118"/>
      <c r="Q98" s="118"/>
      <c r="R98" s="118"/>
      <c r="S98" s="118"/>
      <c r="T98" s="118"/>
      <c r="U98" s="118"/>
      <c r="V98" s="118"/>
      <c r="W98" s="13"/>
    </row>
    <row r="99" spans="1:23" x14ac:dyDescent="0.3">
      <c r="A99" s="13"/>
      <c r="B99" s="13"/>
      <c r="C99" s="13"/>
      <c r="D99" s="13"/>
      <c r="E99" s="13"/>
      <c r="F99" s="13"/>
      <c r="G99" s="13"/>
      <c r="H99" s="13"/>
      <c r="I99" s="13"/>
      <c r="J99" s="13"/>
      <c r="K99" s="13"/>
      <c r="L99" s="13"/>
      <c r="M99" s="13"/>
      <c r="N99" s="118"/>
      <c r="O99" s="118"/>
      <c r="P99" s="118"/>
      <c r="Q99" s="118"/>
      <c r="R99" s="118"/>
      <c r="S99" s="118"/>
      <c r="T99" s="118"/>
      <c r="U99" s="118"/>
      <c r="V99" s="118"/>
      <c r="W99" s="13"/>
    </row>
    <row r="100" spans="1:23" x14ac:dyDescent="0.3">
      <c r="A100" s="13"/>
      <c r="B100" s="13"/>
      <c r="C100" s="13"/>
      <c r="D100" s="13"/>
      <c r="E100" s="13"/>
      <c r="F100" s="13"/>
      <c r="G100" s="13"/>
      <c r="H100" s="13"/>
      <c r="I100" s="13"/>
      <c r="J100" s="13"/>
      <c r="K100" s="13"/>
      <c r="L100" s="13"/>
      <c r="M100" s="13"/>
      <c r="N100" s="118"/>
      <c r="O100" s="118"/>
      <c r="P100" s="118"/>
      <c r="Q100" s="118"/>
      <c r="R100" s="118"/>
      <c r="S100" s="118"/>
      <c r="T100" s="118"/>
      <c r="U100" s="118"/>
      <c r="V100" s="118"/>
      <c r="W100" s="13"/>
    </row>
    <row r="101" spans="1:23" x14ac:dyDescent="0.3">
      <c r="A101" s="13"/>
      <c r="B101" s="13"/>
      <c r="C101" s="13"/>
      <c r="D101" s="13"/>
      <c r="E101" s="13"/>
      <c r="F101" s="13"/>
      <c r="G101" s="13"/>
      <c r="H101" s="13"/>
      <c r="I101" s="13"/>
      <c r="J101" s="13"/>
      <c r="K101" s="13"/>
      <c r="L101" s="13"/>
      <c r="M101" s="13"/>
      <c r="N101" s="118"/>
      <c r="O101" s="118"/>
      <c r="P101" s="118"/>
      <c r="Q101" s="118"/>
      <c r="R101" s="118"/>
      <c r="S101" s="118"/>
      <c r="T101" s="118"/>
      <c r="U101" s="118"/>
      <c r="V101" s="118"/>
      <c r="W101" s="13"/>
    </row>
    <row r="102" spans="1:23" x14ac:dyDescent="0.3">
      <c r="A102" s="13"/>
      <c r="B102" s="13"/>
      <c r="C102" s="13"/>
      <c r="D102" s="13"/>
      <c r="E102" s="13"/>
      <c r="F102" s="13"/>
      <c r="G102" s="13"/>
      <c r="H102" s="13"/>
      <c r="I102" s="13"/>
      <c r="J102" s="13"/>
      <c r="K102" s="13"/>
      <c r="L102" s="13"/>
      <c r="M102" s="13"/>
      <c r="N102" s="118"/>
      <c r="O102" s="118"/>
      <c r="P102" s="118"/>
      <c r="Q102" s="118"/>
      <c r="R102" s="118"/>
      <c r="S102" s="118"/>
      <c r="T102" s="118"/>
      <c r="U102" s="118"/>
      <c r="V102" s="118"/>
      <c r="W102" s="13"/>
    </row>
    <row r="103" spans="1:23" x14ac:dyDescent="0.3">
      <c r="A103" s="13"/>
      <c r="B103" s="13"/>
      <c r="C103" s="13"/>
      <c r="D103" s="13"/>
      <c r="E103" s="13"/>
      <c r="F103" s="13"/>
      <c r="G103" s="13"/>
      <c r="H103" s="13"/>
      <c r="I103" s="13"/>
      <c r="J103" s="13"/>
      <c r="K103" s="13"/>
      <c r="L103" s="13"/>
      <c r="M103" s="13"/>
      <c r="N103" s="118"/>
      <c r="O103" s="118"/>
      <c r="P103" s="118"/>
      <c r="Q103" s="118"/>
      <c r="R103" s="118"/>
      <c r="S103" s="118"/>
      <c r="T103" s="118"/>
      <c r="U103" s="118"/>
      <c r="V103" s="118"/>
      <c r="W103" s="13"/>
    </row>
    <row r="104" spans="1:23" x14ac:dyDescent="0.3">
      <c r="A104" s="13"/>
      <c r="B104" s="13"/>
      <c r="C104" s="13"/>
      <c r="D104" s="13"/>
      <c r="E104" s="13"/>
      <c r="F104" s="13"/>
      <c r="G104" s="13"/>
      <c r="H104" s="13"/>
      <c r="I104" s="13"/>
      <c r="J104" s="13"/>
      <c r="K104" s="13"/>
      <c r="L104" s="13"/>
      <c r="M104" s="13"/>
      <c r="N104" s="118"/>
      <c r="O104" s="118"/>
      <c r="P104" s="118"/>
      <c r="Q104" s="118"/>
      <c r="R104" s="118"/>
      <c r="S104" s="118"/>
      <c r="T104" s="118"/>
      <c r="U104" s="118"/>
      <c r="V104" s="118"/>
      <c r="W104" s="13"/>
    </row>
    <row r="105" spans="1:23" x14ac:dyDescent="0.3">
      <c r="A105" s="13"/>
      <c r="B105" s="13"/>
      <c r="C105" s="13"/>
      <c r="D105" s="13"/>
      <c r="E105" s="13"/>
      <c r="F105" s="13"/>
      <c r="G105" s="13"/>
      <c r="H105" s="13"/>
      <c r="I105" s="13"/>
      <c r="J105" s="13"/>
      <c r="K105" s="13"/>
      <c r="L105" s="13"/>
      <c r="M105" s="13"/>
      <c r="N105" s="118"/>
      <c r="O105" s="118"/>
      <c r="P105" s="118"/>
      <c r="Q105" s="118"/>
      <c r="R105" s="118"/>
      <c r="S105" s="118"/>
      <c r="T105" s="118"/>
      <c r="U105" s="118"/>
      <c r="V105" s="118"/>
      <c r="W105" s="13"/>
    </row>
    <row r="106" spans="1:23" x14ac:dyDescent="0.3">
      <c r="A106" s="13"/>
      <c r="B106" s="13"/>
      <c r="C106" s="13"/>
      <c r="D106" s="13"/>
      <c r="E106" s="13"/>
      <c r="F106" s="13"/>
      <c r="G106" s="13"/>
      <c r="H106" s="13"/>
      <c r="I106" s="13"/>
      <c r="J106" s="13"/>
      <c r="K106" s="13"/>
      <c r="L106" s="13"/>
      <c r="M106" s="13"/>
      <c r="N106" s="118"/>
      <c r="O106" s="118"/>
      <c r="P106" s="118"/>
      <c r="Q106" s="118"/>
      <c r="R106" s="118"/>
      <c r="S106" s="118"/>
      <c r="T106" s="118"/>
      <c r="U106" s="118"/>
      <c r="V106" s="118"/>
      <c r="W106" s="13"/>
    </row>
    <row r="107" spans="1:23" x14ac:dyDescent="0.3">
      <c r="A107" s="13"/>
      <c r="B107" s="13"/>
      <c r="C107" s="13"/>
      <c r="D107" s="13"/>
      <c r="E107" s="13"/>
      <c r="F107" s="13"/>
      <c r="G107" s="13"/>
      <c r="H107" s="13"/>
      <c r="I107" s="13"/>
      <c r="J107" s="13"/>
      <c r="K107" s="13"/>
      <c r="L107" s="13"/>
      <c r="M107" s="13"/>
      <c r="N107" s="118"/>
      <c r="O107" s="118"/>
      <c r="P107" s="118"/>
      <c r="Q107" s="118"/>
      <c r="R107" s="118"/>
      <c r="S107" s="118"/>
      <c r="T107" s="118"/>
      <c r="U107" s="118"/>
      <c r="V107" s="118"/>
      <c r="W107" s="13"/>
    </row>
    <row r="108" spans="1:23" x14ac:dyDescent="0.3">
      <c r="A108" s="13"/>
      <c r="B108" s="13"/>
      <c r="C108" s="13"/>
      <c r="D108" s="13"/>
      <c r="E108" s="13"/>
      <c r="F108" s="13"/>
      <c r="G108" s="13"/>
      <c r="H108" s="13"/>
      <c r="I108" s="13"/>
      <c r="J108" s="13"/>
      <c r="K108" s="13"/>
      <c r="L108" s="13"/>
      <c r="M108" s="13"/>
      <c r="N108" s="118"/>
      <c r="O108" s="118"/>
      <c r="P108" s="118"/>
      <c r="Q108" s="118"/>
      <c r="R108" s="118"/>
      <c r="S108" s="118"/>
      <c r="T108" s="118"/>
      <c r="U108" s="118"/>
      <c r="V108" s="118"/>
      <c r="W108" s="13"/>
    </row>
    <row r="109" spans="1:23" x14ac:dyDescent="0.3">
      <c r="A109" s="13"/>
      <c r="B109" s="13"/>
      <c r="C109" s="13"/>
      <c r="D109" s="13"/>
      <c r="E109" s="13"/>
      <c r="F109" s="13"/>
      <c r="G109" s="13"/>
      <c r="H109" s="13"/>
      <c r="I109" s="13"/>
      <c r="J109" s="13"/>
      <c r="K109" s="13"/>
      <c r="L109" s="13"/>
      <c r="M109" s="13"/>
      <c r="N109" s="118"/>
      <c r="O109" s="118"/>
      <c r="P109" s="118"/>
      <c r="Q109" s="118"/>
      <c r="R109" s="118"/>
      <c r="S109" s="118"/>
      <c r="T109" s="118"/>
      <c r="U109" s="118"/>
      <c r="V109" s="118"/>
      <c r="W109" s="13"/>
    </row>
    <row r="110" spans="1:23" x14ac:dyDescent="0.3">
      <c r="A110" s="13"/>
      <c r="B110" s="13"/>
      <c r="C110" s="13"/>
      <c r="D110" s="13"/>
      <c r="E110" s="13"/>
      <c r="F110" s="13"/>
      <c r="G110" s="13"/>
      <c r="H110" s="13"/>
      <c r="I110" s="13"/>
      <c r="J110" s="13"/>
      <c r="K110" s="13"/>
      <c r="L110" s="13"/>
      <c r="M110" s="13"/>
      <c r="N110" s="118"/>
      <c r="O110" s="118"/>
      <c r="P110" s="118"/>
      <c r="Q110" s="118"/>
      <c r="R110" s="118"/>
      <c r="S110" s="118"/>
      <c r="T110" s="118"/>
      <c r="U110" s="118"/>
      <c r="V110" s="118"/>
      <c r="W110" s="13"/>
    </row>
    <row r="111" spans="1:23" x14ac:dyDescent="0.3">
      <c r="A111" s="13"/>
      <c r="B111" s="13"/>
      <c r="C111" s="13"/>
      <c r="D111" s="13"/>
      <c r="E111" s="13"/>
      <c r="F111" s="13"/>
      <c r="G111" s="13"/>
      <c r="H111" s="13"/>
      <c r="I111" s="13"/>
      <c r="J111" s="13"/>
      <c r="K111" s="13"/>
      <c r="L111" s="13"/>
      <c r="M111" s="13"/>
      <c r="N111" s="118"/>
      <c r="O111" s="118"/>
      <c r="P111" s="118"/>
      <c r="Q111" s="118"/>
      <c r="R111" s="118"/>
      <c r="S111" s="118"/>
      <c r="T111" s="118"/>
      <c r="U111" s="118"/>
      <c r="V111" s="118"/>
      <c r="W111" s="13"/>
    </row>
    <row r="112" spans="1:23" x14ac:dyDescent="0.3">
      <c r="A112" s="13"/>
      <c r="B112" s="13"/>
      <c r="C112" s="13"/>
      <c r="D112" s="13"/>
      <c r="E112" s="13"/>
      <c r="F112" s="13"/>
      <c r="G112" s="13"/>
      <c r="H112" s="13"/>
      <c r="I112" s="13"/>
      <c r="J112" s="13"/>
      <c r="K112" s="13"/>
      <c r="L112" s="13"/>
      <c r="M112" s="13"/>
      <c r="N112" s="118"/>
      <c r="O112" s="118"/>
      <c r="P112" s="118"/>
      <c r="Q112" s="118"/>
      <c r="R112" s="118"/>
      <c r="S112" s="118"/>
      <c r="T112" s="118"/>
      <c r="U112" s="118"/>
      <c r="V112" s="118"/>
      <c r="W112" s="13"/>
    </row>
    <row r="113" spans="1:23" x14ac:dyDescent="0.3">
      <c r="A113" s="13"/>
      <c r="B113" s="13"/>
      <c r="C113" s="13"/>
      <c r="D113" s="13"/>
      <c r="E113" s="13"/>
      <c r="F113" s="13"/>
      <c r="G113" s="13"/>
      <c r="H113" s="13"/>
      <c r="I113" s="13"/>
      <c r="J113" s="13"/>
      <c r="K113" s="13"/>
      <c r="L113" s="13"/>
      <c r="M113" s="13"/>
      <c r="N113" s="118"/>
      <c r="O113" s="118"/>
      <c r="P113" s="118"/>
      <c r="Q113" s="118"/>
      <c r="R113" s="118"/>
      <c r="S113" s="118"/>
      <c r="T113" s="118"/>
      <c r="U113" s="118"/>
      <c r="V113" s="118"/>
      <c r="W113" s="13"/>
    </row>
    <row r="114" spans="1:23" x14ac:dyDescent="0.3">
      <c r="A114" s="13"/>
      <c r="B114" s="13"/>
      <c r="C114" s="13"/>
      <c r="D114" s="13"/>
      <c r="E114" s="13"/>
      <c r="F114" s="13"/>
      <c r="G114" s="13"/>
      <c r="H114" s="13"/>
      <c r="I114" s="13"/>
      <c r="J114" s="13"/>
      <c r="K114" s="13"/>
      <c r="L114" s="13"/>
      <c r="M114" s="13"/>
      <c r="N114" s="118"/>
      <c r="O114" s="118"/>
      <c r="P114" s="118"/>
      <c r="Q114" s="118"/>
      <c r="R114" s="118"/>
      <c r="S114" s="118"/>
      <c r="T114" s="118"/>
      <c r="U114" s="118"/>
      <c r="V114" s="118"/>
      <c r="W114" s="13"/>
    </row>
    <row r="115" spans="1:23" x14ac:dyDescent="0.3">
      <c r="A115" s="13"/>
      <c r="B115" s="13"/>
      <c r="C115" s="13"/>
      <c r="D115" s="13"/>
      <c r="E115" s="13"/>
      <c r="F115" s="13"/>
      <c r="G115" s="13"/>
      <c r="H115" s="13"/>
      <c r="I115" s="13"/>
      <c r="J115" s="13"/>
      <c r="K115" s="13"/>
      <c r="L115" s="13"/>
      <c r="M115" s="13"/>
      <c r="N115" s="118"/>
      <c r="O115" s="118"/>
      <c r="P115" s="118"/>
      <c r="Q115" s="118"/>
      <c r="R115" s="118"/>
      <c r="S115" s="118"/>
      <c r="T115" s="118"/>
      <c r="U115" s="118"/>
      <c r="V115" s="118"/>
      <c r="W115" s="13"/>
    </row>
    <row r="116" spans="1:23" x14ac:dyDescent="0.3">
      <c r="A116" s="13"/>
      <c r="B116" s="13"/>
      <c r="C116" s="13"/>
      <c r="D116" s="13"/>
      <c r="E116" s="13"/>
      <c r="F116" s="13"/>
      <c r="G116" s="13"/>
      <c r="H116" s="13"/>
      <c r="I116" s="13"/>
      <c r="J116" s="13"/>
      <c r="K116" s="13"/>
      <c r="L116" s="13"/>
      <c r="M116" s="13"/>
      <c r="N116" s="118"/>
      <c r="O116" s="118"/>
      <c r="P116" s="118"/>
      <c r="Q116" s="118"/>
      <c r="R116" s="118"/>
      <c r="S116" s="118"/>
      <c r="T116" s="118"/>
      <c r="U116" s="118"/>
      <c r="V116" s="118"/>
      <c r="W116" s="13"/>
    </row>
    <row r="117" spans="1:23" x14ac:dyDescent="0.3">
      <c r="A117" s="13"/>
      <c r="B117" s="13"/>
      <c r="C117" s="13"/>
      <c r="D117" s="13"/>
      <c r="E117" s="13"/>
      <c r="F117" s="13"/>
      <c r="G117" s="13"/>
      <c r="H117" s="13"/>
      <c r="I117" s="13"/>
      <c r="J117" s="13"/>
      <c r="K117" s="13"/>
      <c r="L117" s="13"/>
      <c r="M117" s="13"/>
      <c r="N117" s="118"/>
      <c r="O117" s="118"/>
      <c r="P117" s="118"/>
      <c r="Q117" s="118"/>
      <c r="R117" s="118"/>
      <c r="S117" s="118"/>
      <c r="T117" s="118"/>
      <c r="U117" s="118"/>
      <c r="V117" s="118"/>
      <c r="W117" s="13"/>
    </row>
    <row r="118" spans="1:23" x14ac:dyDescent="0.3">
      <c r="A118" s="13"/>
      <c r="B118" s="13"/>
      <c r="C118" s="13"/>
      <c r="D118" s="13"/>
      <c r="E118" s="13"/>
      <c r="F118" s="13"/>
      <c r="G118" s="13"/>
      <c r="H118" s="13"/>
      <c r="I118" s="13"/>
      <c r="J118" s="13"/>
      <c r="K118" s="13"/>
      <c r="L118" s="13"/>
      <c r="M118" s="13"/>
      <c r="N118" s="118"/>
      <c r="O118" s="118"/>
      <c r="P118" s="118"/>
      <c r="Q118" s="118"/>
      <c r="R118" s="118"/>
      <c r="S118" s="118"/>
      <c r="T118" s="118"/>
      <c r="U118" s="118"/>
      <c r="V118" s="118"/>
      <c r="W118" s="13"/>
    </row>
    <row r="119" spans="1:23" x14ac:dyDescent="0.3">
      <c r="A119" s="13"/>
      <c r="B119" s="13"/>
      <c r="C119" s="13"/>
      <c r="D119" s="13"/>
      <c r="E119" s="13"/>
      <c r="F119" s="13"/>
      <c r="G119" s="13"/>
      <c r="H119" s="13"/>
      <c r="I119" s="13"/>
      <c r="J119" s="13"/>
      <c r="K119" s="13"/>
      <c r="L119" s="13"/>
      <c r="M119" s="13"/>
      <c r="N119" s="118"/>
      <c r="O119" s="118"/>
      <c r="P119" s="118"/>
      <c r="Q119" s="118"/>
      <c r="R119" s="118"/>
      <c r="S119" s="118"/>
      <c r="T119" s="118"/>
      <c r="U119" s="118"/>
      <c r="V119" s="118"/>
      <c r="W119" s="13"/>
    </row>
    <row r="120" spans="1:23" x14ac:dyDescent="0.3">
      <c r="A120" s="13"/>
      <c r="B120" s="13"/>
      <c r="C120" s="13"/>
      <c r="D120" s="13"/>
      <c r="E120" s="13"/>
      <c r="F120" s="13"/>
      <c r="G120" s="13"/>
      <c r="H120" s="13"/>
      <c r="I120" s="13"/>
      <c r="J120" s="13"/>
      <c r="K120" s="13"/>
      <c r="L120" s="13"/>
      <c r="M120" s="13"/>
      <c r="N120" s="118"/>
      <c r="O120" s="118"/>
      <c r="P120" s="118"/>
      <c r="Q120" s="118"/>
      <c r="R120" s="118"/>
      <c r="S120" s="118"/>
      <c r="T120" s="118"/>
      <c r="U120" s="118"/>
      <c r="V120" s="118"/>
      <c r="W120" s="13"/>
    </row>
    <row r="121" spans="1:23" x14ac:dyDescent="0.3">
      <c r="A121" s="13"/>
      <c r="B121" s="13"/>
      <c r="C121" s="13"/>
      <c r="D121" s="13"/>
      <c r="E121" s="13"/>
      <c r="F121" s="13"/>
      <c r="G121" s="13"/>
      <c r="H121" s="13"/>
      <c r="I121" s="13"/>
      <c r="J121" s="13"/>
      <c r="K121" s="13"/>
      <c r="L121" s="13"/>
      <c r="M121" s="13"/>
      <c r="N121" s="118"/>
      <c r="O121" s="118"/>
      <c r="P121" s="118"/>
      <c r="Q121" s="118"/>
      <c r="R121" s="118"/>
      <c r="S121" s="118"/>
      <c r="T121" s="118"/>
      <c r="U121" s="118"/>
      <c r="V121" s="118"/>
      <c r="W121" s="13"/>
    </row>
    <row r="122" spans="1:23" x14ac:dyDescent="0.3">
      <c r="A122" s="13"/>
      <c r="B122" s="13"/>
      <c r="C122" s="13"/>
      <c r="D122" s="13"/>
      <c r="E122" s="13"/>
      <c r="F122" s="13"/>
      <c r="G122" s="13"/>
      <c r="H122" s="13"/>
      <c r="I122" s="13"/>
      <c r="J122" s="13"/>
      <c r="K122" s="13"/>
      <c r="L122" s="13"/>
      <c r="M122" s="13"/>
      <c r="N122" s="118"/>
      <c r="O122" s="118"/>
      <c r="P122" s="118"/>
      <c r="Q122" s="118"/>
      <c r="R122" s="118"/>
      <c r="S122" s="118"/>
      <c r="T122" s="118"/>
      <c r="U122" s="118"/>
      <c r="V122" s="118"/>
      <c r="W122" s="13"/>
    </row>
    <row r="123" spans="1:23" x14ac:dyDescent="0.3">
      <c r="A123" s="13"/>
      <c r="B123" s="13"/>
      <c r="C123" s="13"/>
      <c r="D123" s="13"/>
      <c r="E123" s="13"/>
      <c r="F123" s="13"/>
      <c r="G123" s="13"/>
      <c r="H123" s="13"/>
      <c r="I123" s="13"/>
      <c r="J123" s="13"/>
      <c r="K123" s="13"/>
      <c r="L123" s="13"/>
      <c r="M123" s="13"/>
      <c r="N123" s="118"/>
      <c r="O123" s="118"/>
      <c r="P123" s="118"/>
      <c r="Q123" s="118"/>
      <c r="R123" s="118"/>
      <c r="S123" s="118"/>
      <c r="T123" s="118"/>
      <c r="U123" s="118"/>
      <c r="V123" s="118"/>
      <c r="W123" s="13"/>
    </row>
    <row r="124" spans="1:23" x14ac:dyDescent="0.3">
      <c r="A124" s="13"/>
      <c r="B124" s="13"/>
      <c r="C124" s="13"/>
      <c r="D124" s="13"/>
      <c r="E124" s="13"/>
      <c r="F124" s="13"/>
      <c r="G124" s="13"/>
      <c r="H124" s="13"/>
      <c r="I124" s="13"/>
      <c r="J124" s="13"/>
      <c r="K124" s="13"/>
      <c r="L124" s="13"/>
      <c r="M124" s="13"/>
      <c r="N124" s="118"/>
      <c r="O124" s="118"/>
      <c r="P124" s="118"/>
      <c r="Q124" s="118"/>
      <c r="R124" s="118"/>
      <c r="S124" s="118"/>
      <c r="T124" s="118"/>
      <c r="U124" s="118"/>
      <c r="V124" s="118"/>
      <c r="W124" s="13"/>
    </row>
    <row r="125" spans="1:23" x14ac:dyDescent="0.3">
      <c r="A125" s="13"/>
      <c r="B125" s="13"/>
      <c r="C125" s="13"/>
      <c r="D125" s="13"/>
      <c r="E125" s="13"/>
      <c r="F125" s="13"/>
      <c r="G125" s="13"/>
      <c r="H125" s="13"/>
      <c r="I125" s="13"/>
      <c r="J125" s="13"/>
      <c r="K125" s="13"/>
      <c r="L125" s="13"/>
      <c r="M125" s="13"/>
      <c r="N125" s="118"/>
      <c r="O125" s="118"/>
      <c r="P125" s="118"/>
      <c r="Q125" s="118"/>
      <c r="R125" s="118"/>
      <c r="S125" s="118"/>
      <c r="T125" s="118"/>
      <c r="U125" s="118"/>
      <c r="V125" s="118"/>
      <c r="W125" s="13"/>
    </row>
    <row r="126" spans="1:23" x14ac:dyDescent="0.3">
      <c r="A126" s="13"/>
      <c r="B126" s="13"/>
      <c r="C126" s="13"/>
      <c r="D126" s="13"/>
      <c r="E126" s="13"/>
      <c r="F126" s="13"/>
      <c r="G126" s="13"/>
      <c r="H126" s="13"/>
      <c r="I126" s="13"/>
      <c r="J126" s="13"/>
      <c r="K126" s="13"/>
      <c r="L126" s="13"/>
      <c r="M126" s="13"/>
      <c r="N126" s="118"/>
      <c r="O126" s="118"/>
      <c r="P126" s="118"/>
      <c r="Q126" s="118"/>
      <c r="R126" s="118"/>
      <c r="S126" s="118"/>
      <c r="T126" s="118"/>
      <c r="U126" s="118"/>
      <c r="V126" s="118"/>
      <c r="W126" s="13"/>
    </row>
    <row r="127" spans="1:23" x14ac:dyDescent="0.3">
      <c r="A127" s="13"/>
      <c r="B127" s="13"/>
      <c r="C127" s="13"/>
      <c r="D127" s="13"/>
      <c r="E127" s="13"/>
      <c r="F127" s="13"/>
      <c r="G127" s="13"/>
      <c r="H127" s="13"/>
      <c r="I127" s="13"/>
      <c r="J127" s="13"/>
      <c r="K127" s="13"/>
      <c r="L127" s="13"/>
      <c r="M127" s="13"/>
      <c r="N127" s="118"/>
      <c r="O127" s="118"/>
      <c r="P127" s="118"/>
      <c r="Q127" s="118"/>
      <c r="R127" s="118"/>
      <c r="S127" s="118"/>
      <c r="T127" s="118"/>
      <c r="U127" s="118"/>
      <c r="V127" s="118"/>
      <c r="W127" s="13"/>
    </row>
    <row r="128" spans="1:23" x14ac:dyDescent="0.3">
      <c r="A128" s="13"/>
      <c r="B128" s="13"/>
      <c r="C128" s="13"/>
      <c r="D128" s="13"/>
      <c r="E128" s="13"/>
      <c r="F128" s="13"/>
      <c r="G128" s="13"/>
      <c r="H128" s="13"/>
      <c r="I128" s="13"/>
      <c r="J128" s="13"/>
      <c r="K128" s="13"/>
      <c r="L128" s="13"/>
      <c r="M128" s="13"/>
      <c r="N128" s="118"/>
      <c r="O128" s="118"/>
      <c r="P128" s="118"/>
      <c r="Q128" s="118"/>
      <c r="R128" s="118"/>
      <c r="S128" s="118"/>
      <c r="T128" s="118"/>
      <c r="U128" s="118"/>
      <c r="V128" s="118"/>
      <c r="W128" s="13"/>
    </row>
    <row r="129" spans="1:23" x14ac:dyDescent="0.3">
      <c r="A129" s="13"/>
      <c r="B129" s="13"/>
      <c r="C129" s="13"/>
      <c r="D129" s="13"/>
      <c r="E129" s="13"/>
      <c r="F129" s="13"/>
      <c r="G129" s="13"/>
      <c r="H129" s="13"/>
      <c r="I129" s="13"/>
      <c r="J129" s="13"/>
      <c r="K129" s="13"/>
      <c r="L129" s="13"/>
      <c r="M129" s="13"/>
      <c r="N129" s="118"/>
      <c r="O129" s="118"/>
      <c r="P129" s="118"/>
      <c r="Q129" s="118"/>
      <c r="R129" s="118"/>
      <c r="S129" s="118"/>
      <c r="T129" s="118"/>
      <c r="U129" s="118"/>
      <c r="V129" s="118"/>
      <c r="W129" s="13"/>
    </row>
    <row r="130" spans="1:23" x14ac:dyDescent="0.3">
      <c r="A130" s="13"/>
      <c r="B130" s="13"/>
      <c r="C130" s="13"/>
      <c r="D130" s="13"/>
      <c r="E130" s="13"/>
      <c r="F130" s="13"/>
      <c r="G130" s="13"/>
      <c r="H130" s="13"/>
      <c r="I130" s="13"/>
      <c r="J130" s="13"/>
      <c r="K130" s="13"/>
      <c r="L130" s="13"/>
      <c r="M130" s="13"/>
      <c r="N130" s="118"/>
      <c r="O130" s="118"/>
      <c r="P130" s="118"/>
      <c r="Q130" s="118"/>
      <c r="R130" s="118"/>
      <c r="S130" s="118"/>
      <c r="T130" s="118"/>
      <c r="U130" s="118"/>
      <c r="V130" s="118"/>
      <c r="W130" s="13"/>
    </row>
    <row r="131" spans="1:23" x14ac:dyDescent="0.3">
      <c r="A131" s="13"/>
      <c r="B131" s="13"/>
      <c r="C131" s="13"/>
      <c r="D131" s="13"/>
      <c r="E131" s="13"/>
      <c r="F131" s="13"/>
      <c r="G131" s="13"/>
      <c r="H131" s="13"/>
      <c r="I131" s="13"/>
      <c r="J131" s="13"/>
      <c r="K131" s="13"/>
      <c r="L131" s="13"/>
      <c r="M131" s="13"/>
      <c r="N131" s="118"/>
      <c r="O131" s="118"/>
      <c r="P131" s="118"/>
      <c r="Q131" s="118"/>
      <c r="R131" s="118"/>
      <c r="S131" s="118"/>
      <c r="T131" s="118"/>
      <c r="U131" s="118"/>
      <c r="V131" s="118"/>
      <c r="W131" s="13"/>
    </row>
    <row r="132" spans="1:23" x14ac:dyDescent="0.3">
      <c r="A132" s="13"/>
      <c r="B132" s="13"/>
      <c r="C132" s="13"/>
      <c r="D132" s="13"/>
      <c r="E132" s="13"/>
      <c r="F132" s="13"/>
      <c r="G132" s="13"/>
      <c r="H132" s="13"/>
      <c r="I132" s="13"/>
      <c r="J132" s="13"/>
      <c r="K132" s="13"/>
      <c r="L132" s="13"/>
      <c r="M132" s="13"/>
      <c r="N132" s="118"/>
      <c r="O132" s="118"/>
      <c r="P132" s="118"/>
      <c r="Q132" s="118"/>
      <c r="R132" s="118"/>
      <c r="S132" s="118"/>
      <c r="T132" s="118"/>
      <c r="U132" s="118"/>
      <c r="V132" s="118"/>
      <c r="W132" s="13"/>
    </row>
    <row r="133" spans="1:23" x14ac:dyDescent="0.3">
      <c r="A133" s="13"/>
      <c r="B133" s="13"/>
      <c r="C133" s="13"/>
      <c r="D133" s="13"/>
      <c r="E133" s="13"/>
      <c r="F133" s="13"/>
      <c r="G133" s="13"/>
      <c r="H133" s="13"/>
      <c r="I133" s="13"/>
      <c r="J133" s="13"/>
      <c r="K133" s="13"/>
      <c r="L133" s="13"/>
      <c r="M133" s="13"/>
      <c r="N133" s="118"/>
      <c r="O133" s="118"/>
      <c r="P133" s="118"/>
      <c r="Q133" s="118"/>
      <c r="R133" s="118"/>
      <c r="S133" s="118"/>
      <c r="T133" s="118"/>
      <c r="U133" s="118"/>
      <c r="V133" s="118"/>
      <c r="W133" s="13"/>
    </row>
    <row r="134" spans="1:23" x14ac:dyDescent="0.3">
      <c r="A134" s="13"/>
      <c r="B134" s="13"/>
      <c r="C134" s="13"/>
      <c r="D134" s="13"/>
      <c r="E134" s="13"/>
      <c r="F134" s="13"/>
      <c r="G134" s="13"/>
      <c r="H134" s="13"/>
      <c r="I134" s="13"/>
      <c r="J134" s="13"/>
      <c r="K134" s="13"/>
      <c r="L134" s="13"/>
      <c r="M134" s="13"/>
      <c r="N134" s="118"/>
      <c r="O134" s="118"/>
      <c r="P134" s="118"/>
      <c r="Q134" s="118"/>
      <c r="R134" s="118"/>
      <c r="S134" s="118"/>
      <c r="T134" s="118"/>
      <c r="U134" s="118"/>
      <c r="V134" s="118"/>
      <c r="W134" s="13"/>
    </row>
    <row r="135" spans="1:23" x14ac:dyDescent="0.3">
      <c r="A135" s="13"/>
      <c r="B135" s="13"/>
      <c r="C135" s="13"/>
      <c r="D135" s="13"/>
      <c r="E135" s="13"/>
      <c r="F135" s="13"/>
      <c r="G135" s="13"/>
      <c r="H135" s="13"/>
      <c r="I135" s="13"/>
      <c r="J135" s="13"/>
      <c r="K135" s="13"/>
      <c r="L135" s="13"/>
      <c r="M135" s="13"/>
      <c r="N135" s="118"/>
      <c r="O135" s="118"/>
      <c r="P135" s="118"/>
      <c r="Q135" s="118"/>
      <c r="R135" s="118"/>
      <c r="S135" s="118"/>
      <c r="T135" s="118"/>
      <c r="U135" s="118"/>
      <c r="V135" s="118"/>
      <c r="W135" s="13"/>
    </row>
    <row r="136" spans="1:23" x14ac:dyDescent="0.3">
      <c r="A136" s="13"/>
      <c r="B136" s="13"/>
      <c r="C136" s="13"/>
      <c r="D136" s="13"/>
      <c r="E136" s="13"/>
      <c r="F136" s="13"/>
      <c r="G136" s="13"/>
      <c r="H136" s="13"/>
      <c r="I136" s="13"/>
      <c r="J136" s="13"/>
      <c r="K136" s="13"/>
      <c r="L136" s="13"/>
      <c r="M136" s="13"/>
      <c r="N136" s="118"/>
      <c r="O136" s="118"/>
      <c r="P136" s="118"/>
      <c r="Q136" s="118"/>
      <c r="R136" s="118"/>
      <c r="S136" s="118"/>
      <c r="T136" s="118"/>
      <c r="U136" s="118"/>
      <c r="V136" s="118"/>
      <c r="W136" s="13"/>
    </row>
    <row r="137" spans="1:23" x14ac:dyDescent="0.3">
      <c r="A137" s="13"/>
      <c r="B137" s="13"/>
      <c r="C137" s="13"/>
      <c r="D137" s="13"/>
      <c r="E137" s="13"/>
      <c r="F137" s="13"/>
      <c r="G137" s="13"/>
      <c r="H137" s="13"/>
      <c r="I137" s="13"/>
      <c r="J137" s="13"/>
      <c r="K137" s="13"/>
      <c r="L137" s="13"/>
      <c r="M137" s="13"/>
      <c r="N137" s="118"/>
      <c r="O137" s="118"/>
      <c r="P137" s="118"/>
      <c r="Q137" s="118"/>
      <c r="R137" s="118"/>
      <c r="S137" s="118"/>
      <c r="T137" s="118"/>
      <c r="U137" s="118"/>
      <c r="V137" s="118"/>
      <c r="W137" s="13"/>
    </row>
    <row r="138" spans="1:23" x14ac:dyDescent="0.3">
      <c r="A138" s="13"/>
      <c r="B138" s="13"/>
      <c r="C138" s="13"/>
      <c r="D138" s="13"/>
      <c r="E138" s="13"/>
      <c r="F138" s="13"/>
      <c r="G138" s="13"/>
      <c r="H138" s="13"/>
      <c r="I138" s="13"/>
      <c r="J138" s="13"/>
      <c r="K138" s="13"/>
      <c r="L138" s="13"/>
      <c r="M138" s="13"/>
      <c r="N138" s="118"/>
      <c r="O138" s="118"/>
      <c r="P138" s="118"/>
      <c r="Q138" s="118"/>
      <c r="R138" s="118"/>
      <c r="S138" s="118"/>
      <c r="T138" s="118"/>
      <c r="U138" s="118"/>
      <c r="V138" s="118"/>
      <c r="W138" s="13"/>
    </row>
    <row r="139" spans="1:23" x14ac:dyDescent="0.3">
      <c r="A139" s="13"/>
      <c r="B139" s="13"/>
      <c r="C139" s="13"/>
      <c r="D139" s="13"/>
      <c r="E139" s="13"/>
      <c r="F139" s="13"/>
      <c r="G139" s="13"/>
      <c r="H139" s="13"/>
      <c r="I139" s="13"/>
      <c r="J139" s="13"/>
      <c r="K139" s="13"/>
      <c r="L139" s="13"/>
      <c r="M139" s="13"/>
      <c r="N139" s="118"/>
      <c r="O139" s="118"/>
      <c r="P139" s="118"/>
      <c r="Q139" s="118"/>
      <c r="R139" s="118"/>
      <c r="S139" s="118"/>
      <c r="T139" s="118"/>
      <c r="U139" s="118"/>
      <c r="V139" s="118"/>
      <c r="W139" s="13"/>
    </row>
    <row r="140" spans="1:23" x14ac:dyDescent="0.3">
      <c r="A140" s="13"/>
      <c r="B140" s="13"/>
      <c r="C140" s="13"/>
      <c r="D140" s="13"/>
      <c r="E140" s="13"/>
      <c r="F140" s="13"/>
      <c r="G140" s="13"/>
      <c r="H140" s="13"/>
      <c r="I140" s="13"/>
      <c r="J140" s="13"/>
      <c r="K140" s="13"/>
      <c r="L140" s="13"/>
      <c r="M140" s="13"/>
      <c r="N140" s="118"/>
      <c r="O140" s="118"/>
      <c r="P140" s="118"/>
      <c r="Q140" s="118"/>
      <c r="R140" s="118"/>
      <c r="S140" s="118"/>
      <c r="T140" s="118"/>
      <c r="U140" s="118"/>
      <c r="V140" s="118"/>
      <c r="W140" s="13"/>
    </row>
    <row r="141" spans="1:23" x14ac:dyDescent="0.3">
      <c r="A141" s="13"/>
      <c r="B141" s="13"/>
      <c r="C141" s="13"/>
      <c r="D141" s="13"/>
      <c r="E141" s="13"/>
      <c r="F141" s="13"/>
      <c r="G141" s="13"/>
      <c r="H141" s="13"/>
      <c r="I141" s="13"/>
      <c r="J141" s="13"/>
      <c r="K141" s="13"/>
      <c r="L141" s="13"/>
      <c r="M141" s="13"/>
      <c r="N141" s="118"/>
      <c r="O141" s="118"/>
      <c r="P141" s="118"/>
      <c r="Q141" s="118"/>
      <c r="R141" s="118"/>
      <c r="S141" s="118"/>
      <c r="T141" s="118"/>
      <c r="U141" s="118"/>
      <c r="V141" s="118"/>
      <c r="W141" s="13"/>
    </row>
    <row r="142" spans="1:23" x14ac:dyDescent="0.3">
      <c r="A142" s="13"/>
      <c r="B142" s="13"/>
      <c r="C142" s="13"/>
      <c r="D142" s="13"/>
      <c r="E142" s="13"/>
      <c r="F142" s="13"/>
      <c r="G142" s="13"/>
      <c r="H142" s="13"/>
      <c r="I142" s="13"/>
      <c r="J142" s="13"/>
      <c r="K142" s="13"/>
      <c r="L142" s="13"/>
      <c r="M142" s="13"/>
      <c r="N142" s="118"/>
      <c r="O142" s="118"/>
      <c r="P142" s="118"/>
      <c r="Q142" s="118"/>
      <c r="R142" s="118"/>
      <c r="S142" s="118"/>
      <c r="T142" s="118"/>
      <c r="U142" s="118"/>
      <c r="V142" s="118"/>
      <c r="W142" s="13"/>
    </row>
    <row r="143" spans="1:23" x14ac:dyDescent="0.3">
      <c r="A143" s="13"/>
      <c r="B143" s="13"/>
      <c r="C143" s="13"/>
      <c r="D143" s="13"/>
      <c r="E143" s="13"/>
      <c r="F143" s="13"/>
      <c r="G143" s="13"/>
      <c r="H143" s="13"/>
      <c r="I143" s="13"/>
      <c r="J143" s="13"/>
      <c r="K143" s="13"/>
      <c r="L143" s="13"/>
      <c r="M143" s="13"/>
      <c r="N143" s="118"/>
      <c r="O143" s="118"/>
      <c r="P143" s="118"/>
      <c r="Q143" s="118"/>
      <c r="R143" s="118"/>
      <c r="S143" s="118"/>
      <c r="T143" s="118"/>
      <c r="U143" s="118"/>
      <c r="V143" s="118"/>
      <c r="W143" s="13"/>
    </row>
    <row r="144" spans="1:23" x14ac:dyDescent="0.3">
      <c r="A144" s="13"/>
      <c r="B144" s="13"/>
      <c r="C144" s="13"/>
      <c r="D144" s="13"/>
      <c r="E144" s="13"/>
      <c r="F144" s="13"/>
      <c r="G144" s="13"/>
      <c r="H144" s="13"/>
      <c r="I144" s="13"/>
      <c r="J144" s="13"/>
      <c r="K144" s="13"/>
      <c r="L144" s="13"/>
      <c r="M144" s="13"/>
      <c r="N144" s="118"/>
      <c r="O144" s="118"/>
      <c r="P144" s="118"/>
      <c r="Q144" s="118"/>
      <c r="R144" s="118"/>
      <c r="S144" s="118"/>
      <c r="T144" s="118"/>
      <c r="U144" s="118"/>
      <c r="V144" s="118"/>
      <c r="W144" s="13"/>
    </row>
    <row r="145" spans="1:23" x14ac:dyDescent="0.3">
      <c r="A145" s="13"/>
      <c r="B145" s="13"/>
      <c r="C145" s="13"/>
      <c r="D145" s="13"/>
      <c r="E145" s="13"/>
      <c r="F145" s="13"/>
      <c r="G145" s="13"/>
      <c r="H145" s="13"/>
      <c r="I145" s="13"/>
      <c r="J145" s="13"/>
      <c r="K145" s="13"/>
      <c r="L145" s="13"/>
      <c r="M145" s="13"/>
      <c r="N145" s="118"/>
      <c r="O145" s="118"/>
      <c r="P145" s="118"/>
      <c r="Q145" s="118"/>
      <c r="R145" s="118"/>
      <c r="S145" s="118"/>
      <c r="T145" s="118"/>
      <c r="U145" s="118"/>
      <c r="V145" s="118"/>
      <c r="W145" s="13"/>
    </row>
    <row r="146" spans="1:23" x14ac:dyDescent="0.3">
      <c r="A146" s="13"/>
      <c r="B146" s="13"/>
      <c r="C146" s="13"/>
      <c r="D146" s="13"/>
      <c r="E146" s="13"/>
      <c r="F146" s="13"/>
      <c r="G146" s="13"/>
      <c r="H146" s="13"/>
      <c r="I146" s="13"/>
      <c r="J146" s="13"/>
      <c r="K146" s="13"/>
      <c r="L146" s="13"/>
      <c r="M146" s="13"/>
      <c r="N146" s="118"/>
      <c r="O146" s="118"/>
      <c r="P146" s="118"/>
      <c r="Q146" s="118"/>
      <c r="R146" s="118"/>
      <c r="S146" s="118"/>
      <c r="T146" s="118"/>
      <c r="U146" s="118"/>
      <c r="V146" s="118"/>
      <c r="W146" s="13"/>
    </row>
    <row r="147" spans="1:23" x14ac:dyDescent="0.3">
      <c r="A147" s="13"/>
      <c r="B147" s="13"/>
      <c r="C147" s="13"/>
      <c r="D147" s="13"/>
      <c r="E147" s="13"/>
      <c r="F147" s="13"/>
      <c r="G147" s="13"/>
      <c r="H147" s="13"/>
      <c r="I147" s="13"/>
      <c r="J147" s="13"/>
      <c r="K147" s="13"/>
      <c r="L147" s="13"/>
      <c r="M147" s="13"/>
      <c r="N147" s="118"/>
      <c r="O147" s="118"/>
      <c r="P147" s="118"/>
      <c r="Q147" s="118"/>
      <c r="R147" s="118"/>
      <c r="S147" s="118"/>
      <c r="T147" s="118"/>
      <c r="U147" s="118"/>
      <c r="V147" s="118"/>
      <c r="W147" s="13"/>
    </row>
    <row r="148" spans="1:23" x14ac:dyDescent="0.3">
      <c r="A148" s="13"/>
      <c r="B148" s="13"/>
      <c r="C148" s="13"/>
      <c r="D148" s="13"/>
      <c r="E148" s="13"/>
      <c r="F148" s="13"/>
      <c r="G148" s="13"/>
      <c r="H148" s="13"/>
      <c r="I148" s="13"/>
      <c r="J148" s="13"/>
      <c r="K148" s="13"/>
      <c r="L148" s="13"/>
      <c r="M148" s="13"/>
      <c r="N148" s="118"/>
      <c r="O148" s="118"/>
      <c r="P148" s="118"/>
      <c r="Q148" s="118"/>
      <c r="R148" s="118"/>
      <c r="S148" s="118"/>
      <c r="T148" s="118"/>
      <c r="U148" s="118"/>
      <c r="V148" s="118"/>
      <c r="W148" s="13"/>
    </row>
    <row r="149" spans="1:23" x14ac:dyDescent="0.3">
      <c r="A149" s="13"/>
      <c r="B149" s="13"/>
      <c r="C149" s="13"/>
      <c r="D149" s="13"/>
      <c r="E149" s="13"/>
      <c r="F149" s="13"/>
      <c r="G149" s="13"/>
      <c r="H149" s="13"/>
      <c r="I149" s="13"/>
      <c r="J149" s="13"/>
      <c r="K149" s="13"/>
      <c r="L149" s="13"/>
      <c r="M149" s="13"/>
      <c r="N149" s="118"/>
      <c r="O149" s="118"/>
      <c r="P149" s="118"/>
      <c r="Q149" s="118"/>
      <c r="R149" s="118"/>
      <c r="S149" s="118"/>
      <c r="T149" s="118"/>
      <c r="U149" s="118"/>
      <c r="V149" s="118"/>
      <c r="W149" s="13"/>
    </row>
    <row r="150" spans="1:23" x14ac:dyDescent="0.3">
      <c r="A150" s="13"/>
      <c r="B150" s="13"/>
      <c r="C150" s="13"/>
      <c r="D150" s="13"/>
      <c r="E150" s="13"/>
      <c r="F150" s="13"/>
      <c r="G150" s="13"/>
      <c r="H150" s="13"/>
      <c r="I150" s="13"/>
      <c r="J150" s="13"/>
      <c r="K150" s="13"/>
      <c r="L150" s="13"/>
      <c r="M150" s="13"/>
      <c r="N150" s="118"/>
      <c r="O150" s="118"/>
      <c r="P150" s="118"/>
      <c r="Q150" s="118"/>
      <c r="R150" s="118"/>
      <c r="S150" s="118"/>
      <c r="T150" s="118"/>
      <c r="U150" s="118"/>
      <c r="V150" s="118"/>
      <c r="W150" s="13"/>
    </row>
    <row r="151" spans="1:23" x14ac:dyDescent="0.3">
      <c r="A151" s="13"/>
      <c r="B151" s="13"/>
      <c r="C151" s="13"/>
      <c r="D151" s="13"/>
      <c r="E151" s="13"/>
      <c r="F151" s="13"/>
      <c r="G151" s="13"/>
      <c r="H151" s="13"/>
      <c r="I151" s="13"/>
      <c r="J151" s="13"/>
      <c r="K151" s="13"/>
      <c r="L151" s="13"/>
      <c r="M151" s="13"/>
      <c r="N151" s="118"/>
      <c r="O151" s="118"/>
      <c r="P151" s="118"/>
      <c r="Q151" s="118"/>
      <c r="R151" s="118"/>
      <c r="S151" s="118"/>
      <c r="T151" s="118"/>
      <c r="U151" s="118"/>
      <c r="V151" s="118"/>
      <c r="W151" s="13"/>
    </row>
    <row r="152" spans="1:23" x14ac:dyDescent="0.3">
      <c r="A152" s="13"/>
      <c r="B152" s="13"/>
      <c r="C152" s="13"/>
      <c r="D152" s="13"/>
      <c r="E152" s="13"/>
      <c r="F152" s="13"/>
      <c r="G152" s="13"/>
      <c r="H152" s="13"/>
      <c r="I152" s="13"/>
      <c r="J152" s="13"/>
      <c r="K152" s="13"/>
      <c r="L152" s="13"/>
      <c r="M152" s="13"/>
      <c r="N152" s="118"/>
      <c r="O152" s="118"/>
      <c r="P152" s="118"/>
      <c r="Q152" s="118"/>
      <c r="R152" s="118"/>
      <c r="S152" s="118"/>
      <c r="T152" s="118"/>
      <c r="U152" s="118"/>
      <c r="V152" s="118"/>
      <c r="W152" s="13"/>
    </row>
    <row r="153" spans="1:23" x14ac:dyDescent="0.3">
      <c r="A153" s="13"/>
      <c r="B153" s="13"/>
      <c r="C153" s="13"/>
      <c r="D153" s="13"/>
      <c r="E153" s="13"/>
      <c r="F153" s="13"/>
      <c r="G153" s="13"/>
      <c r="H153" s="13"/>
      <c r="I153" s="13"/>
      <c r="J153" s="13"/>
      <c r="K153" s="13"/>
      <c r="L153" s="13"/>
      <c r="M153" s="13"/>
      <c r="N153" s="118"/>
      <c r="O153" s="118"/>
      <c r="P153" s="118"/>
      <c r="Q153" s="118"/>
      <c r="R153" s="118"/>
      <c r="S153" s="118"/>
      <c r="T153" s="118"/>
      <c r="U153" s="118"/>
      <c r="V153" s="118"/>
      <c r="W153" s="13"/>
    </row>
    <row r="154" spans="1:23" x14ac:dyDescent="0.3">
      <c r="A154" s="13"/>
      <c r="B154" s="13"/>
      <c r="C154" s="13"/>
      <c r="D154" s="13"/>
      <c r="E154" s="13"/>
      <c r="F154" s="13"/>
      <c r="G154" s="13"/>
      <c r="H154" s="13"/>
      <c r="I154" s="13"/>
      <c r="J154" s="13"/>
      <c r="K154" s="13"/>
      <c r="L154" s="13"/>
      <c r="M154" s="13"/>
      <c r="N154" s="118"/>
      <c r="O154" s="118"/>
      <c r="P154" s="118"/>
      <c r="Q154" s="118"/>
      <c r="R154" s="118"/>
      <c r="S154" s="118"/>
      <c r="T154" s="118"/>
      <c r="U154" s="118"/>
      <c r="V154" s="118"/>
      <c r="W154" s="13"/>
    </row>
    <row r="155" spans="1:23" x14ac:dyDescent="0.3">
      <c r="A155" s="13"/>
      <c r="B155" s="13"/>
      <c r="C155" s="13"/>
      <c r="D155" s="13"/>
      <c r="E155" s="13"/>
      <c r="F155" s="13"/>
      <c r="G155" s="13"/>
      <c r="H155" s="13"/>
      <c r="I155" s="13"/>
      <c r="J155" s="13"/>
      <c r="K155" s="13"/>
      <c r="L155" s="13"/>
      <c r="M155" s="13"/>
      <c r="N155" s="118"/>
      <c r="O155" s="118"/>
      <c r="P155" s="118"/>
      <c r="Q155" s="118"/>
      <c r="R155" s="118"/>
      <c r="S155" s="118"/>
      <c r="T155" s="118"/>
      <c r="U155" s="118"/>
      <c r="V155" s="118"/>
      <c r="W155" s="13"/>
    </row>
    <row r="156" spans="1:23" x14ac:dyDescent="0.3">
      <c r="A156" s="13"/>
      <c r="B156" s="13"/>
      <c r="C156" s="13"/>
      <c r="D156" s="13"/>
      <c r="E156" s="13"/>
      <c r="F156" s="13"/>
      <c r="G156" s="13"/>
      <c r="H156" s="13"/>
      <c r="I156" s="13"/>
      <c r="J156" s="13"/>
      <c r="K156" s="13"/>
      <c r="L156" s="13"/>
      <c r="M156" s="13"/>
      <c r="N156" s="118"/>
      <c r="O156" s="118"/>
      <c r="P156" s="118"/>
      <c r="Q156" s="118"/>
      <c r="R156" s="118"/>
      <c r="S156" s="118"/>
      <c r="T156" s="118"/>
      <c r="U156" s="118"/>
      <c r="V156" s="118"/>
      <c r="W156" s="13"/>
    </row>
    <row r="157" spans="1:23" x14ac:dyDescent="0.3">
      <c r="A157" s="13"/>
      <c r="B157" s="13"/>
      <c r="C157" s="13"/>
      <c r="D157" s="13"/>
      <c r="E157" s="13"/>
      <c r="F157" s="13"/>
      <c r="G157" s="13"/>
      <c r="H157" s="13"/>
      <c r="I157" s="13"/>
      <c r="J157" s="13"/>
      <c r="K157" s="13"/>
      <c r="L157" s="13"/>
      <c r="M157" s="13"/>
      <c r="N157" s="118"/>
      <c r="O157" s="118"/>
      <c r="P157" s="118"/>
      <c r="Q157" s="118"/>
      <c r="R157" s="118"/>
      <c r="S157" s="118"/>
      <c r="T157" s="118"/>
      <c r="U157" s="118"/>
      <c r="V157" s="118"/>
      <c r="W157" s="13"/>
    </row>
    <row r="158" spans="1:23" x14ac:dyDescent="0.3">
      <c r="A158" s="13"/>
      <c r="B158" s="13"/>
      <c r="C158" s="13"/>
      <c r="D158" s="13"/>
      <c r="E158" s="13"/>
      <c r="F158" s="13"/>
      <c r="G158" s="13"/>
      <c r="H158" s="13"/>
      <c r="I158" s="13"/>
      <c r="J158" s="13"/>
      <c r="K158" s="13"/>
      <c r="L158" s="13"/>
      <c r="M158" s="13"/>
      <c r="N158" s="118"/>
      <c r="O158" s="118"/>
      <c r="P158" s="118"/>
      <c r="Q158" s="118"/>
      <c r="R158" s="118"/>
      <c r="S158" s="118"/>
      <c r="T158" s="118"/>
      <c r="U158" s="118"/>
      <c r="V158" s="118"/>
      <c r="W158" s="13"/>
    </row>
    <row r="159" spans="1:23" x14ac:dyDescent="0.3">
      <c r="A159" s="13"/>
      <c r="B159" s="13"/>
      <c r="C159" s="13"/>
      <c r="D159" s="13"/>
      <c r="E159" s="13"/>
      <c r="F159" s="13"/>
      <c r="G159" s="13"/>
      <c r="H159" s="13"/>
      <c r="I159" s="13"/>
      <c r="J159" s="13"/>
      <c r="K159" s="13"/>
      <c r="L159" s="13"/>
      <c r="M159" s="13"/>
      <c r="N159" s="118"/>
      <c r="O159" s="118"/>
      <c r="P159" s="118"/>
      <c r="Q159" s="118"/>
      <c r="R159" s="118"/>
      <c r="S159" s="118"/>
      <c r="T159" s="118"/>
      <c r="U159" s="118"/>
      <c r="V159" s="118"/>
      <c r="W159" s="13"/>
    </row>
    <row r="160" spans="1:23" x14ac:dyDescent="0.3">
      <c r="A160" s="13"/>
      <c r="B160" s="13"/>
      <c r="C160" s="13"/>
      <c r="D160" s="13"/>
      <c r="E160" s="13"/>
      <c r="F160" s="13"/>
      <c r="G160" s="13"/>
      <c r="H160" s="13"/>
      <c r="I160" s="13"/>
      <c r="J160" s="13"/>
      <c r="K160" s="13"/>
      <c r="L160" s="13"/>
      <c r="M160" s="13"/>
      <c r="N160" s="118"/>
      <c r="O160" s="118"/>
      <c r="P160" s="118"/>
      <c r="Q160" s="118"/>
      <c r="R160" s="118"/>
      <c r="S160" s="118"/>
      <c r="T160" s="118"/>
      <c r="U160" s="118"/>
      <c r="V160" s="118"/>
      <c r="W160" s="13"/>
    </row>
    <row r="161" spans="1:23" x14ac:dyDescent="0.3">
      <c r="A161" s="13"/>
      <c r="B161" s="13"/>
      <c r="C161" s="13"/>
      <c r="D161" s="13"/>
      <c r="E161" s="13"/>
      <c r="F161" s="13"/>
      <c r="G161" s="13"/>
      <c r="H161" s="13"/>
      <c r="I161" s="13"/>
      <c r="J161" s="13"/>
      <c r="K161" s="13"/>
      <c r="L161" s="13"/>
      <c r="M161" s="13"/>
      <c r="N161" s="118"/>
      <c r="O161" s="118"/>
      <c r="P161" s="118"/>
      <c r="Q161" s="118"/>
      <c r="R161" s="118"/>
      <c r="S161" s="118"/>
      <c r="T161" s="118"/>
      <c r="U161" s="118"/>
      <c r="V161" s="118"/>
      <c r="W161" s="13"/>
    </row>
    <row r="162" spans="1:23" x14ac:dyDescent="0.3">
      <c r="A162" s="13"/>
      <c r="B162" s="13"/>
      <c r="C162" s="13"/>
      <c r="D162" s="13"/>
      <c r="E162" s="13"/>
      <c r="F162" s="13"/>
      <c r="G162" s="13"/>
      <c r="H162" s="13"/>
      <c r="I162" s="13"/>
      <c r="J162" s="13"/>
      <c r="K162" s="13"/>
      <c r="L162" s="13"/>
      <c r="M162" s="13"/>
      <c r="N162" s="118"/>
      <c r="O162" s="118"/>
      <c r="P162" s="118"/>
      <c r="Q162" s="118"/>
      <c r="R162" s="118"/>
      <c r="S162" s="118"/>
      <c r="T162" s="118"/>
      <c r="U162" s="118"/>
      <c r="V162" s="118"/>
      <c r="W162" s="13"/>
    </row>
    <row r="163" spans="1:23" x14ac:dyDescent="0.3">
      <c r="A163" s="13"/>
      <c r="B163" s="13"/>
      <c r="C163" s="13"/>
      <c r="D163" s="13"/>
      <c r="E163" s="13"/>
      <c r="F163" s="13"/>
      <c r="G163" s="13"/>
      <c r="H163" s="13"/>
      <c r="I163" s="13"/>
      <c r="J163" s="13"/>
      <c r="K163" s="13"/>
      <c r="L163" s="13"/>
      <c r="M163" s="13"/>
      <c r="N163" s="118"/>
      <c r="O163" s="118"/>
      <c r="P163" s="118"/>
      <c r="Q163" s="118"/>
      <c r="R163" s="118"/>
      <c r="S163" s="118"/>
      <c r="T163" s="118"/>
      <c r="U163" s="118"/>
      <c r="V163" s="118"/>
      <c r="W163" s="13"/>
    </row>
    <row r="164" spans="1:23" x14ac:dyDescent="0.3">
      <c r="A164" s="13"/>
      <c r="B164" s="13"/>
      <c r="C164" s="13"/>
      <c r="D164" s="13"/>
      <c r="E164" s="13"/>
      <c r="F164" s="13"/>
      <c r="G164" s="13"/>
      <c r="H164" s="13"/>
      <c r="I164" s="13"/>
      <c r="J164" s="13"/>
      <c r="K164" s="13"/>
      <c r="L164" s="13"/>
      <c r="M164" s="13"/>
      <c r="N164" s="118"/>
      <c r="O164" s="118"/>
      <c r="P164" s="118"/>
      <c r="Q164" s="118"/>
      <c r="R164" s="118"/>
      <c r="S164" s="118"/>
      <c r="T164" s="118"/>
      <c r="U164" s="118"/>
      <c r="V164" s="118"/>
      <c r="W164" s="13"/>
    </row>
    <row r="165" spans="1:23" x14ac:dyDescent="0.3">
      <c r="A165" s="13"/>
      <c r="B165" s="13"/>
      <c r="C165" s="13"/>
      <c r="D165" s="13"/>
      <c r="E165" s="13"/>
      <c r="F165" s="13"/>
      <c r="G165" s="13"/>
      <c r="H165" s="13"/>
      <c r="I165" s="13"/>
      <c r="J165" s="13"/>
      <c r="K165" s="13"/>
      <c r="L165" s="13"/>
      <c r="M165" s="13"/>
      <c r="N165" s="118"/>
      <c r="O165" s="118"/>
      <c r="P165" s="118"/>
      <c r="Q165" s="118"/>
      <c r="R165" s="118"/>
      <c r="S165" s="118"/>
      <c r="T165" s="118"/>
      <c r="U165" s="118"/>
      <c r="V165" s="118"/>
      <c r="W165" s="13"/>
    </row>
    <row r="166" spans="1:23" x14ac:dyDescent="0.3">
      <c r="A166" s="13"/>
      <c r="B166" s="13"/>
      <c r="C166" s="13"/>
      <c r="D166" s="13"/>
      <c r="E166" s="13"/>
      <c r="F166" s="13"/>
      <c r="G166" s="13"/>
      <c r="H166" s="13"/>
      <c r="I166" s="13"/>
      <c r="J166" s="13"/>
      <c r="K166" s="13"/>
      <c r="L166" s="13"/>
      <c r="M166" s="13"/>
      <c r="N166" s="118"/>
      <c r="O166" s="118"/>
      <c r="P166" s="118"/>
      <c r="Q166" s="118"/>
      <c r="R166" s="118"/>
      <c r="S166" s="118"/>
      <c r="T166" s="118"/>
      <c r="U166" s="118"/>
      <c r="V166" s="118"/>
      <c r="W166" s="13"/>
    </row>
    <row r="167" spans="1:23" x14ac:dyDescent="0.3">
      <c r="A167" s="13"/>
      <c r="B167" s="13"/>
      <c r="C167" s="13"/>
      <c r="D167" s="13"/>
      <c r="E167" s="13"/>
      <c r="F167" s="13"/>
      <c r="G167" s="13"/>
      <c r="H167" s="13"/>
      <c r="I167" s="13"/>
      <c r="J167" s="13"/>
      <c r="K167" s="13"/>
      <c r="L167" s="13"/>
      <c r="M167" s="13"/>
      <c r="N167" s="118"/>
      <c r="O167" s="118"/>
      <c r="P167" s="118"/>
      <c r="Q167" s="118"/>
      <c r="R167" s="118"/>
      <c r="S167" s="118"/>
      <c r="T167" s="118"/>
      <c r="U167" s="118"/>
      <c r="V167" s="118"/>
      <c r="W167" s="13"/>
    </row>
    <row r="168" spans="1:23" x14ac:dyDescent="0.3">
      <c r="A168" s="13"/>
      <c r="B168" s="13"/>
      <c r="C168" s="13"/>
      <c r="D168" s="13"/>
      <c r="E168" s="13"/>
      <c r="F168" s="13"/>
      <c r="G168" s="13"/>
      <c r="H168" s="13"/>
      <c r="I168" s="13"/>
      <c r="J168" s="13"/>
      <c r="K168" s="13"/>
      <c r="L168" s="13"/>
      <c r="M168" s="13"/>
      <c r="N168" s="118"/>
      <c r="O168" s="118"/>
      <c r="P168" s="118"/>
      <c r="Q168" s="118"/>
      <c r="R168" s="118"/>
      <c r="S168" s="118"/>
      <c r="T168" s="118"/>
      <c r="U168" s="118"/>
      <c r="V168" s="118"/>
      <c r="W168" s="13"/>
    </row>
    <row r="169" spans="1:23" x14ac:dyDescent="0.3">
      <c r="A169" s="13"/>
      <c r="B169" s="13"/>
      <c r="C169" s="13"/>
      <c r="D169" s="13"/>
      <c r="E169" s="13"/>
      <c r="F169" s="13"/>
      <c r="G169" s="13"/>
      <c r="H169" s="13"/>
      <c r="I169" s="13"/>
      <c r="J169" s="13"/>
      <c r="K169" s="13"/>
      <c r="L169" s="13"/>
      <c r="M169" s="13"/>
      <c r="N169" s="118"/>
      <c r="O169" s="118"/>
      <c r="P169" s="118"/>
      <c r="Q169" s="118"/>
      <c r="R169" s="118"/>
      <c r="S169" s="118"/>
      <c r="T169" s="118"/>
      <c r="U169" s="118"/>
      <c r="V169" s="118"/>
      <c r="W169" s="13"/>
    </row>
    <row r="170" spans="1:23" x14ac:dyDescent="0.3">
      <c r="A170" s="13"/>
      <c r="B170" s="13"/>
      <c r="C170" s="13"/>
      <c r="D170" s="13"/>
      <c r="E170" s="13"/>
      <c r="F170" s="13"/>
      <c r="G170" s="13"/>
      <c r="H170" s="13"/>
      <c r="I170" s="13"/>
      <c r="J170" s="13"/>
      <c r="K170" s="13"/>
      <c r="L170" s="13"/>
      <c r="M170" s="13"/>
      <c r="N170" s="118"/>
      <c r="O170" s="118"/>
      <c r="P170" s="118"/>
      <c r="Q170" s="118"/>
      <c r="R170" s="118"/>
      <c r="S170" s="118"/>
      <c r="T170" s="118"/>
      <c r="U170" s="118"/>
      <c r="V170" s="118"/>
      <c r="W170" s="13"/>
    </row>
    <row r="171" spans="1:23" x14ac:dyDescent="0.3">
      <c r="A171" s="13"/>
      <c r="B171" s="13"/>
      <c r="C171" s="13"/>
      <c r="D171" s="13"/>
      <c r="E171" s="13"/>
      <c r="F171" s="13"/>
      <c r="G171" s="13"/>
      <c r="H171" s="13"/>
      <c r="I171" s="13"/>
      <c r="J171" s="13"/>
      <c r="K171" s="13"/>
      <c r="L171" s="13"/>
      <c r="M171" s="13"/>
      <c r="N171" s="118"/>
      <c r="O171" s="118"/>
      <c r="P171" s="118"/>
      <c r="Q171" s="118"/>
      <c r="R171" s="118"/>
      <c r="S171" s="118"/>
      <c r="T171" s="118"/>
      <c r="U171" s="118"/>
      <c r="V171" s="118"/>
      <c r="W171" s="13"/>
    </row>
    <row r="172" spans="1:23" x14ac:dyDescent="0.3">
      <c r="A172" s="13"/>
      <c r="B172" s="13"/>
      <c r="C172" s="13"/>
      <c r="D172" s="13"/>
      <c r="E172" s="13"/>
      <c r="F172" s="13"/>
      <c r="G172" s="13"/>
      <c r="H172" s="13"/>
      <c r="I172" s="13"/>
      <c r="J172" s="13"/>
      <c r="K172" s="13"/>
      <c r="L172" s="13"/>
      <c r="M172" s="13"/>
      <c r="N172" s="118"/>
      <c r="O172" s="118"/>
      <c r="P172" s="118"/>
      <c r="Q172" s="118"/>
      <c r="R172" s="118"/>
      <c r="S172" s="118"/>
      <c r="T172" s="118"/>
      <c r="U172" s="118"/>
      <c r="V172" s="118"/>
      <c r="W172" s="13"/>
    </row>
    <row r="173" spans="1:23" x14ac:dyDescent="0.3">
      <c r="A173" s="13"/>
      <c r="B173" s="13"/>
      <c r="C173" s="13"/>
      <c r="D173" s="13"/>
      <c r="E173" s="13"/>
      <c r="F173" s="13"/>
      <c r="G173" s="13"/>
      <c r="H173" s="13"/>
      <c r="I173" s="13"/>
      <c r="J173" s="13"/>
      <c r="K173" s="13"/>
      <c r="L173" s="13"/>
      <c r="M173" s="13"/>
      <c r="N173" s="118"/>
      <c r="O173" s="118"/>
      <c r="P173" s="118"/>
      <c r="Q173" s="118"/>
      <c r="R173" s="118"/>
      <c r="S173" s="118"/>
      <c r="T173" s="118"/>
      <c r="U173" s="118"/>
      <c r="V173" s="118"/>
      <c r="W173" s="13"/>
    </row>
    <row r="174" spans="1:23" x14ac:dyDescent="0.3">
      <c r="A174" s="13"/>
      <c r="B174" s="13"/>
      <c r="C174" s="13"/>
      <c r="D174" s="13"/>
      <c r="E174" s="13"/>
      <c r="F174" s="13"/>
      <c r="G174" s="13"/>
      <c r="H174" s="13"/>
      <c r="I174" s="13"/>
      <c r="J174" s="13"/>
      <c r="K174" s="13"/>
      <c r="L174" s="13"/>
      <c r="M174" s="13"/>
      <c r="N174" s="118"/>
      <c r="O174" s="118"/>
      <c r="P174" s="118"/>
      <c r="Q174" s="118"/>
      <c r="R174" s="118"/>
      <c r="S174" s="118"/>
      <c r="T174" s="118"/>
      <c r="U174" s="118"/>
      <c r="V174" s="118"/>
      <c r="W174" s="13"/>
    </row>
    <row r="175" spans="1:23" x14ac:dyDescent="0.3">
      <c r="A175" s="13"/>
      <c r="B175" s="13"/>
      <c r="C175" s="13"/>
      <c r="D175" s="13"/>
      <c r="E175" s="13"/>
      <c r="F175" s="13"/>
      <c r="G175" s="13"/>
      <c r="H175" s="13"/>
      <c r="I175" s="13"/>
      <c r="J175" s="13"/>
      <c r="K175" s="13"/>
      <c r="L175" s="13"/>
      <c r="M175" s="13"/>
      <c r="N175" s="118"/>
      <c r="O175" s="118"/>
      <c r="P175" s="118"/>
      <c r="Q175" s="118"/>
      <c r="R175" s="118"/>
      <c r="S175" s="118"/>
      <c r="T175" s="118"/>
      <c r="U175" s="118"/>
      <c r="V175" s="118"/>
      <c r="W175" s="13"/>
    </row>
    <row r="176" spans="1:23" x14ac:dyDescent="0.3">
      <c r="A176" s="13"/>
      <c r="B176" s="13"/>
      <c r="C176" s="13"/>
      <c r="D176" s="13"/>
      <c r="E176" s="13"/>
      <c r="F176" s="13"/>
      <c r="G176" s="13"/>
      <c r="H176" s="13"/>
      <c r="I176" s="13"/>
      <c r="J176" s="13"/>
      <c r="K176" s="13"/>
      <c r="L176" s="13"/>
      <c r="M176" s="13"/>
      <c r="N176" s="118"/>
      <c r="O176" s="118"/>
      <c r="P176" s="118"/>
      <c r="Q176" s="118"/>
      <c r="R176" s="118"/>
      <c r="S176" s="118"/>
      <c r="T176" s="118"/>
      <c r="U176" s="118"/>
      <c r="V176" s="118"/>
      <c r="W176" s="13"/>
    </row>
    <row r="177" spans="1:23" x14ac:dyDescent="0.3">
      <c r="A177" s="13"/>
      <c r="B177" s="13"/>
      <c r="C177" s="13"/>
      <c r="D177" s="13"/>
      <c r="E177" s="13"/>
      <c r="F177" s="13"/>
      <c r="G177" s="13"/>
      <c r="H177" s="13"/>
      <c r="I177" s="13"/>
      <c r="J177" s="13"/>
      <c r="K177" s="13"/>
      <c r="L177" s="13"/>
      <c r="M177" s="13"/>
      <c r="N177" s="118"/>
      <c r="O177" s="118"/>
      <c r="P177" s="118"/>
      <c r="Q177" s="118"/>
      <c r="R177" s="118"/>
      <c r="S177" s="118"/>
      <c r="T177" s="118"/>
      <c r="U177" s="118"/>
      <c r="V177" s="118"/>
      <c r="W177" s="13"/>
    </row>
    <row r="178" spans="1:23" x14ac:dyDescent="0.3">
      <c r="A178" s="13"/>
      <c r="B178" s="13"/>
      <c r="C178" s="13"/>
      <c r="D178" s="13"/>
      <c r="E178" s="13"/>
      <c r="F178" s="13"/>
      <c r="G178" s="13"/>
      <c r="H178" s="13"/>
      <c r="I178" s="13"/>
      <c r="J178" s="13"/>
      <c r="K178" s="13"/>
      <c r="L178" s="13"/>
      <c r="M178" s="13"/>
      <c r="N178" s="118"/>
      <c r="O178" s="118"/>
      <c r="P178" s="118"/>
      <c r="Q178" s="118"/>
      <c r="R178" s="118"/>
      <c r="S178" s="118"/>
      <c r="T178" s="118"/>
      <c r="U178" s="118"/>
      <c r="V178" s="118"/>
      <c r="W178" s="13"/>
    </row>
    <row r="179" spans="1:23" x14ac:dyDescent="0.3">
      <c r="A179" s="13"/>
      <c r="B179" s="13"/>
      <c r="C179" s="13"/>
      <c r="D179" s="13"/>
      <c r="E179" s="13"/>
      <c r="F179" s="13"/>
      <c r="G179" s="13"/>
      <c r="H179" s="13"/>
      <c r="I179" s="13"/>
      <c r="J179" s="13"/>
      <c r="K179" s="13"/>
      <c r="L179" s="13"/>
      <c r="M179" s="13"/>
      <c r="N179" s="118"/>
      <c r="O179" s="118"/>
      <c r="P179" s="118"/>
      <c r="Q179" s="118"/>
      <c r="R179" s="118"/>
      <c r="S179" s="118"/>
      <c r="T179" s="118"/>
      <c r="U179" s="118"/>
      <c r="V179" s="118"/>
      <c r="W179" s="13"/>
    </row>
    <row r="180" spans="1:23" x14ac:dyDescent="0.3">
      <c r="A180" s="13"/>
      <c r="B180" s="13"/>
      <c r="C180" s="13"/>
      <c r="D180" s="13"/>
      <c r="E180" s="13"/>
      <c r="F180" s="13"/>
      <c r="G180" s="13"/>
      <c r="H180" s="13"/>
      <c r="I180" s="13"/>
      <c r="J180" s="13"/>
      <c r="K180" s="13"/>
      <c r="L180" s="13"/>
      <c r="M180" s="13"/>
      <c r="N180" s="118"/>
      <c r="O180" s="118"/>
      <c r="P180" s="118"/>
      <c r="Q180" s="118"/>
      <c r="R180" s="118"/>
      <c r="S180" s="118"/>
      <c r="T180" s="118"/>
      <c r="U180" s="118"/>
      <c r="V180" s="118"/>
      <c r="W180" s="13"/>
    </row>
    <row r="181" spans="1:23" x14ac:dyDescent="0.3">
      <c r="A181" s="13"/>
      <c r="B181" s="13"/>
      <c r="C181" s="13"/>
      <c r="D181" s="13"/>
      <c r="E181" s="13"/>
      <c r="F181" s="13"/>
      <c r="G181" s="13"/>
      <c r="H181" s="13"/>
      <c r="I181" s="13"/>
      <c r="J181" s="13"/>
      <c r="K181" s="13"/>
      <c r="L181" s="13"/>
      <c r="M181" s="13"/>
      <c r="N181" s="118"/>
      <c r="O181" s="118"/>
      <c r="P181" s="118"/>
      <c r="Q181" s="118"/>
      <c r="R181" s="118"/>
      <c r="S181" s="118"/>
      <c r="T181" s="118"/>
      <c r="U181" s="118"/>
      <c r="V181" s="118"/>
      <c r="W181" s="13"/>
    </row>
    <row r="182" spans="1:23" x14ac:dyDescent="0.3">
      <c r="A182" s="13"/>
      <c r="B182" s="13"/>
      <c r="C182" s="13"/>
      <c r="D182" s="13"/>
      <c r="E182" s="13"/>
      <c r="F182" s="13"/>
      <c r="G182" s="13"/>
      <c r="H182" s="13"/>
      <c r="I182" s="13"/>
      <c r="J182" s="13"/>
      <c r="K182" s="13"/>
      <c r="L182" s="13"/>
      <c r="M182" s="13"/>
      <c r="N182" s="118"/>
      <c r="O182" s="118"/>
      <c r="P182" s="118"/>
      <c r="Q182" s="118"/>
      <c r="R182" s="118"/>
      <c r="S182" s="118"/>
      <c r="T182" s="118"/>
      <c r="U182" s="118"/>
      <c r="V182" s="118"/>
      <c r="W182" s="13"/>
    </row>
    <row r="183" spans="1:23" x14ac:dyDescent="0.3">
      <c r="A183" s="13"/>
      <c r="B183" s="13"/>
      <c r="C183" s="13"/>
      <c r="D183" s="13"/>
      <c r="E183" s="13"/>
      <c r="F183" s="13"/>
      <c r="G183" s="13"/>
      <c r="H183" s="13"/>
      <c r="I183" s="13"/>
      <c r="J183" s="13"/>
      <c r="K183" s="13"/>
      <c r="L183" s="13"/>
      <c r="M183" s="13"/>
      <c r="N183" s="118"/>
      <c r="O183" s="118"/>
      <c r="P183" s="118"/>
      <c r="Q183" s="118"/>
      <c r="R183" s="118"/>
      <c r="S183" s="118"/>
      <c r="T183" s="118"/>
      <c r="U183" s="118"/>
      <c r="V183" s="118"/>
      <c r="W183" s="13"/>
    </row>
    <row r="184" spans="1:23" x14ac:dyDescent="0.3">
      <c r="A184" s="13"/>
      <c r="B184" s="13"/>
      <c r="C184" s="13"/>
      <c r="D184" s="13"/>
      <c r="E184" s="13"/>
      <c r="F184" s="13"/>
      <c r="G184" s="13"/>
      <c r="H184" s="13"/>
      <c r="I184" s="13"/>
      <c r="J184" s="13"/>
      <c r="K184" s="13"/>
      <c r="L184" s="13"/>
      <c r="M184" s="13"/>
      <c r="N184" s="118"/>
      <c r="O184" s="118"/>
      <c r="P184" s="118"/>
      <c r="Q184" s="118"/>
      <c r="R184" s="118"/>
      <c r="S184" s="118"/>
      <c r="T184" s="118"/>
      <c r="U184" s="118"/>
      <c r="V184" s="118"/>
      <c r="W184" s="13"/>
    </row>
    <row r="185" spans="1:23" x14ac:dyDescent="0.3">
      <c r="A185" s="13"/>
      <c r="B185" s="13"/>
      <c r="C185" s="13"/>
      <c r="D185" s="13"/>
      <c r="E185" s="13"/>
      <c r="F185" s="13"/>
      <c r="G185" s="13"/>
      <c r="H185" s="13"/>
      <c r="I185" s="13"/>
      <c r="J185" s="13"/>
      <c r="K185" s="13"/>
      <c r="L185" s="13"/>
      <c r="M185" s="13"/>
      <c r="N185" s="118"/>
      <c r="O185" s="118"/>
      <c r="P185" s="118"/>
      <c r="Q185" s="118"/>
      <c r="R185" s="118"/>
      <c r="S185" s="118"/>
      <c r="T185" s="118"/>
      <c r="U185" s="118"/>
      <c r="V185" s="118"/>
      <c r="W185" s="13"/>
    </row>
    <row r="186" spans="1:23" x14ac:dyDescent="0.3">
      <c r="A186" s="13"/>
      <c r="B186" s="13"/>
      <c r="C186" s="13"/>
      <c r="D186" s="13"/>
      <c r="E186" s="13"/>
      <c r="F186" s="13"/>
      <c r="G186" s="13"/>
      <c r="H186" s="13"/>
      <c r="I186" s="13"/>
      <c r="J186" s="13"/>
      <c r="K186" s="13"/>
      <c r="L186" s="13"/>
      <c r="M186" s="13"/>
      <c r="N186" s="118"/>
      <c r="O186" s="118"/>
      <c r="P186" s="118"/>
      <c r="Q186" s="118"/>
      <c r="R186" s="118"/>
      <c r="S186" s="118"/>
      <c r="T186" s="118"/>
      <c r="U186" s="118"/>
      <c r="V186" s="118"/>
      <c r="W186" s="13"/>
    </row>
    <row r="187" spans="1:23" x14ac:dyDescent="0.3">
      <c r="A187" s="13"/>
      <c r="B187" s="13"/>
      <c r="C187" s="13"/>
      <c r="D187" s="13"/>
      <c r="E187" s="13"/>
      <c r="F187" s="13"/>
      <c r="G187" s="13"/>
      <c r="H187" s="13"/>
      <c r="I187" s="13"/>
      <c r="J187" s="13"/>
      <c r="K187" s="13"/>
      <c r="L187" s="13"/>
      <c r="M187" s="13"/>
      <c r="N187" s="118"/>
      <c r="O187" s="118"/>
      <c r="P187" s="118"/>
      <c r="Q187" s="118"/>
      <c r="R187" s="118"/>
      <c r="S187" s="118"/>
      <c r="T187" s="118"/>
      <c r="U187" s="118"/>
      <c r="V187" s="118"/>
      <c r="W187" s="13"/>
    </row>
    <row r="188" spans="1:23" x14ac:dyDescent="0.3">
      <c r="A188" s="13"/>
      <c r="B188" s="13"/>
      <c r="C188" s="13"/>
      <c r="D188" s="13"/>
      <c r="E188" s="13"/>
      <c r="F188" s="13"/>
      <c r="G188" s="13"/>
      <c r="H188" s="13"/>
      <c r="I188" s="13"/>
      <c r="J188" s="13"/>
      <c r="K188" s="13"/>
      <c r="L188" s="13"/>
      <c r="M188" s="13"/>
      <c r="N188" s="118"/>
      <c r="O188" s="118"/>
      <c r="P188" s="118"/>
      <c r="Q188" s="118"/>
      <c r="R188" s="118"/>
      <c r="S188" s="118"/>
      <c r="T188" s="118"/>
      <c r="U188" s="118"/>
      <c r="V188" s="118"/>
      <c r="W188" s="13"/>
    </row>
    <row r="189" spans="1:23" x14ac:dyDescent="0.3">
      <c r="A189" s="13"/>
      <c r="B189" s="13"/>
      <c r="C189" s="13"/>
      <c r="D189" s="13"/>
      <c r="E189" s="13"/>
      <c r="F189" s="13"/>
      <c r="G189" s="13"/>
      <c r="H189" s="13"/>
      <c r="I189" s="13"/>
      <c r="J189" s="13"/>
      <c r="K189" s="13"/>
      <c r="L189" s="13"/>
      <c r="M189" s="13"/>
      <c r="N189" s="118"/>
      <c r="O189" s="118"/>
      <c r="P189" s="118"/>
      <c r="Q189" s="118"/>
      <c r="R189" s="118"/>
      <c r="S189" s="118"/>
      <c r="T189" s="118"/>
      <c r="U189" s="118"/>
      <c r="V189" s="118"/>
      <c r="W189" s="13"/>
    </row>
    <row r="190" spans="1:23" x14ac:dyDescent="0.3">
      <c r="A190" s="13"/>
      <c r="B190" s="13"/>
      <c r="C190" s="13"/>
      <c r="D190" s="13"/>
      <c r="E190" s="13"/>
      <c r="F190" s="13"/>
      <c r="G190" s="13"/>
      <c r="H190" s="13"/>
      <c r="I190" s="13"/>
      <c r="J190" s="13"/>
      <c r="K190" s="13"/>
      <c r="L190" s="13"/>
      <c r="M190" s="13"/>
      <c r="N190" s="118"/>
      <c r="O190" s="118"/>
      <c r="P190" s="118"/>
      <c r="Q190" s="118"/>
      <c r="R190" s="118"/>
      <c r="S190" s="118"/>
      <c r="T190" s="118"/>
      <c r="U190" s="118"/>
      <c r="V190" s="118"/>
      <c r="W190" s="13"/>
    </row>
    <row r="191" spans="1:23" x14ac:dyDescent="0.3">
      <c r="A191" s="13"/>
      <c r="B191" s="13"/>
      <c r="C191" s="13"/>
      <c r="D191" s="13"/>
      <c r="E191" s="13"/>
      <c r="F191" s="13"/>
      <c r="G191" s="13"/>
      <c r="H191" s="13"/>
      <c r="I191" s="13"/>
      <c r="J191" s="13"/>
      <c r="K191" s="13"/>
      <c r="L191" s="13"/>
      <c r="M191" s="13"/>
      <c r="N191" s="118"/>
      <c r="O191" s="118"/>
      <c r="P191" s="118"/>
      <c r="Q191" s="118"/>
      <c r="R191" s="118"/>
      <c r="S191" s="118"/>
      <c r="T191" s="118"/>
      <c r="U191" s="118"/>
      <c r="V191" s="118"/>
      <c r="W191" s="13"/>
    </row>
    <row r="192" spans="1:23" x14ac:dyDescent="0.3">
      <c r="A192" s="13"/>
      <c r="B192" s="13"/>
      <c r="C192" s="13"/>
      <c r="D192" s="13"/>
      <c r="E192" s="13"/>
      <c r="F192" s="13"/>
      <c r="G192" s="13"/>
      <c r="H192" s="13"/>
      <c r="I192" s="13"/>
      <c r="J192" s="13"/>
      <c r="K192" s="13"/>
      <c r="L192" s="13"/>
      <c r="M192" s="13"/>
      <c r="N192" s="118"/>
      <c r="O192" s="118"/>
      <c r="P192" s="118"/>
      <c r="Q192" s="118"/>
      <c r="R192" s="118"/>
      <c r="S192" s="118"/>
      <c r="T192" s="118"/>
      <c r="U192" s="118"/>
      <c r="V192" s="118"/>
      <c r="W192" s="13"/>
    </row>
    <row r="193" spans="1:23" x14ac:dyDescent="0.3">
      <c r="A193" s="13"/>
      <c r="B193" s="13"/>
      <c r="C193" s="13"/>
      <c r="D193" s="13"/>
      <c r="E193" s="13"/>
      <c r="F193" s="13"/>
      <c r="G193" s="13"/>
      <c r="H193" s="13"/>
      <c r="I193" s="13"/>
      <c r="J193" s="13"/>
      <c r="K193" s="13"/>
      <c r="L193" s="13"/>
      <c r="M193" s="13"/>
      <c r="N193" s="118"/>
      <c r="O193" s="118"/>
      <c r="P193" s="118"/>
      <c r="Q193" s="118"/>
      <c r="R193" s="118"/>
      <c r="S193" s="118"/>
      <c r="T193" s="118"/>
      <c r="U193" s="118"/>
      <c r="V193" s="118"/>
      <c r="W193" s="13"/>
    </row>
    <row r="194" spans="1:23" x14ac:dyDescent="0.3">
      <c r="A194" s="13"/>
      <c r="B194" s="13"/>
      <c r="C194" s="13"/>
      <c r="D194" s="13"/>
      <c r="E194" s="13"/>
      <c r="F194" s="13"/>
      <c r="G194" s="13"/>
      <c r="H194" s="13"/>
      <c r="I194" s="13"/>
      <c r="J194" s="13"/>
      <c r="K194" s="13"/>
      <c r="L194" s="13"/>
      <c r="M194" s="13"/>
      <c r="N194" s="118"/>
      <c r="O194" s="118"/>
      <c r="P194" s="118"/>
      <c r="Q194" s="118"/>
      <c r="R194" s="118"/>
      <c r="S194" s="118"/>
      <c r="T194" s="118"/>
      <c r="U194" s="118"/>
      <c r="V194" s="118"/>
      <c r="W194" s="13"/>
    </row>
    <row r="195" spans="1:23" x14ac:dyDescent="0.3">
      <c r="A195" s="13"/>
      <c r="B195" s="13"/>
      <c r="C195" s="13"/>
      <c r="D195" s="13"/>
      <c r="E195" s="13"/>
      <c r="F195" s="13"/>
      <c r="G195" s="13"/>
      <c r="H195" s="13"/>
      <c r="I195" s="13"/>
      <c r="J195" s="13"/>
      <c r="K195" s="13"/>
      <c r="L195" s="13"/>
      <c r="M195" s="13"/>
      <c r="N195" s="118"/>
      <c r="O195" s="118"/>
      <c r="P195" s="118"/>
      <c r="Q195" s="118"/>
      <c r="R195" s="118"/>
      <c r="S195" s="118"/>
      <c r="T195" s="118"/>
      <c r="U195" s="118"/>
      <c r="V195" s="118"/>
      <c r="W195" s="13"/>
    </row>
    <row r="196" spans="1:23" x14ac:dyDescent="0.3">
      <c r="A196" s="13"/>
      <c r="B196" s="13"/>
      <c r="C196" s="13"/>
      <c r="D196" s="13"/>
      <c r="E196" s="13"/>
      <c r="F196" s="13"/>
      <c r="G196" s="13"/>
      <c r="H196" s="13"/>
      <c r="I196" s="13"/>
      <c r="J196" s="13"/>
      <c r="K196" s="13"/>
      <c r="L196" s="13"/>
      <c r="M196" s="13"/>
      <c r="N196" s="118"/>
      <c r="O196" s="118"/>
      <c r="P196" s="118"/>
      <c r="Q196" s="118"/>
      <c r="R196" s="118"/>
      <c r="S196" s="118"/>
      <c r="T196" s="118"/>
      <c r="U196" s="118"/>
      <c r="V196" s="118"/>
      <c r="W196" s="13"/>
    </row>
    <row r="197" spans="1:23" x14ac:dyDescent="0.3">
      <c r="A197" s="13"/>
      <c r="B197" s="13"/>
      <c r="C197" s="13"/>
      <c r="D197" s="13"/>
      <c r="E197" s="13"/>
      <c r="F197" s="13"/>
      <c r="G197" s="13"/>
      <c r="H197" s="13"/>
      <c r="I197" s="13"/>
      <c r="J197" s="13"/>
      <c r="K197" s="13"/>
      <c r="L197" s="13"/>
      <c r="M197" s="13"/>
      <c r="N197" s="118"/>
      <c r="O197" s="118"/>
      <c r="P197" s="118"/>
      <c r="Q197" s="118"/>
      <c r="R197" s="118"/>
      <c r="S197" s="118"/>
      <c r="T197" s="118"/>
      <c r="U197" s="118"/>
      <c r="V197" s="118"/>
      <c r="W197" s="13"/>
    </row>
    <row r="198" spans="1:23" x14ac:dyDescent="0.3">
      <c r="A198" s="13"/>
      <c r="B198" s="13"/>
      <c r="C198" s="13"/>
      <c r="D198" s="13"/>
      <c r="E198" s="13"/>
      <c r="F198" s="13"/>
      <c r="G198" s="13"/>
      <c r="H198" s="13"/>
      <c r="I198" s="13"/>
      <c r="J198" s="13"/>
      <c r="K198" s="13"/>
      <c r="L198" s="13"/>
      <c r="M198" s="13"/>
      <c r="N198" s="118"/>
      <c r="O198" s="118"/>
      <c r="P198" s="118"/>
      <c r="Q198" s="118"/>
      <c r="R198" s="118"/>
      <c r="S198" s="118"/>
      <c r="T198" s="118"/>
      <c r="U198" s="118"/>
      <c r="V198" s="118"/>
      <c r="W198" s="13"/>
    </row>
    <row r="199" spans="1:23" x14ac:dyDescent="0.3">
      <c r="A199" s="13"/>
      <c r="B199" s="13"/>
      <c r="C199" s="13"/>
      <c r="D199" s="13"/>
      <c r="E199" s="13"/>
      <c r="F199" s="13"/>
      <c r="G199" s="13"/>
      <c r="H199" s="13"/>
      <c r="I199" s="13"/>
      <c r="J199" s="13"/>
      <c r="K199" s="13"/>
      <c r="L199" s="13"/>
      <c r="M199" s="13"/>
      <c r="N199" s="118"/>
      <c r="O199" s="118"/>
      <c r="P199" s="118"/>
      <c r="Q199" s="118"/>
      <c r="R199" s="118"/>
      <c r="S199" s="118"/>
      <c r="T199" s="118"/>
      <c r="U199" s="118"/>
      <c r="V199" s="118"/>
      <c r="W199" s="13"/>
    </row>
    <row r="200" spans="1:23" x14ac:dyDescent="0.3">
      <c r="A200" s="13"/>
      <c r="B200" s="13"/>
      <c r="C200" s="13"/>
      <c r="D200" s="13"/>
      <c r="E200" s="13"/>
      <c r="F200" s="13"/>
      <c r="G200" s="13"/>
      <c r="H200" s="13"/>
      <c r="I200" s="13"/>
      <c r="J200" s="13"/>
      <c r="K200" s="13"/>
      <c r="L200" s="13"/>
      <c r="M200" s="13"/>
      <c r="N200" s="118"/>
      <c r="O200" s="118"/>
      <c r="P200" s="118"/>
      <c r="Q200" s="118"/>
      <c r="R200" s="118"/>
      <c r="S200" s="118"/>
      <c r="T200" s="118"/>
      <c r="U200" s="118"/>
      <c r="V200" s="118"/>
      <c r="W200" s="13"/>
    </row>
    <row r="201" spans="1:23" x14ac:dyDescent="0.3">
      <c r="A201" s="13"/>
      <c r="B201" s="13"/>
      <c r="C201" s="13"/>
      <c r="D201" s="13"/>
      <c r="E201" s="13"/>
      <c r="F201" s="13"/>
      <c r="G201" s="13"/>
      <c r="H201" s="13"/>
      <c r="I201" s="13"/>
      <c r="J201" s="13"/>
      <c r="K201" s="13"/>
      <c r="L201" s="13"/>
      <c r="M201" s="13"/>
      <c r="N201" s="118"/>
      <c r="O201" s="118"/>
      <c r="P201" s="118"/>
      <c r="Q201" s="118"/>
      <c r="R201" s="118"/>
      <c r="S201" s="118"/>
      <c r="T201" s="118"/>
      <c r="U201" s="118"/>
      <c r="V201" s="118"/>
      <c r="W201" s="13"/>
    </row>
    <row r="202" spans="1:23" x14ac:dyDescent="0.3">
      <c r="A202" s="13"/>
      <c r="B202" s="13"/>
      <c r="C202" s="13"/>
      <c r="D202" s="13"/>
      <c r="E202" s="13"/>
      <c r="F202" s="13"/>
      <c r="G202" s="13"/>
      <c r="H202" s="13"/>
      <c r="I202" s="13"/>
      <c r="J202" s="13"/>
      <c r="K202" s="13"/>
      <c r="L202" s="13"/>
      <c r="M202" s="13"/>
      <c r="N202" s="118"/>
      <c r="O202" s="118"/>
      <c r="P202" s="118"/>
      <c r="Q202" s="118"/>
      <c r="R202" s="118"/>
      <c r="S202" s="118"/>
      <c r="T202" s="118"/>
      <c r="U202" s="118"/>
      <c r="V202" s="118"/>
      <c r="W202" s="13"/>
    </row>
    <row r="203" spans="1:23" x14ac:dyDescent="0.3">
      <c r="A203" s="13"/>
      <c r="B203" s="13"/>
      <c r="C203" s="13"/>
      <c r="D203" s="13"/>
      <c r="E203" s="13"/>
      <c r="F203" s="13"/>
      <c r="G203" s="13"/>
      <c r="H203" s="13"/>
      <c r="I203" s="13"/>
      <c r="J203" s="13"/>
      <c r="K203" s="13"/>
      <c r="L203" s="13"/>
      <c r="M203" s="13"/>
      <c r="N203" s="118"/>
      <c r="O203" s="118"/>
      <c r="P203" s="118"/>
      <c r="Q203" s="118"/>
      <c r="R203" s="118"/>
      <c r="S203" s="118"/>
      <c r="T203" s="118"/>
      <c r="U203" s="118"/>
      <c r="V203" s="118"/>
      <c r="W203" s="13"/>
    </row>
    <row r="204" spans="1:23" x14ac:dyDescent="0.3">
      <c r="A204" s="13"/>
      <c r="B204" s="13"/>
      <c r="C204" s="13"/>
      <c r="D204" s="13"/>
      <c r="E204" s="13"/>
      <c r="F204" s="13"/>
      <c r="G204" s="13"/>
      <c r="H204" s="13"/>
      <c r="I204" s="13"/>
      <c r="J204" s="13"/>
      <c r="K204" s="13"/>
      <c r="L204" s="13"/>
      <c r="M204" s="13"/>
      <c r="N204" s="118"/>
      <c r="O204" s="118"/>
      <c r="P204" s="118"/>
      <c r="Q204" s="118"/>
      <c r="R204" s="118"/>
      <c r="S204" s="118"/>
      <c r="T204" s="118"/>
      <c r="U204" s="118"/>
      <c r="V204" s="118"/>
      <c r="W204" s="13"/>
    </row>
    <row r="205" spans="1:23" x14ac:dyDescent="0.3">
      <c r="A205" s="13"/>
      <c r="B205" s="13"/>
      <c r="C205" s="13"/>
      <c r="D205" s="13"/>
      <c r="E205" s="13"/>
      <c r="F205" s="13"/>
      <c r="G205" s="13"/>
      <c r="H205" s="13"/>
      <c r="I205" s="13"/>
      <c r="J205" s="13"/>
      <c r="K205" s="13"/>
      <c r="L205" s="13"/>
      <c r="M205" s="13"/>
      <c r="N205" s="118"/>
      <c r="O205" s="118"/>
      <c r="P205" s="118"/>
      <c r="Q205" s="118"/>
      <c r="R205" s="118"/>
      <c r="S205" s="118"/>
      <c r="T205" s="118"/>
      <c r="U205" s="118"/>
      <c r="V205" s="118"/>
      <c r="W205" s="13"/>
    </row>
    <row r="206" spans="1:23" x14ac:dyDescent="0.3">
      <c r="A206" s="13"/>
      <c r="B206" s="13"/>
      <c r="C206" s="13"/>
      <c r="D206" s="13"/>
      <c r="E206" s="13"/>
      <c r="F206" s="13"/>
      <c r="G206" s="13"/>
      <c r="H206" s="13"/>
      <c r="I206" s="13"/>
      <c r="J206" s="13"/>
      <c r="K206" s="13"/>
      <c r="L206" s="13"/>
      <c r="M206" s="13"/>
      <c r="N206" s="118"/>
      <c r="O206" s="118"/>
      <c r="P206" s="118"/>
      <c r="Q206" s="118"/>
      <c r="R206" s="118"/>
      <c r="S206" s="118"/>
      <c r="T206" s="118"/>
      <c r="U206" s="118"/>
      <c r="V206" s="118"/>
      <c r="W206" s="13"/>
    </row>
    <row r="207" spans="1:23" x14ac:dyDescent="0.3">
      <c r="A207" s="13"/>
      <c r="B207" s="13"/>
      <c r="C207" s="13"/>
      <c r="D207" s="13"/>
      <c r="E207" s="13"/>
      <c r="F207" s="13"/>
      <c r="G207" s="13"/>
      <c r="H207" s="13"/>
      <c r="I207" s="13"/>
      <c r="J207" s="13"/>
      <c r="K207" s="13"/>
      <c r="L207" s="13"/>
      <c r="M207" s="13"/>
      <c r="N207" s="118"/>
      <c r="O207" s="118"/>
      <c r="P207" s="118"/>
      <c r="Q207" s="118"/>
      <c r="R207" s="118"/>
      <c r="S207" s="118"/>
      <c r="T207" s="118"/>
      <c r="U207" s="118"/>
      <c r="V207" s="118"/>
      <c r="W207" s="13"/>
    </row>
    <row r="208" spans="1:23" x14ac:dyDescent="0.3">
      <c r="A208" s="13"/>
      <c r="B208" s="13"/>
      <c r="C208" s="13"/>
      <c r="D208" s="13"/>
      <c r="E208" s="13"/>
      <c r="F208" s="13"/>
      <c r="G208" s="13"/>
      <c r="H208" s="13"/>
      <c r="I208" s="13"/>
      <c r="J208" s="13"/>
      <c r="K208" s="13"/>
      <c r="L208" s="13"/>
      <c r="M208" s="13"/>
      <c r="N208" s="118"/>
      <c r="O208" s="118"/>
      <c r="P208" s="118"/>
      <c r="Q208" s="118"/>
      <c r="R208" s="118"/>
      <c r="S208" s="118"/>
      <c r="T208" s="118"/>
      <c r="U208" s="118"/>
      <c r="V208" s="118"/>
      <c r="W208" s="13"/>
    </row>
    <row r="209" spans="1:23" x14ac:dyDescent="0.3">
      <c r="A209" s="13"/>
      <c r="B209" s="13"/>
      <c r="C209" s="13"/>
      <c r="D209" s="13"/>
      <c r="E209" s="13"/>
      <c r="F209" s="13"/>
      <c r="G209" s="13"/>
      <c r="H209" s="13"/>
      <c r="I209" s="13"/>
      <c r="J209" s="13"/>
      <c r="K209" s="13"/>
      <c r="L209" s="13"/>
      <c r="M209" s="13"/>
      <c r="N209" s="118"/>
      <c r="O209" s="118"/>
      <c r="P209" s="118"/>
      <c r="Q209" s="118"/>
      <c r="R209" s="118"/>
      <c r="S209" s="118"/>
      <c r="T209" s="118"/>
      <c r="U209" s="118"/>
      <c r="V209" s="118"/>
      <c r="W209" s="13"/>
    </row>
    <row r="210" spans="1:23" x14ac:dyDescent="0.3">
      <c r="A210" s="13"/>
      <c r="B210" s="13"/>
      <c r="C210" s="13"/>
      <c r="D210" s="13"/>
      <c r="E210" s="13"/>
      <c r="F210" s="13"/>
      <c r="G210" s="13"/>
      <c r="H210" s="13"/>
      <c r="I210" s="13"/>
      <c r="J210" s="13"/>
      <c r="K210" s="13"/>
      <c r="L210" s="13"/>
      <c r="M210" s="13"/>
      <c r="N210" s="118"/>
      <c r="O210" s="118"/>
      <c r="P210" s="118"/>
      <c r="Q210" s="118"/>
      <c r="R210" s="118"/>
      <c r="S210" s="118"/>
      <c r="T210" s="118"/>
      <c r="U210" s="118"/>
      <c r="V210" s="118"/>
      <c r="W210" s="13"/>
    </row>
    <row r="211" spans="1:23" x14ac:dyDescent="0.3">
      <c r="A211" s="13"/>
      <c r="B211" s="13"/>
      <c r="C211" s="13"/>
      <c r="D211" s="13"/>
      <c r="E211" s="13"/>
      <c r="F211" s="13"/>
      <c r="G211" s="13"/>
      <c r="H211" s="13"/>
      <c r="I211" s="13"/>
      <c r="J211" s="13"/>
      <c r="K211" s="13"/>
      <c r="L211" s="13"/>
      <c r="M211" s="13"/>
      <c r="N211" s="118"/>
      <c r="O211" s="118"/>
      <c r="P211" s="118"/>
      <c r="Q211" s="118"/>
      <c r="R211" s="118"/>
      <c r="S211" s="118"/>
      <c r="T211" s="118"/>
      <c r="U211" s="118"/>
      <c r="V211" s="118"/>
      <c r="W211" s="13"/>
    </row>
    <row r="212" spans="1:23" x14ac:dyDescent="0.3">
      <c r="A212" s="13"/>
      <c r="B212" s="13"/>
      <c r="C212" s="13"/>
      <c r="D212" s="13"/>
      <c r="E212" s="13"/>
      <c r="F212" s="13"/>
      <c r="G212" s="13"/>
      <c r="H212" s="13"/>
      <c r="I212" s="13"/>
      <c r="J212" s="13"/>
      <c r="K212" s="13"/>
      <c r="L212" s="13"/>
      <c r="M212" s="13"/>
      <c r="N212" s="118"/>
      <c r="O212" s="118"/>
      <c r="P212" s="118"/>
      <c r="Q212" s="118"/>
      <c r="R212" s="118"/>
      <c r="S212" s="118"/>
      <c r="T212" s="118"/>
      <c r="U212" s="118"/>
      <c r="V212" s="118"/>
      <c r="W212" s="13"/>
    </row>
    <row r="213" spans="1:23" x14ac:dyDescent="0.3">
      <c r="A213" s="13"/>
      <c r="B213" s="13"/>
      <c r="C213" s="13"/>
      <c r="D213" s="13"/>
      <c r="E213" s="13"/>
      <c r="F213" s="13"/>
      <c r="G213" s="13"/>
      <c r="H213" s="13"/>
      <c r="I213" s="13"/>
      <c r="J213" s="13"/>
      <c r="K213" s="13"/>
      <c r="L213" s="13"/>
      <c r="M213" s="13"/>
      <c r="N213" s="118"/>
      <c r="O213" s="118"/>
      <c r="P213" s="118"/>
      <c r="Q213" s="118"/>
      <c r="R213" s="118"/>
      <c r="S213" s="118"/>
      <c r="T213" s="118"/>
      <c r="U213" s="118"/>
      <c r="V213" s="118"/>
      <c r="W213" s="13"/>
    </row>
    <row r="214" spans="1:23" x14ac:dyDescent="0.3">
      <c r="A214" s="13"/>
      <c r="B214" s="13"/>
      <c r="C214" s="13"/>
      <c r="D214" s="13"/>
      <c r="E214" s="13"/>
      <c r="F214" s="13"/>
      <c r="G214" s="13"/>
      <c r="H214" s="13"/>
      <c r="I214" s="13"/>
      <c r="J214" s="13"/>
      <c r="K214" s="13"/>
      <c r="L214" s="13"/>
      <c r="M214" s="13"/>
      <c r="N214" s="118"/>
      <c r="O214" s="118"/>
      <c r="P214" s="118"/>
      <c r="Q214" s="118"/>
      <c r="R214" s="118"/>
      <c r="S214" s="118"/>
      <c r="T214" s="118"/>
      <c r="U214" s="118"/>
      <c r="V214" s="118"/>
      <c r="W214" s="13"/>
    </row>
    <row r="215" spans="1:23" x14ac:dyDescent="0.3">
      <c r="A215" s="13"/>
      <c r="B215" s="13"/>
      <c r="C215" s="13"/>
      <c r="D215" s="13"/>
      <c r="E215" s="13"/>
      <c r="F215" s="13"/>
      <c r="G215" s="13"/>
      <c r="H215" s="13"/>
      <c r="I215" s="13"/>
      <c r="J215" s="13"/>
      <c r="K215" s="13"/>
      <c r="L215" s="13"/>
      <c r="M215" s="13"/>
      <c r="N215" s="118"/>
      <c r="O215" s="118"/>
      <c r="P215" s="118"/>
      <c r="Q215" s="118"/>
      <c r="R215" s="118"/>
      <c r="S215" s="118"/>
      <c r="T215" s="118"/>
      <c r="U215" s="118"/>
      <c r="V215" s="118"/>
      <c r="W215" s="13"/>
    </row>
    <row r="216" spans="1:23" x14ac:dyDescent="0.3">
      <c r="A216" s="13"/>
      <c r="B216" s="13"/>
      <c r="C216" s="13"/>
      <c r="D216" s="13"/>
      <c r="E216" s="13"/>
      <c r="F216" s="13"/>
      <c r="G216" s="13"/>
      <c r="H216" s="13"/>
      <c r="I216" s="13"/>
      <c r="J216" s="13"/>
      <c r="K216" s="13"/>
      <c r="L216" s="13"/>
      <c r="M216" s="13"/>
      <c r="N216" s="118"/>
      <c r="O216" s="118"/>
      <c r="P216" s="118"/>
      <c r="Q216" s="118"/>
      <c r="R216" s="118"/>
      <c r="S216" s="118"/>
      <c r="T216" s="118"/>
      <c r="U216" s="118"/>
      <c r="V216" s="118"/>
      <c r="W216" s="13"/>
    </row>
    <row r="217" spans="1:23" x14ac:dyDescent="0.3">
      <c r="A217" s="13"/>
      <c r="B217" s="13"/>
      <c r="C217" s="13"/>
      <c r="D217" s="13"/>
      <c r="E217" s="13"/>
      <c r="F217" s="13"/>
      <c r="G217" s="13"/>
      <c r="H217" s="13"/>
      <c r="I217" s="13"/>
      <c r="J217" s="13"/>
      <c r="K217" s="13"/>
      <c r="L217" s="13"/>
      <c r="M217" s="13"/>
      <c r="N217" s="118"/>
      <c r="O217" s="118"/>
      <c r="P217" s="118"/>
      <c r="Q217" s="118"/>
      <c r="R217" s="118"/>
      <c r="S217" s="118"/>
      <c r="T217" s="118"/>
      <c r="U217" s="118"/>
      <c r="V217" s="118"/>
      <c r="W217" s="13"/>
    </row>
    <row r="218" spans="1:23" x14ac:dyDescent="0.3">
      <c r="A218" s="13"/>
      <c r="B218" s="13"/>
      <c r="C218" s="13"/>
      <c r="D218" s="13"/>
      <c r="E218" s="13"/>
      <c r="F218" s="13"/>
      <c r="G218" s="13"/>
      <c r="H218" s="13"/>
      <c r="I218" s="13"/>
      <c r="J218" s="13"/>
      <c r="K218" s="13"/>
      <c r="L218" s="13"/>
      <c r="M218" s="13"/>
      <c r="N218" s="118"/>
      <c r="O218" s="118"/>
      <c r="P218" s="118"/>
      <c r="Q218" s="118"/>
      <c r="R218" s="118"/>
      <c r="S218" s="118"/>
      <c r="T218" s="118"/>
      <c r="U218" s="118"/>
      <c r="V218" s="118"/>
      <c r="W218" s="13"/>
    </row>
    <row r="219" spans="1:23" x14ac:dyDescent="0.3">
      <c r="A219" s="13"/>
      <c r="B219" s="13"/>
      <c r="C219" s="13"/>
      <c r="D219" s="13"/>
      <c r="E219" s="13"/>
      <c r="F219" s="13"/>
      <c r="G219" s="13"/>
      <c r="H219" s="13"/>
      <c r="I219" s="13"/>
      <c r="J219" s="13"/>
      <c r="K219" s="13"/>
      <c r="L219" s="13"/>
      <c r="M219" s="13"/>
      <c r="N219" s="118"/>
      <c r="O219" s="118"/>
      <c r="P219" s="118"/>
      <c r="Q219" s="118"/>
      <c r="R219" s="118"/>
      <c r="S219" s="118"/>
      <c r="T219" s="118"/>
      <c r="U219" s="118"/>
      <c r="V219" s="118"/>
      <c r="W219" s="13"/>
    </row>
    <row r="220" spans="1:23" x14ac:dyDescent="0.3">
      <c r="A220" s="13"/>
      <c r="B220" s="13"/>
      <c r="C220" s="13"/>
      <c r="D220" s="13"/>
      <c r="E220" s="13"/>
      <c r="F220" s="13"/>
      <c r="G220" s="13"/>
      <c r="H220" s="13"/>
      <c r="I220" s="13"/>
      <c r="J220" s="13"/>
      <c r="K220" s="13"/>
      <c r="L220" s="13"/>
      <c r="M220" s="13"/>
      <c r="N220" s="118"/>
      <c r="O220" s="118"/>
      <c r="P220" s="118"/>
      <c r="Q220" s="118"/>
      <c r="R220" s="118"/>
      <c r="S220" s="118"/>
      <c r="T220" s="118"/>
      <c r="U220" s="118"/>
      <c r="V220" s="118"/>
      <c r="W220" s="13"/>
    </row>
    <row r="221" spans="1:23" x14ac:dyDescent="0.3">
      <c r="A221" s="13"/>
      <c r="B221" s="13"/>
      <c r="C221" s="13"/>
      <c r="D221" s="13"/>
      <c r="E221" s="13"/>
      <c r="F221" s="13"/>
      <c r="G221" s="13"/>
      <c r="H221" s="13"/>
      <c r="I221" s="13"/>
      <c r="J221" s="13"/>
      <c r="K221" s="13"/>
      <c r="L221" s="13"/>
      <c r="M221" s="13"/>
      <c r="N221" s="118"/>
      <c r="O221" s="118"/>
      <c r="P221" s="118"/>
      <c r="Q221" s="118"/>
      <c r="R221" s="118"/>
      <c r="S221" s="118"/>
      <c r="T221" s="118"/>
      <c r="U221" s="118"/>
      <c r="V221" s="118"/>
      <c r="W221" s="13"/>
    </row>
    <row r="222" spans="1:23" x14ac:dyDescent="0.3">
      <c r="A222" s="13"/>
      <c r="B222" s="13"/>
      <c r="C222" s="13"/>
      <c r="D222" s="13"/>
      <c r="E222" s="13"/>
      <c r="F222" s="13"/>
      <c r="G222" s="13"/>
      <c r="H222" s="13"/>
      <c r="I222" s="13"/>
      <c r="J222" s="13"/>
      <c r="K222" s="13"/>
      <c r="L222" s="13"/>
      <c r="M222" s="13"/>
      <c r="N222" s="118"/>
      <c r="O222" s="118"/>
      <c r="P222" s="118"/>
      <c r="Q222" s="118"/>
      <c r="R222" s="118"/>
      <c r="S222" s="118"/>
      <c r="T222" s="118"/>
      <c r="U222" s="118"/>
      <c r="V222" s="118"/>
      <c r="W222" s="13"/>
    </row>
    <row r="223" spans="1:23" x14ac:dyDescent="0.3">
      <c r="A223" s="13"/>
      <c r="B223" s="13"/>
      <c r="C223" s="13"/>
      <c r="D223" s="13"/>
      <c r="E223" s="13"/>
      <c r="F223" s="13"/>
      <c r="G223" s="13"/>
      <c r="H223" s="13"/>
      <c r="I223" s="13"/>
      <c r="J223" s="13"/>
      <c r="K223" s="13"/>
      <c r="L223" s="13"/>
      <c r="M223" s="13"/>
      <c r="N223" s="118"/>
      <c r="O223" s="118"/>
      <c r="P223" s="118"/>
      <c r="Q223" s="118"/>
      <c r="R223" s="118"/>
      <c r="S223" s="118"/>
      <c r="T223" s="118"/>
      <c r="U223" s="118"/>
      <c r="V223" s="118"/>
      <c r="W223" s="13"/>
    </row>
    <row r="224" spans="1:23" x14ac:dyDescent="0.3">
      <c r="A224" s="13"/>
      <c r="B224" s="13"/>
      <c r="C224" s="13"/>
      <c r="D224" s="13"/>
      <c r="E224" s="13"/>
      <c r="F224" s="13"/>
      <c r="G224" s="13"/>
      <c r="H224" s="13"/>
      <c r="I224" s="13"/>
      <c r="J224" s="13"/>
      <c r="K224" s="13"/>
      <c r="L224" s="13"/>
      <c r="M224" s="13"/>
      <c r="N224" s="118"/>
      <c r="O224" s="118"/>
      <c r="P224" s="118"/>
      <c r="Q224" s="118"/>
      <c r="R224" s="118"/>
      <c r="S224" s="118"/>
      <c r="T224" s="118"/>
      <c r="U224" s="118"/>
      <c r="V224" s="118"/>
      <c r="W224" s="13"/>
    </row>
    <row r="225" spans="1:23" x14ac:dyDescent="0.3">
      <c r="A225" s="13"/>
      <c r="B225" s="13"/>
      <c r="C225" s="13"/>
      <c r="D225" s="13"/>
      <c r="E225" s="13"/>
      <c r="F225" s="13"/>
      <c r="G225" s="13"/>
      <c r="H225" s="13"/>
      <c r="I225" s="13"/>
      <c r="J225" s="13"/>
      <c r="K225" s="13"/>
      <c r="L225" s="13"/>
      <c r="M225" s="13"/>
      <c r="N225" s="118"/>
      <c r="O225" s="118"/>
      <c r="P225" s="118"/>
      <c r="Q225" s="118"/>
      <c r="R225" s="118"/>
      <c r="S225" s="118"/>
      <c r="T225" s="118"/>
      <c r="U225" s="118"/>
      <c r="V225" s="118"/>
      <c r="W225" s="13"/>
    </row>
    <row r="226" spans="1:23" x14ac:dyDescent="0.3">
      <c r="A226" s="13"/>
      <c r="B226" s="13"/>
      <c r="C226" s="13"/>
      <c r="D226" s="13"/>
      <c r="E226" s="13"/>
      <c r="F226" s="13"/>
      <c r="G226" s="13"/>
      <c r="H226" s="13"/>
      <c r="I226" s="13"/>
      <c r="J226" s="13"/>
      <c r="K226" s="13"/>
      <c r="L226" s="13"/>
      <c r="M226" s="13"/>
      <c r="N226" s="118"/>
      <c r="O226" s="118"/>
      <c r="P226" s="118"/>
      <c r="Q226" s="118"/>
      <c r="R226" s="118"/>
      <c r="S226" s="118"/>
      <c r="T226" s="118"/>
      <c r="U226" s="118"/>
      <c r="V226" s="118"/>
      <c r="W226" s="13"/>
    </row>
    <row r="227" spans="1:23" x14ac:dyDescent="0.3">
      <c r="A227" s="13"/>
      <c r="B227" s="13"/>
      <c r="C227" s="13"/>
      <c r="D227" s="13"/>
      <c r="E227" s="13"/>
      <c r="F227" s="13"/>
      <c r="G227" s="13"/>
      <c r="H227" s="13"/>
      <c r="I227" s="13"/>
      <c r="J227" s="13"/>
      <c r="K227" s="13"/>
      <c r="L227" s="13"/>
      <c r="M227" s="13"/>
      <c r="N227" s="118"/>
      <c r="O227" s="118"/>
      <c r="P227" s="118"/>
      <c r="Q227" s="118"/>
      <c r="R227" s="118"/>
      <c r="S227" s="118"/>
      <c r="T227" s="118"/>
      <c r="U227" s="118"/>
      <c r="V227" s="118"/>
      <c r="W227" s="13"/>
    </row>
    <row r="228" spans="1:23" x14ac:dyDescent="0.3">
      <c r="A228" s="13"/>
      <c r="B228" s="13"/>
      <c r="C228" s="13"/>
      <c r="D228" s="13"/>
      <c r="E228" s="13"/>
      <c r="F228" s="13"/>
      <c r="G228" s="13"/>
      <c r="H228" s="13"/>
      <c r="I228" s="13"/>
      <c r="J228" s="13"/>
      <c r="K228" s="13"/>
      <c r="L228" s="13"/>
      <c r="M228" s="13"/>
      <c r="N228" s="118"/>
      <c r="O228" s="118"/>
      <c r="P228" s="118"/>
      <c r="Q228" s="118"/>
      <c r="R228" s="118"/>
      <c r="S228" s="118"/>
      <c r="T228" s="118"/>
      <c r="U228" s="118"/>
      <c r="V228" s="118"/>
      <c r="W228" s="13"/>
    </row>
    <row r="229" spans="1:23" x14ac:dyDescent="0.3">
      <c r="A229" s="13"/>
      <c r="B229" s="13"/>
      <c r="C229" s="13"/>
      <c r="D229" s="13"/>
      <c r="E229" s="13"/>
      <c r="F229" s="13"/>
      <c r="G229" s="13"/>
      <c r="H229" s="13"/>
      <c r="I229" s="13"/>
      <c r="J229" s="13"/>
      <c r="K229" s="13"/>
      <c r="L229" s="13"/>
      <c r="M229" s="13"/>
      <c r="N229" s="118"/>
      <c r="O229" s="118"/>
      <c r="P229" s="118"/>
      <c r="Q229" s="118"/>
      <c r="R229" s="118"/>
      <c r="S229" s="118"/>
      <c r="T229" s="118"/>
      <c r="U229" s="118"/>
      <c r="V229" s="118"/>
      <c r="W229" s="13"/>
    </row>
    <row r="230" spans="1:23" x14ac:dyDescent="0.3">
      <c r="A230" s="13"/>
      <c r="B230" s="13"/>
      <c r="C230" s="13"/>
      <c r="D230" s="13"/>
      <c r="E230" s="13"/>
      <c r="F230" s="13"/>
      <c r="G230" s="13"/>
      <c r="H230" s="13"/>
      <c r="I230" s="13"/>
      <c r="J230" s="13"/>
      <c r="K230" s="13"/>
      <c r="L230" s="13"/>
      <c r="M230" s="13"/>
      <c r="N230" s="118"/>
      <c r="O230" s="118"/>
      <c r="P230" s="118"/>
      <c r="Q230" s="118"/>
      <c r="R230" s="118"/>
      <c r="S230" s="118"/>
      <c r="T230" s="118"/>
      <c r="U230" s="118"/>
      <c r="V230" s="118"/>
      <c r="W230" s="13"/>
    </row>
    <row r="231" spans="1:23" x14ac:dyDescent="0.3">
      <c r="A231" s="13"/>
      <c r="B231" s="13"/>
      <c r="C231" s="13"/>
      <c r="D231" s="13"/>
      <c r="E231" s="13"/>
      <c r="F231" s="13"/>
      <c r="G231" s="13"/>
      <c r="H231" s="13"/>
      <c r="I231" s="13"/>
      <c r="J231" s="13"/>
      <c r="K231" s="13"/>
      <c r="L231" s="13"/>
      <c r="M231" s="13"/>
      <c r="N231" s="118"/>
      <c r="O231" s="118"/>
      <c r="P231" s="118"/>
      <c r="Q231" s="118"/>
      <c r="R231" s="118"/>
      <c r="S231" s="118"/>
      <c r="T231" s="118"/>
      <c r="U231" s="118"/>
      <c r="V231" s="118"/>
      <c r="W231" s="13"/>
    </row>
    <row r="232" spans="1:23" x14ac:dyDescent="0.3">
      <c r="A232" s="13"/>
      <c r="B232" s="13"/>
      <c r="C232" s="13"/>
      <c r="D232" s="13"/>
      <c r="E232" s="13"/>
      <c r="F232" s="13"/>
      <c r="G232" s="13"/>
      <c r="H232" s="13"/>
      <c r="I232" s="13"/>
      <c r="J232" s="13"/>
      <c r="K232" s="13"/>
      <c r="L232" s="13"/>
      <c r="M232" s="13"/>
      <c r="N232" s="118"/>
      <c r="O232" s="118"/>
      <c r="P232" s="118"/>
      <c r="Q232" s="118"/>
      <c r="R232" s="118"/>
      <c r="S232" s="118"/>
      <c r="T232" s="118"/>
      <c r="U232" s="118"/>
      <c r="V232" s="118"/>
      <c r="W232" s="13"/>
    </row>
    <row r="233" spans="1:23" x14ac:dyDescent="0.3">
      <c r="A233" s="13"/>
      <c r="B233" s="13"/>
      <c r="C233" s="13"/>
      <c r="D233" s="13"/>
      <c r="E233" s="13"/>
      <c r="F233" s="13"/>
      <c r="G233" s="13"/>
      <c r="H233" s="13"/>
      <c r="I233" s="13"/>
      <c r="J233" s="13"/>
      <c r="K233" s="13"/>
      <c r="L233" s="13"/>
      <c r="M233" s="13"/>
      <c r="N233" s="118"/>
      <c r="O233" s="118"/>
      <c r="P233" s="118"/>
      <c r="Q233" s="118"/>
      <c r="R233" s="118"/>
      <c r="S233" s="118"/>
      <c r="T233" s="118"/>
      <c r="U233" s="118"/>
      <c r="V233" s="118"/>
      <c r="W233" s="13"/>
    </row>
    <row r="234" spans="1:23" x14ac:dyDescent="0.3">
      <c r="A234" s="13"/>
      <c r="B234" s="13"/>
      <c r="C234" s="13"/>
      <c r="D234" s="13"/>
      <c r="E234" s="13"/>
      <c r="F234" s="13"/>
      <c r="G234" s="13"/>
      <c r="H234" s="13"/>
      <c r="I234" s="13"/>
      <c r="J234" s="13"/>
      <c r="K234" s="13"/>
      <c r="L234" s="13"/>
      <c r="M234" s="13"/>
      <c r="N234" s="118"/>
      <c r="O234" s="118"/>
      <c r="P234" s="118"/>
      <c r="Q234" s="118"/>
      <c r="R234" s="118"/>
      <c r="S234" s="118"/>
      <c r="T234" s="118"/>
      <c r="U234" s="118"/>
      <c r="V234" s="118"/>
      <c r="W234" s="13"/>
    </row>
    <row r="235" spans="1:23" x14ac:dyDescent="0.3">
      <c r="A235" s="13"/>
      <c r="B235" s="13"/>
      <c r="C235" s="13"/>
      <c r="D235" s="13"/>
      <c r="E235" s="13"/>
      <c r="F235" s="13"/>
      <c r="G235" s="13"/>
      <c r="H235" s="13"/>
      <c r="I235" s="13"/>
      <c r="J235" s="13"/>
      <c r="K235" s="13"/>
      <c r="L235" s="13"/>
      <c r="M235" s="13"/>
      <c r="N235" s="118"/>
      <c r="O235" s="118"/>
      <c r="P235" s="118"/>
      <c r="Q235" s="118"/>
      <c r="R235" s="118"/>
      <c r="S235" s="118"/>
      <c r="T235" s="118"/>
      <c r="U235" s="118"/>
      <c r="V235" s="118"/>
      <c r="W235" s="13"/>
    </row>
    <row r="236" spans="1:23" x14ac:dyDescent="0.3">
      <c r="A236" s="13"/>
      <c r="B236" s="13"/>
      <c r="C236" s="13"/>
      <c r="D236" s="13"/>
      <c r="E236" s="13"/>
      <c r="F236" s="13"/>
      <c r="G236" s="13"/>
      <c r="H236" s="13"/>
      <c r="I236" s="13"/>
      <c r="J236" s="13"/>
      <c r="K236" s="13"/>
      <c r="L236" s="13"/>
      <c r="M236" s="13"/>
      <c r="N236" s="118"/>
      <c r="O236" s="118"/>
      <c r="P236" s="118"/>
      <c r="Q236" s="118"/>
      <c r="R236" s="118"/>
      <c r="S236" s="118"/>
      <c r="T236" s="118"/>
      <c r="U236" s="118"/>
      <c r="V236" s="118"/>
      <c r="W236" s="13"/>
    </row>
    <row r="237" spans="1:23" x14ac:dyDescent="0.3">
      <c r="A237" s="13"/>
      <c r="B237" s="13"/>
      <c r="C237" s="13"/>
      <c r="D237" s="13"/>
      <c r="E237" s="13"/>
      <c r="F237" s="13"/>
      <c r="G237" s="13"/>
      <c r="H237" s="13"/>
      <c r="I237" s="13"/>
      <c r="J237" s="13"/>
      <c r="K237" s="13"/>
      <c r="L237" s="13"/>
      <c r="M237" s="13"/>
      <c r="N237" s="118"/>
      <c r="O237" s="118"/>
      <c r="P237" s="118"/>
      <c r="Q237" s="118"/>
      <c r="R237" s="118"/>
      <c r="S237" s="118"/>
      <c r="T237" s="118"/>
      <c r="U237" s="118"/>
      <c r="V237" s="118"/>
      <c r="W237" s="13"/>
    </row>
    <row r="238" spans="1:23" x14ac:dyDescent="0.3">
      <c r="A238" s="13"/>
      <c r="B238" s="13"/>
      <c r="C238" s="13"/>
      <c r="D238" s="13"/>
      <c r="E238" s="13"/>
      <c r="F238" s="13"/>
      <c r="G238" s="13"/>
      <c r="H238" s="13"/>
      <c r="I238" s="13"/>
      <c r="J238" s="13"/>
      <c r="K238" s="13"/>
      <c r="L238" s="13"/>
      <c r="M238" s="13"/>
      <c r="N238" s="118"/>
      <c r="O238" s="118"/>
      <c r="P238" s="118"/>
      <c r="Q238" s="118"/>
      <c r="R238" s="118"/>
      <c r="S238" s="118"/>
      <c r="T238" s="118"/>
      <c r="U238" s="118"/>
      <c r="V238" s="118"/>
      <c r="W238" s="13"/>
    </row>
    <row r="239" spans="1:23" x14ac:dyDescent="0.3">
      <c r="A239" s="13"/>
      <c r="B239" s="13"/>
      <c r="C239" s="13"/>
      <c r="D239" s="13"/>
      <c r="E239" s="13"/>
      <c r="F239" s="13"/>
      <c r="G239" s="13"/>
      <c r="H239" s="13"/>
      <c r="I239" s="13"/>
      <c r="J239" s="13"/>
      <c r="K239" s="13"/>
      <c r="L239" s="13"/>
      <c r="M239" s="13"/>
      <c r="N239" s="118"/>
      <c r="O239" s="118"/>
      <c r="P239" s="118"/>
      <c r="Q239" s="118"/>
      <c r="R239" s="118"/>
      <c r="S239" s="118"/>
      <c r="T239" s="118"/>
      <c r="U239" s="118"/>
      <c r="V239" s="118"/>
      <c r="W239" s="13"/>
    </row>
    <row r="240" spans="1:23" x14ac:dyDescent="0.3">
      <c r="A240" s="13"/>
      <c r="B240" s="13"/>
      <c r="C240" s="13"/>
      <c r="D240" s="13"/>
      <c r="E240" s="13"/>
      <c r="F240" s="13"/>
      <c r="G240" s="13"/>
      <c r="H240" s="13"/>
      <c r="I240" s="13"/>
      <c r="J240" s="13"/>
      <c r="K240" s="13"/>
      <c r="L240" s="13"/>
      <c r="M240" s="13"/>
      <c r="N240" s="118"/>
      <c r="O240" s="118"/>
      <c r="P240" s="118"/>
      <c r="Q240" s="118"/>
      <c r="R240" s="118"/>
      <c r="S240" s="118"/>
      <c r="T240" s="118"/>
      <c r="U240" s="118"/>
      <c r="V240" s="118"/>
      <c r="W240" s="13"/>
    </row>
    <row r="241" spans="1:23" x14ac:dyDescent="0.3">
      <c r="A241" s="13"/>
      <c r="B241" s="13"/>
      <c r="C241" s="13"/>
      <c r="D241" s="13"/>
      <c r="E241" s="13"/>
      <c r="F241" s="13"/>
      <c r="G241" s="13"/>
      <c r="H241" s="13"/>
      <c r="I241" s="13"/>
      <c r="J241" s="13"/>
      <c r="K241" s="13"/>
      <c r="L241" s="13"/>
      <c r="M241" s="13"/>
      <c r="N241" s="118"/>
      <c r="O241" s="118"/>
      <c r="P241" s="118"/>
      <c r="Q241" s="118"/>
      <c r="R241" s="118"/>
      <c r="S241" s="118"/>
      <c r="T241" s="118"/>
      <c r="U241" s="118"/>
      <c r="V241" s="118"/>
      <c r="W241" s="13"/>
    </row>
    <row r="242" spans="1:23" x14ac:dyDescent="0.3">
      <c r="A242" s="13"/>
      <c r="B242" s="13"/>
      <c r="C242" s="13"/>
      <c r="D242" s="13"/>
      <c r="E242" s="13"/>
      <c r="F242" s="13"/>
      <c r="G242" s="13"/>
      <c r="H242" s="13"/>
      <c r="I242" s="13"/>
      <c r="J242" s="13"/>
      <c r="K242" s="13"/>
      <c r="L242" s="13"/>
      <c r="M242" s="13"/>
      <c r="N242" s="118"/>
      <c r="O242" s="118"/>
      <c r="P242" s="118"/>
      <c r="Q242" s="118"/>
      <c r="R242" s="118"/>
      <c r="S242" s="118"/>
      <c r="T242" s="118"/>
      <c r="U242" s="118"/>
      <c r="V242" s="118"/>
      <c r="W242" s="13"/>
    </row>
    <row r="243" spans="1:23" x14ac:dyDescent="0.3">
      <c r="A243" s="13"/>
      <c r="B243" s="13"/>
      <c r="C243" s="13"/>
      <c r="D243" s="13"/>
      <c r="E243" s="13"/>
      <c r="F243" s="13"/>
      <c r="G243" s="13"/>
      <c r="H243" s="13"/>
      <c r="I243" s="13"/>
      <c r="J243" s="13"/>
      <c r="K243" s="13"/>
      <c r="L243" s="13"/>
      <c r="M243" s="13"/>
      <c r="N243" s="118"/>
      <c r="O243" s="118"/>
      <c r="P243" s="118"/>
      <c r="Q243" s="118"/>
      <c r="R243" s="118"/>
      <c r="S243" s="118"/>
      <c r="T243" s="118"/>
      <c r="U243" s="118"/>
      <c r="V243" s="118"/>
      <c r="W243" s="13"/>
    </row>
    <row r="244" spans="1:23" x14ac:dyDescent="0.3">
      <c r="A244" s="13"/>
      <c r="B244" s="13"/>
      <c r="C244" s="13"/>
      <c r="D244" s="13"/>
      <c r="E244" s="13"/>
      <c r="F244" s="13"/>
      <c r="G244" s="13"/>
      <c r="H244" s="13"/>
      <c r="I244" s="13"/>
      <c r="J244" s="13"/>
      <c r="K244" s="13"/>
      <c r="L244" s="13"/>
      <c r="M244" s="13"/>
      <c r="N244" s="118"/>
      <c r="O244" s="118"/>
      <c r="P244" s="118"/>
      <c r="Q244" s="118"/>
      <c r="R244" s="118"/>
      <c r="S244" s="118"/>
      <c r="T244" s="118"/>
      <c r="U244" s="118"/>
      <c r="V244" s="118"/>
      <c r="W244" s="13"/>
    </row>
    <row r="245" spans="1:23" x14ac:dyDescent="0.3">
      <c r="A245" s="13"/>
      <c r="B245" s="13"/>
      <c r="C245" s="13"/>
      <c r="D245" s="13"/>
      <c r="E245" s="13"/>
      <c r="F245" s="13"/>
      <c r="G245" s="13"/>
      <c r="H245" s="13"/>
      <c r="I245" s="13"/>
      <c r="J245" s="13"/>
      <c r="K245" s="13"/>
      <c r="L245" s="13"/>
      <c r="M245" s="13"/>
      <c r="N245" s="118"/>
      <c r="O245" s="118"/>
      <c r="P245" s="118"/>
      <c r="Q245" s="118"/>
      <c r="R245" s="118"/>
      <c r="S245" s="118"/>
      <c r="T245" s="118"/>
      <c r="U245" s="118"/>
      <c r="V245" s="118"/>
      <c r="W245" s="13"/>
    </row>
    <row r="246" spans="1:23" x14ac:dyDescent="0.3">
      <c r="A246" s="13"/>
      <c r="B246" s="13"/>
      <c r="C246" s="13"/>
      <c r="D246" s="13"/>
      <c r="E246" s="13"/>
      <c r="F246" s="13"/>
      <c r="G246" s="13"/>
      <c r="H246" s="13"/>
      <c r="I246" s="13"/>
      <c r="J246" s="13"/>
      <c r="K246" s="13"/>
      <c r="L246" s="13"/>
      <c r="M246" s="13"/>
      <c r="N246" s="118"/>
      <c r="O246" s="118"/>
      <c r="P246" s="118"/>
      <c r="Q246" s="118"/>
      <c r="R246" s="118"/>
      <c r="S246" s="118"/>
      <c r="T246" s="118"/>
      <c r="U246" s="118"/>
      <c r="V246" s="118"/>
      <c r="W246" s="13"/>
    </row>
    <row r="247" spans="1:23" x14ac:dyDescent="0.3">
      <c r="A247" s="13"/>
      <c r="B247" s="13"/>
      <c r="C247" s="13"/>
      <c r="D247" s="13"/>
      <c r="E247" s="13"/>
      <c r="F247" s="13"/>
      <c r="G247" s="13"/>
      <c r="H247" s="13"/>
      <c r="I247" s="13"/>
      <c r="J247" s="13"/>
      <c r="K247" s="13"/>
      <c r="L247" s="13"/>
      <c r="M247" s="13"/>
      <c r="N247" s="118"/>
      <c r="O247" s="118"/>
      <c r="P247" s="118"/>
      <c r="Q247" s="118"/>
      <c r="R247" s="118"/>
      <c r="S247" s="118"/>
      <c r="T247" s="118"/>
      <c r="U247" s="118"/>
      <c r="V247" s="118"/>
      <c r="W247" s="13"/>
    </row>
    <row r="248" spans="1:23" x14ac:dyDescent="0.3">
      <c r="A248" s="13"/>
      <c r="B248" s="13"/>
      <c r="C248" s="13"/>
      <c r="D248" s="13"/>
      <c r="E248" s="13"/>
      <c r="F248" s="13"/>
      <c r="G248" s="13"/>
      <c r="H248" s="13"/>
      <c r="I248" s="13"/>
      <c r="J248" s="13"/>
      <c r="K248" s="13"/>
      <c r="L248" s="13"/>
      <c r="M248" s="13"/>
      <c r="N248" s="118"/>
      <c r="O248" s="118"/>
      <c r="P248" s="118"/>
      <c r="Q248" s="118"/>
      <c r="R248" s="118"/>
      <c r="S248" s="118"/>
      <c r="T248" s="118"/>
      <c r="U248" s="118"/>
      <c r="V248" s="118"/>
      <c r="W248" s="13"/>
    </row>
    <row r="249" spans="1:23" x14ac:dyDescent="0.3">
      <c r="A249" s="13"/>
      <c r="B249" s="13"/>
      <c r="C249" s="13"/>
      <c r="D249" s="13"/>
      <c r="E249" s="13"/>
      <c r="F249" s="13"/>
      <c r="G249" s="13"/>
      <c r="H249" s="13"/>
      <c r="I249" s="13"/>
      <c r="J249" s="13"/>
      <c r="K249" s="13"/>
      <c r="L249" s="13"/>
      <c r="M249" s="13"/>
      <c r="N249" s="118"/>
      <c r="O249" s="118"/>
      <c r="P249" s="118"/>
      <c r="Q249" s="118"/>
      <c r="R249" s="118"/>
      <c r="S249" s="118"/>
      <c r="T249" s="118"/>
      <c r="U249" s="118"/>
      <c r="V249" s="118"/>
      <c r="W249" s="13"/>
    </row>
    <row r="250" spans="1:23" x14ac:dyDescent="0.3">
      <c r="A250" s="13"/>
      <c r="B250" s="13"/>
      <c r="C250" s="13"/>
      <c r="D250" s="13"/>
      <c r="E250" s="13"/>
      <c r="F250" s="13"/>
      <c r="G250" s="13"/>
      <c r="H250" s="13"/>
      <c r="I250" s="13"/>
      <c r="J250" s="13"/>
      <c r="K250" s="13"/>
      <c r="L250" s="13"/>
      <c r="M250" s="13"/>
      <c r="N250" s="118"/>
      <c r="O250" s="118"/>
      <c r="P250" s="118"/>
      <c r="Q250" s="118"/>
      <c r="R250" s="118"/>
      <c r="S250" s="118"/>
      <c r="T250" s="118"/>
      <c r="U250" s="118"/>
      <c r="V250" s="118"/>
      <c r="W250" s="13"/>
    </row>
    <row r="251" spans="1:23" x14ac:dyDescent="0.3">
      <c r="A251" s="13"/>
      <c r="B251" s="13"/>
      <c r="C251" s="13"/>
      <c r="D251" s="13"/>
      <c r="E251" s="13"/>
      <c r="F251" s="13"/>
      <c r="G251" s="13"/>
      <c r="H251" s="13"/>
      <c r="I251" s="13"/>
      <c r="J251" s="13"/>
      <c r="K251" s="13"/>
      <c r="L251" s="13"/>
      <c r="M251" s="13"/>
      <c r="N251" s="118"/>
      <c r="O251" s="118"/>
      <c r="P251" s="118"/>
      <c r="Q251" s="118"/>
      <c r="R251" s="118"/>
      <c r="S251" s="118"/>
      <c r="T251" s="118"/>
      <c r="U251" s="118"/>
      <c r="V251" s="118"/>
      <c r="W251" s="13"/>
    </row>
    <row r="252" spans="1:23" x14ac:dyDescent="0.3">
      <c r="A252" s="13"/>
      <c r="B252" s="13"/>
      <c r="C252" s="13"/>
      <c r="D252" s="13"/>
      <c r="E252" s="13"/>
      <c r="F252" s="13"/>
      <c r="G252" s="13"/>
      <c r="H252" s="13"/>
      <c r="I252" s="13"/>
      <c r="J252" s="13"/>
      <c r="K252" s="13"/>
      <c r="L252" s="13"/>
      <c r="M252" s="13"/>
      <c r="N252" s="118"/>
      <c r="O252" s="118"/>
      <c r="P252" s="118"/>
      <c r="Q252" s="118"/>
      <c r="R252" s="118"/>
      <c r="S252" s="118"/>
      <c r="T252" s="118"/>
      <c r="U252" s="118"/>
      <c r="V252" s="118"/>
      <c r="W252" s="13"/>
    </row>
    <row r="253" spans="1:23" x14ac:dyDescent="0.3">
      <c r="A253" s="13"/>
      <c r="B253" s="13"/>
      <c r="C253" s="13"/>
      <c r="D253" s="13"/>
      <c r="E253" s="13"/>
      <c r="F253" s="13"/>
      <c r="G253" s="13"/>
      <c r="H253" s="13"/>
      <c r="I253" s="13"/>
      <c r="J253" s="13"/>
      <c r="K253" s="13"/>
      <c r="L253" s="13"/>
      <c r="M253" s="13"/>
      <c r="N253" s="118"/>
      <c r="O253" s="118"/>
      <c r="P253" s="118"/>
      <c r="Q253" s="118"/>
      <c r="R253" s="118"/>
      <c r="S253" s="118"/>
      <c r="T253" s="118"/>
      <c r="U253" s="118"/>
      <c r="V253" s="118"/>
      <c r="W253" s="13"/>
    </row>
    <row r="254" spans="1:23" x14ac:dyDescent="0.3">
      <c r="A254" s="13"/>
      <c r="B254" s="13"/>
      <c r="C254" s="13"/>
      <c r="D254" s="13"/>
      <c r="E254" s="13"/>
      <c r="F254" s="13"/>
      <c r="G254" s="13"/>
      <c r="H254" s="13"/>
      <c r="I254" s="13"/>
      <c r="J254" s="13"/>
      <c r="K254" s="13"/>
      <c r="L254" s="13"/>
      <c r="M254" s="13"/>
      <c r="N254" s="118"/>
      <c r="O254" s="118"/>
      <c r="P254" s="118"/>
      <c r="Q254" s="118"/>
      <c r="R254" s="118"/>
      <c r="S254" s="118"/>
      <c r="T254" s="118"/>
      <c r="U254" s="118"/>
      <c r="V254" s="118"/>
      <c r="W254" s="13"/>
    </row>
    <row r="255" spans="1:23" x14ac:dyDescent="0.3">
      <c r="A255" s="13"/>
      <c r="B255" s="13"/>
      <c r="C255" s="13"/>
      <c r="D255" s="13"/>
      <c r="E255" s="13"/>
      <c r="F255" s="13"/>
      <c r="G255" s="13"/>
      <c r="H255" s="13"/>
      <c r="I255" s="13"/>
      <c r="J255" s="13"/>
      <c r="K255" s="13"/>
      <c r="L255" s="13"/>
      <c r="M255" s="13"/>
      <c r="N255" s="118"/>
      <c r="O255" s="118"/>
      <c r="P255" s="118"/>
      <c r="Q255" s="118"/>
      <c r="R255" s="118"/>
      <c r="S255" s="118"/>
      <c r="T255" s="118"/>
      <c r="U255" s="118"/>
      <c r="V255" s="118"/>
      <c r="W255" s="13"/>
    </row>
    <row r="256" spans="1:23" x14ac:dyDescent="0.3">
      <c r="A256" s="13"/>
      <c r="B256" s="13"/>
      <c r="C256" s="13"/>
      <c r="D256" s="13"/>
      <c r="E256" s="13"/>
      <c r="F256" s="13"/>
      <c r="G256" s="13"/>
      <c r="H256" s="13"/>
      <c r="I256" s="13"/>
      <c r="J256" s="13"/>
      <c r="K256" s="13"/>
      <c r="L256" s="13"/>
      <c r="M256" s="13"/>
      <c r="N256" s="118"/>
      <c r="O256" s="118"/>
      <c r="P256" s="118"/>
      <c r="Q256" s="118"/>
      <c r="R256" s="118"/>
      <c r="S256" s="118"/>
      <c r="T256" s="118"/>
      <c r="U256" s="118"/>
      <c r="V256" s="118"/>
      <c r="W256" s="13"/>
    </row>
    <row r="257" spans="1:23" x14ac:dyDescent="0.3">
      <c r="A257" s="13"/>
      <c r="B257" s="13"/>
      <c r="C257" s="13"/>
      <c r="D257" s="13"/>
      <c r="E257" s="13"/>
      <c r="F257" s="13"/>
      <c r="G257" s="13"/>
      <c r="H257" s="13"/>
      <c r="I257" s="13"/>
      <c r="J257" s="13"/>
      <c r="K257" s="13"/>
      <c r="L257" s="13"/>
      <c r="M257" s="13"/>
      <c r="N257" s="118"/>
      <c r="O257" s="118"/>
      <c r="P257" s="118"/>
      <c r="Q257" s="118"/>
      <c r="R257" s="118"/>
      <c r="S257" s="118"/>
      <c r="T257" s="118"/>
      <c r="U257" s="118"/>
      <c r="V257" s="118"/>
      <c r="W257" s="13"/>
    </row>
    <row r="258" spans="1:23" x14ac:dyDescent="0.3">
      <c r="A258" s="13"/>
      <c r="B258" s="13"/>
      <c r="C258" s="13"/>
      <c r="D258" s="13"/>
      <c r="E258" s="13"/>
      <c r="F258" s="13"/>
      <c r="G258" s="13"/>
      <c r="H258" s="13"/>
      <c r="I258" s="13"/>
      <c r="J258" s="13"/>
      <c r="K258" s="13"/>
      <c r="L258" s="13"/>
      <c r="M258" s="13"/>
      <c r="N258" s="118"/>
      <c r="O258" s="118"/>
      <c r="P258" s="118"/>
      <c r="Q258" s="118"/>
      <c r="R258" s="118"/>
      <c r="S258" s="118"/>
      <c r="T258" s="118"/>
      <c r="U258" s="118"/>
      <c r="V258" s="118"/>
      <c r="W258" s="13"/>
    </row>
    <row r="259" spans="1:23" x14ac:dyDescent="0.3">
      <c r="A259" s="13"/>
      <c r="B259" s="13"/>
      <c r="C259" s="13"/>
      <c r="D259" s="13"/>
      <c r="E259" s="13"/>
      <c r="F259" s="13"/>
      <c r="G259" s="13"/>
      <c r="H259" s="13"/>
      <c r="I259" s="13"/>
      <c r="J259" s="13"/>
      <c r="K259" s="13"/>
      <c r="L259" s="13"/>
      <c r="M259" s="13"/>
      <c r="N259" s="118"/>
      <c r="O259" s="118"/>
      <c r="P259" s="118"/>
      <c r="Q259" s="118"/>
      <c r="R259" s="118"/>
      <c r="S259" s="118"/>
      <c r="T259" s="118"/>
      <c r="U259" s="118"/>
      <c r="V259" s="118"/>
      <c r="W259" s="13"/>
    </row>
    <row r="260" spans="1:23" x14ac:dyDescent="0.3">
      <c r="A260" s="13"/>
      <c r="B260" s="13"/>
      <c r="C260" s="13"/>
      <c r="D260" s="13"/>
      <c r="E260" s="13"/>
      <c r="F260" s="13"/>
      <c r="G260" s="13"/>
      <c r="H260" s="13"/>
      <c r="I260" s="13"/>
      <c r="J260" s="13"/>
      <c r="K260" s="13"/>
      <c r="L260" s="13"/>
      <c r="M260" s="13"/>
      <c r="N260" s="118"/>
      <c r="O260" s="118"/>
      <c r="P260" s="118"/>
      <c r="Q260" s="118"/>
      <c r="R260" s="118"/>
      <c r="S260" s="118"/>
      <c r="T260" s="118"/>
      <c r="U260" s="118"/>
      <c r="V260" s="118"/>
      <c r="W260" s="13"/>
    </row>
    <row r="261" spans="1:23" x14ac:dyDescent="0.3">
      <c r="A261" s="13"/>
      <c r="B261" s="13"/>
      <c r="C261" s="13"/>
      <c r="D261" s="13"/>
      <c r="E261" s="13"/>
      <c r="F261" s="13"/>
      <c r="G261" s="13"/>
      <c r="H261" s="13"/>
      <c r="I261" s="13"/>
      <c r="J261" s="13"/>
      <c r="K261" s="13"/>
      <c r="L261" s="13"/>
      <c r="M261" s="13"/>
      <c r="N261" s="118"/>
      <c r="O261" s="118"/>
      <c r="P261" s="118"/>
      <c r="Q261" s="118"/>
      <c r="R261" s="118"/>
      <c r="S261" s="118"/>
      <c r="T261" s="118"/>
      <c r="U261" s="118"/>
      <c r="V261" s="118"/>
      <c r="W261" s="13"/>
    </row>
    <row r="262" spans="1:23" x14ac:dyDescent="0.3">
      <c r="A262" s="13"/>
      <c r="B262" s="13"/>
      <c r="C262" s="13"/>
      <c r="D262" s="13"/>
      <c r="E262" s="13"/>
      <c r="F262" s="13"/>
      <c r="G262" s="13"/>
      <c r="H262" s="13"/>
      <c r="I262" s="13"/>
      <c r="J262" s="13"/>
      <c r="K262" s="13"/>
      <c r="L262" s="13"/>
      <c r="M262" s="13"/>
      <c r="N262" s="118"/>
      <c r="O262" s="118"/>
      <c r="P262" s="118"/>
      <c r="Q262" s="118"/>
      <c r="R262" s="118"/>
      <c r="S262" s="118"/>
      <c r="T262" s="118"/>
      <c r="U262" s="118"/>
      <c r="V262" s="118"/>
      <c r="W262" s="13"/>
    </row>
    <row r="263" spans="1:23" x14ac:dyDescent="0.3">
      <c r="A263" s="13"/>
      <c r="B263" s="13"/>
      <c r="C263" s="13"/>
      <c r="D263" s="13"/>
      <c r="E263" s="13"/>
      <c r="F263" s="13"/>
      <c r="G263" s="13"/>
      <c r="H263" s="13"/>
      <c r="I263" s="13"/>
      <c r="J263" s="13"/>
      <c r="K263" s="13"/>
      <c r="L263" s="13"/>
      <c r="M263" s="13"/>
      <c r="N263" s="118"/>
      <c r="O263" s="118"/>
      <c r="P263" s="118"/>
      <c r="Q263" s="118"/>
      <c r="R263" s="118"/>
      <c r="S263" s="118"/>
      <c r="T263" s="118"/>
      <c r="U263" s="118"/>
      <c r="V263" s="118"/>
      <c r="W263" s="13"/>
    </row>
    <row r="264" spans="1:23" x14ac:dyDescent="0.3">
      <c r="A264" s="13"/>
      <c r="B264" s="13"/>
      <c r="C264" s="13"/>
      <c r="D264" s="13"/>
      <c r="E264" s="13"/>
      <c r="F264" s="13"/>
      <c r="G264" s="13"/>
      <c r="H264" s="13"/>
      <c r="I264" s="13"/>
      <c r="J264" s="13"/>
      <c r="K264" s="13"/>
      <c r="L264" s="13"/>
      <c r="M264" s="13"/>
      <c r="N264" s="118"/>
      <c r="O264" s="118"/>
      <c r="P264" s="118"/>
      <c r="Q264" s="118"/>
      <c r="R264" s="118"/>
      <c r="S264" s="118"/>
      <c r="T264" s="118"/>
      <c r="U264" s="118"/>
      <c r="V264" s="118"/>
      <c r="W264" s="13"/>
    </row>
    <row r="265" spans="1:23" x14ac:dyDescent="0.3">
      <c r="A265" s="13"/>
      <c r="B265" s="13"/>
      <c r="C265" s="13"/>
      <c r="D265" s="13"/>
      <c r="E265" s="13"/>
      <c r="F265" s="13"/>
      <c r="G265" s="13"/>
      <c r="H265" s="13"/>
      <c r="I265" s="13"/>
      <c r="J265" s="13"/>
      <c r="K265" s="13"/>
      <c r="L265" s="13"/>
      <c r="M265" s="13"/>
      <c r="N265" s="118"/>
      <c r="O265" s="118"/>
      <c r="P265" s="118"/>
      <c r="Q265" s="118"/>
      <c r="R265" s="118"/>
      <c r="S265" s="118"/>
      <c r="T265" s="118"/>
      <c r="U265" s="118"/>
      <c r="V265" s="118"/>
      <c r="W265" s="13"/>
    </row>
    <row r="266" spans="1:23" x14ac:dyDescent="0.3">
      <c r="A266" s="13"/>
      <c r="B266" s="13"/>
      <c r="C266" s="13"/>
      <c r="D266" s="13"/>
      <c r="E266" s="13"/>
      <c r="F266" s="13"/>
      <c r="G266" s="13"/>
      <c r="H266" s="13"/>
      <c r="I266" s="13"/>
      <c r="J266" s="13"/>
      <c r="K266" s="13"/>
      <c r="L266" s="13"/>
      <c r="M266" s="13"/>
      <c r="N266" s="118"/>
      <c r="O266" s="118"/>
      <c r="P266" s="118"/>
      <c r="Q266" s="118"/>
      <c r="R266" s="118"/>
      <c r="S266" s="118"/>
      <c r="T266" s="118"/>
      <c r="U266" s="118"/>
      <c r="V266" s="118"/>
      <c r="W266" s="13"/>
    </row>
    <row r="267" spans="1:23" x14ac:dyDescent="0.3">
      <c r="A267" s="13"/>
      <c r="B267" s="13"/>
      <c r="C267" s="13"/>
      <c r="D267" s="13"/>
      <c r="E267" s="13"/>
      <c r="F267" s="13"/>
      <c r="G267" s="13"/>
      <c r="H267" s="13"/>
      <c r="I267" s="13"/>
      <c r="J267" s="13"/>
      <c r="K267" s="13"/>
      <c r="L267" s="13"/>
      <c r="M267" s="13"/>
      <c r="N267" s="118"/>
      <c r="O267" s="118"/>
      <c r="P267" s="118"/>
      <c r="Q267" s="118"/>
      <c r="R267" s="118"/>
      <c r="S267" s="118"/>
      <c r="T267" s="118"/>
      <c r="U267" s="118"/>
      <c r="V267" s="118"/>
      <c r="W267" s="13"/>
    </row>
    <row r="268" spans="1:23" x14ac:dyDescent="0.3">
      <c r="A268" s="13"/>
      <c r="B268" s="13"/>
      <c r="C268" s="13"/>
      <c r="D268" s="13"/>
      <c r="E268" s="13"/>
      <c r="F268" s="13"/>
      <c r="G268" s="13"/>
      <c r="H268" s="13"/>
      <c r="I268" s="13"/>
      <c r="J268" s="13"/>
      <c r="K268" s="13"/>
      <c r="L268" s="13"/>
      <c r="M268" s="13"/>
      <c r="N268" s="118"/>
      <c r="O268" s="118"/>
      <c r="P268" s="118"/>
      <c r="Q268" s="118"/>
      <c r="R268" s="118"/>
      <c r="S268" s="118"/>
      <c r="T268" s="118"/>
      <c r="U268" s="118"/>
      <c r="V268" s="118"/>
      <c r="W268" s="13"/>
    </row>
    <row r="269" spans="1:23" x14ac:dyDescent="0.3">
      <c r="A269" s="13"/>
      <c r="B269" s="13"/>
      <c r="C269" s="13"/>
      <c r="D269" s="13"/>
      <c r="E269" s="13"/>
      <c r="F269" s="13"/>
      <c r="G269" s="13"/>
      <c r="H269" s="13"/>
      <c r="I269" s="13"/>
      <c r="J269" s="13"/>
      <c r="K269" s="13"/>
      <c r="L269" s="13"/>
      <c r="M269" s="13"/>
      <c r="N269" s="118"/>
      <c r="O269" s="118"/>
      <c r="P269" s="118"/>
      <c r="Q269" s="118"/>
      <c r="R269" s="118"/>
      <c r="S269" s="118"/>
      <c r="T269" s="118"/>
      <c r="U269" s="118"/>
      <c r="V269" s="118"/>
      <c r="W269" s="13"/>
    </row>
    <row r="270" spans="1:23" x14ac:dyDescent="0.3">
      <c r="A270" s="13"/>
      <c r="B270" s="13"/>
      <c r="C270" s="13"/>
      <c r="D270" s="13"/>
      <c r="E270" s="13"/>
      <c r="F270" s="13"/>
      <c r="G270" s="13"/>
      <c r="H270" s="13"/>
      <c r="I270" s="13"/>
      <c r="J270" s="13"/>
      <c r="K270" s="13"/>
      <c r="L270" s="13"/>
      <c r="M270" s="13"/>
      <c r="N270" s="118"/>
      <c r="O270" s="118"/>
      <c r="P270" s="118"/>
      <c r="Q270" s="118"/>
      <c r="R270" s="118"/>
      <c r="S270" s="118"/>
      <c r="T270" s="118"/>
      <c r="U270" s="118"/>
      <c r="V270" s="118"/>
      <c r="W270" s="13"/>
    </row>
    <row r="271" spans="1:23" x14ac:dyDescent="0.3">
      <c r="A271" s="13"/>
      <c r="B271" s="13"/>
      <c r="C271" s="13"/>
      <c r="D271" s="13"/>
      <c r="E271" s="13"/>
      <c r="F271" s="13"/>
      <c r="G271" s="13"/>
      <c r="H271" s="13"/>
      <c r="I271" s="13"/>
      <c r="J271" s="13"/>
      <c r="K271" s="13"/>
      <c r="L271" s="13"/>
      <c r="M271" s="13"/>
      <c r="N271" s="118"/>
      <c r="O271" s="118"/>
      <c r="P271" s="118"/>
      <c r="Q271" s="118"/>
      <c r="R271" s="118"/>
      <c r="S271" s="118"/>
      <c r="T271" s="118"/>
      <c r="U271" s="118"/>
      <c r="V271" s="118"/>
      <c r="W271" s="13"/>
    </row>
    <row r="272" spans="1:23" x14ac:dyDescent="0.3">
      <c r="A272" s="13"/>
      <c r="B272" s="13"/>
      <c r="C272" s="13"/>
      <c r="D272" s="13"/>
      <c r="E272" s="13"/>
      <c r="F272" s="13"/>
      <c r="G272" s="13"/>
      <c r="H272" s="13"/>
      <c r="I272" s="13"/>
      <c r="J272" s="13"/>
      <c r="K272" s="13"/>
      <c r="L272" s="13"/>
      <c r="M272" s="13"/>
      <c r="N272" s="118"/>
      <c r="O272" s="118"/>
      <c r="P272" s="118"/>
      <c r="Q272" s="118"/>
      <c r="R272" s="118"/>
      <c r="S272" s="118"/>
      <c r="T272" s="118"/>
      <c r="U272" s="118"/>
      <c r="V272" s="118"/>
      <c r="W272" s="13"/>
    </row>
    <row r="273" spans="1:23" x14ac:dyDescent="0.3">
      <c r="A273" s="13"/>
      <c r="B273" s="13"/>
      <c r="C273" s="13"/>
      <c r="D273" s="13"/>
      <c r="E273" s="13"/>
      <c r="F273" s="13"/>
      <c r="G273" s="13"/>
      <c r="H273" s="13"/>
      <c r="I273" s="13"/>
      <c r="J273" s="13"/>
      <c r="K273" s="13"/>
      <c r="L273" s="13"/>
      <c r="M273" s="13"/>
      <c r="N273" s="118"/>
      <c r="O273" s="118"/>
      <c r="P273" s="118"/>
      <c r="Q273" s="118"/>
      <c r="R273" s="118"/>
      <c r="S273" s="118"/>
      <c r="T273" s="118"/>
      <c r="U273" s="118"/>
      <c r="V273" s="118"/>
      <c r="W273" s="13"/>
    </row>
    <row r="274" spans="1:23" x14ac:dyDescent="0.3">
      <c r="A274" s="13"/>
      <c r="B274" s="13"/>
      <c r="C274" s="13"/>
      <c r="D274" s="13"/>
      <c r="E274" s="13"/>
      <c r="F274" s="13"/>
      <c r="G274" s="13"/>
      <c r="H274" s="13"/>
      <c r="I274" s="13"/>
      <c r="J274" s="13"/>
      <c r="K274" s="13"/>
      <c r="L274" s="13"/>
      <c r="M274" s="13"/>
      <c r="N274" s="118"/>
      <c r="O274" s="118"/>
      <c r="P274" s="118"/>
      <c r="Q274" s="118"/>
      <c r="R274" s="118"/>
      <c r="S274" s="118"/>
      <c r="T274" s="118"/>
      <c r="U274" s="118"/>
      <c r="V274" s="118"/>
      <c r="W274" s="13"/>
    </row>
    <row r="275" spans="1:23" x14ac:dyDescent="0.3">
      <c r="A275" s="13"/>
      <c r="B275" s="13"/>
      <c r="C275" s="13"/>
      <c r="D275" s="13"/>
      <c r="E275" s="13"/>
      <c r="F275" s="13"/>
      <c r="G275" s="13"/>
      <c r="H275" s="13"/>
      <c r="I275" s="13"/>
      <c r="J275" s="13"/>
      <c r="K275" s="13"/>
      <c r="L275" s="13"/>
      <c r="M275" s="13"/>
      <c r="N275" s="118"/>
      <c r="O275" s="118"/>
      <c r="P275" s="118"/>
      <c r="Q275" s="118"/>
      <c r="R275" s="118"/>
      <c r="S275" s="118"/>
      <c r="T275" s="118"/>
      <c r="U275" s="118"/>
      <c r="V275" s="118"/>
      <c r="W275" s="13"/>
    </row>
    <row r="276" spans="1:23" x14ac:dyDescent="0.3">
      <c r="A276" s="13"/>
      <c r="B276" s="13"/>
      <c r="C276" s="13"/>
      <c r="D276" s="13"/>
      <c r="E276" s="13"/>
      <c r="F276" s="13"/>
      <c r="G276" s="13"/>
      <c r="H276" s="13"/>
      <c r="I276" s="13"/>
      <c r="J276" s="13"/>
      <c r="K276" s="13"/>
      <c r="L276" s="13"/>
      <c r="M276" s="13"/>
      <c r="N276" s="118"/>
      <c r="O276" s="118"/>
      <c r="P276" s="118"/>
      <c r="Q276" s="118"/>
      <c r="R276" s="118"/>
      <c r="S276" s="118"/>
      <c r="T276" s="118"/>
      <c r="U276" s="118"/>
      <c r="V276" s="118"/>
      <c r="W276" s="13"/>
    </row>
    <row r="277" spans="1:23" x14ac:dyDescent="0.3">
      <c r="A277" s="13"/>
      <c r="B277" s="13"/>
      <c r="C277" s="13"/>
      <c r="D277" s="13"/>
      <c r="E277" s="13"/>
      <c r="F277" s="13"/>
      <c r="G277" s="13"/>
      <c r="H277" s="13"/>
      <c r="I277" s="13"/>
      <c r="J277" s="13"/>
      <c r="K277" s="13"/>
      <c r="L277" s="13"/>
      <c r="M277" s="13"/>
      <c r="N277" s="118"/>
      <c r="O277" s="118"/>
      <c r="P277" s="118"/>
      <c r="Q277" s="118"/>
      <c r="R277" s="118"/>
      <c r="S277" s="118"/>
      <c r="T277" s="118"/>
      <c r="U277" s="118"/>
      <c r="V277" s="118"/>
      <c r="W277" s="13"/>
    </row>
    <row r="278" spans="1:23" x14ac:dyDescent="0.3">
      <c r="A278" s="13"/>
      <c r="B278" s="13"/>
      <c r="C278" s="13"/>
      <c r="D278" s="13"/>
      <c r="E278" s="13"/>
      <c r="F278" s="13"/>
      <c r="G278" s="13"/>
      <c r="H278" s="13"/>
      <c r="I278" s="13"/>
      <c r="J278" s="13"/>
      <c r="K278" s="13"/>
      <c r="L278" s="13"/>
      <c r="M278" s="13"/>
      <c r="N278" s="118"/>
      <c r="O278" s="118"/>
      <c r="P278" s="118"/>
      <c r="Q278" s="118"/>
      <c r="R278" s="118"/>
      <c r="S278" s="118"/>
      <c r="T278" s="118"/>
      <c r="U278" s="118"/>
      <c r="V278" s="118"/>
      <c r="W278" s="13"/>
    </row>
    <row r="279" spans="1:23" x14ac:dyDescent="0.3">
      <c r="A279" s="13"/>
      <c r="B279" s="13"/>
      <c r="C279" s="13"/>
      <c r="D279" s="13"/>
      <c r="E279" s="13"/>
      <c r="F279" s="13"/>
      <c r="G279" s="13"/>
      <c r="H279" s="13"/>
      <c r="I279" s="13"/>
      <c r="J279" s="13"/>
      <c r="K279" s="13"/>
      <c r="L279" s="13"/>
      <c r="M279" s="13"/>
      <c r="N279" s="118"/>
      <c r="O279" s="118"/>
      <c r="P279" s="118"/>
      <c r="Q279" s="118"/>
      <c r="R279" s="118"/>
      <c r="S279" s="118"/>
      <c r="T279" s="118"/>
      <c r="U279" s="118"/>
      <c r="V279" s="118"/>
      <c r="W279" s="13"/>
    </row>
    <row r="280" spans="1:23" x14ac:dyDescent="0.3">
      <c r="A280" s="13"/>
      <c r="B280" s="13"/>
      <c r="C280" s="13"/>
      <c r="D280" s="13"/>
      <c r="E280" s="13"/>
      <c r="F280" s="13"/>
      <c r="G280" s="13"/>
      <c r="H280" s="13"/>
      <c r="I280" s="13"/>
      <c r="J280" s="13"/>
      <c r="K280" s="13"/>
      <c r="L280" s="13"/>
      <c r="M280" s="13"/>
      <c r="N280" s="118"/>
      <c r="O280" s="118"/>
      <c r="P280" s="118"/>
      <c r="Q280" s="118"/>
      <c r="R280" s="118"/>
      <c r="S280" s="118"/>
      <c r="T280" s="118"/>
      <c r="U280" s="118"/>
      <c r="V280" s="118"/>
      <c r="W280" s="13"/>
    </row>
    <row r="281" spans="1:23" x14ac:dyDescent="0.3">
      <c r="A281" s="13"/>
      <c r="B281" s="13"/>
      <c r="C281" s="13"/>
      <c r="D281" s="13"/>
      <c r="E281" s="13"/>
      <c r="F281" s="13"/>
      <c r="G281" s="13"/>
      <c r="H281" s="13"/>
      <c r="I281" s="13"/>
      <c r="J281" s="13"/>
      <c r="K281" s="13"/>
      <c r="L281" s="13"/>
      <c r="M281" s="13"/>
      <c r="N281" s="118"/>
      <c r="O281" s="118"/>
      <c r="P281" s="118"/>
      <c r="Q281" s="118"/>
      <c r="R281" s="118"/>
      <c r="S281" s="118"/>
      <c r="T281" s="118"/>
      <c r="U281" s="118"/>
      <c r="V281" s="118"/>
      <c r="W281" s="13"/>
    </row>
    <row r="282" spans="1:23" x14ac:dyDescent="0.3">
      <c r="A282" s="13"/>
      <c r="B282" s="13"/>
      <c r="C282" s="13"/>
      <c r="D282" s="13"/>
      <c r="E282" s="13"/>
      <c r="F282" s="13"/>
      <c r="G282" s="13"/>
      <c r="H282" s="13"/>
      <c r="I282" s="13"/>
      <c r="J282" s="13"/>
      <c r="K282" s="13"/>
      <c r="L282" s="13"/>
      <c r="M282" s="13"/>
      <c r="N282" s="118"/>
      <c r="O282" s="118"/>
      <c r="P282" s="118"/>
      <c r="Q282" s="118"/>
      <c r="R282" s="118"/>
      <c r="S282" s="118"/>
      <c r="T282" s="118"/>
      <c r="U282" s="118"/>
      <c r="V282" s="118"/>
      <c r="W282" s="13"/>
    </row>
    <row r="283" spans="1:23" x14ac:dyDescent="0.3">
      <c r="A283" s="13"/>
      <c r="B283" s="13"/>
      <c r="C283" s="13"/>
      <c r="D283" s="13"/>
      <c r="E283" s="13"/>
      <c r="F283" s="13"/>
      <c r="G283" s="13"/>
      <c r="H283" s="13"/>
      <c r="I283" s="13"/>
      <c r="J283" s="13"/>
      <c r="K283" s="13"/>
      <c r="L283" s="13"/>
      <c r="M283" s="13"/>
      <c r="N283" s="118"/>
      <c r="O283" s="118"/>
      <c r="P283" s="118"/>
      <c r="Q283" s="118"/>
      <c r="R283" s="118"/>
      <c r="S283" s="118"/>
      <c r="T283" s="118"/>
      <c r="U283" s="118"/>
      <c r="V283" s="118"/>
      <c r="W283" s="13"/>
    </row>
    <row r="284" spans="1:23" x14ac:dyDescent="0.3">
      <c r="A284" s="13"/>
      <c r="B284" s="13"/>
      <c r="C284" s="13"/>
      <c r="D284" s="13"/>
      <c r="E284" s="13"/>
      <c r="F284" s="13"/>
      <c r="G284" s="13"/>
      <c r="H284" s="13"/>
      <c r="I284" s="13"/>
      <c r="J284" s="13"/>
      <c r="K284" s="13"/>
      <c r="L284" s="13"/>
      <c r="M284" s="13"/>
      <c r="N284" s="118"/>
      <c r="O284" s="118"/>
      <c r="P284" s="118"/>
      <c r="Q284" s="118"/>
      <c r="R284" s="118"/>
      <c r="S284" s="118"/>
      <c r="T284" s="118"/>
      <c r="U284" s="118"/>
      <c r="V284" s="118"/>
      <c r="W284" s="13"/>
    </row>
    <row r="285" spans="1:23" x14ac:dyDescent="0.3">
      <c r="A285" s="13"/>
      <c r="B285" s="13"/>
      <c r="C285" s="13"/>
      <c r="D285" s="13"/>
      <c r="E285" s="13"/>
      <c r="F285" s="13"/>
      <c r="G285" s="13"/>
      <c r="H285" s="13"/>
      <c r="I285" s="13"/>
      <c r="J285" s="13"/>
      <c r="K285" s="13"/>
      <c r="L285" s="13"/>
      <c r="M285" s="13"/>
      <c r="N285" s="118"/>
      <c r="O285" s="118"/>
      <c r="P285" s="118"/>
      <c r="Q285" s="118"/>
      <c r="R285" s="118"/>
      <c r="S285" s="118"/>
      <c r="T285" s="118"/>
      <c r="U285" s="118"/>
      <c r="V285" s="118"/>
      <c r="W285" s="13"/>
    </row>
    <row r="286" spans="1:23" x14ac:dyDescent="0.3">
      <c r="A286" s="13"/>
      <c r="B286" s="13"/>
      <c r="C286" s="13"/>
      <c r="D286" s="13"/>
      <c r="E286" s="13"/>
      <c r="F286" s="13"/>
      <c r="G286" s="13"/>
      <c r="H286" s="13"/>
      <c r="I286" s="13"/>
      <c r="J286" s="13"/>
      <c r="K286" s="13"/>
      <c r="L286" s="13"/>
      <c r="M286" s="13"/>
      <c r="N286" s="118"/>
      <c r="O286" s="118"/>
      <c r="P286" s="118"/>
      <c r="Q286" s="118"/>
      <c r="R286" s="118"/>
      <c r="S286" s="118"/>
      <c r="T286" s="118"/>
      <c r="U286" s="118"/>
      <c r="V286" s="118"/>
      <c r="W286" s="13"/>
    </row>
    <row r="287" spans="1:23" x14ac:dyDescent="0.3">
      <c r="A287" s="13"/>
      <c r="B287" s="13"/>
      <c r="C287" s="13"/>
      <c r="D287" s="13"/>
      <c r="E287" s="13"/>
      <c r="F287" s="13"/>
      <c r="G287" s="13"/>
      <c r="H287" s="13"/>
      <c r="I287" s="13"/>
      <c r="J287" s="13"/>
      <c r="K287" s="13"/>
      <c r="L287" s="13"/>
      <c r="M287" s="13"/>
      <c r="N287" s="118"/>
      <c r="O287" s="118"/>
      <c r="P287" s="118"/>
      <c r="Q287" s="118"/>
      <c r="R287" s="118"/>
      <c r="S287" s="118"/>
      <c r="T287" s="118"/>
      <c r="U287" s="118"/>
      <c r="V287" s="118"/>
      <c r="W287" s="13"/>
    </row>
    <row r="288" spans="1:23" x14ac:dyDescent="0.3">
      <c r="A288" s="13"/>
      <c r="B288" s="13"/>
      <c r="C288" s="13"/>
      <c r="D288" s="13"/>
      <c r="E288" s="13"/>
      <c r="F288" s="13"/>
      <c r="G288" s="13"/>
      <c r="H288" s="13"/>
      <c r="I288" s="13"/>
      <c r="J288" s="13"/>
      <c r="K288" s="13"/>
      <c r="L288" s="13"/>
      <c r="M288" s="13"/>
      <c r="N288" s="118"/>
      <c r="O288" s="118"/>
      <c r="P288" s="118"/>
      <c r="Q288" s="118"/>
      <c r="R288" s="118"/>
      <c r="S288" s="118"/>
      <c r="T288" s="118"/>
      <c r="U288" s="118"/>
      <c r="V288" s="118"/>
      <c r="W288" s="13"/>
    </row>
    <row r="289" spans="1:23" x14ac:dyDescent="0.3">
      <c r="A289" s="13"/>
      <c r="B289" s="13"/>
      <c r="C289" s="13"/>
      <c r="D289" s="13"/>
      <c r="E289" s="13"/>
      <c r="F289" s="13"/>
      <c r="G289" s="13"/>
      <c r="H289" s="13"/>
      <c r="I289" s="13"/>
      <c r="J289" s="13"/>
      <c r="K289" s="13"/>
      <c r="L289" s="13"/>
      <c r="M289" s="13"/>
      <c r="N289" s="118"/>
      <c r="O289" s="118"/>
      <c r="P289" s="118"/>
      <c r="Q289" s="118"/>
      <c r="R289" s="118"/>
      <c r="S289" s="118"/>
      <c r="T289" s="118"/>
      <c r="U289" s="118"/>
      <c r="V289" s="118"/>
      <c r="W289" s="13"/>
    </row>
    <row r="290" spans="1:23" x14ac:dyDescent="0.3">
      <c r="A290" s="13"/>
      <c r="B290" s="13"/>
      <c r="C290" s="13"/>
      <c r="D290" s="13"/>
      <c r="E290" s="13"/>
      <c r="F290" s="13"/>
      <c r="G290" s="13"/>
      <c r="H290" s="13"/>
      <c r="I290" s="13"/>
      <c r="J290" s="13"/>
      <c r="K290" s="13"/>
      <c r="L290" s="13"/>
      <c r="M290" s="13"/>
      <c r="N290" s="118"/>
      <c r="O290" s="118"/>
      <c r="P290" s="118"/>
      <c r="Q290" s="118"/>
      <c r="R290" s="118"/>
      <c r="S290" s="118"/>
      <c r="T290" s="118"/>
      <c r="U290" s="118"/>
      <c r="V290" s="118"/>
      <c r="W290" s="13"/>
    </row>
    <row r="291" spans="1:23" x14ac:dyDescent="0.3">
      <c r="A291" s="13"/>
      <c r="B291" s="13"/>
      <c r="C291" s="13"/>
      <c r="D291" s="13"/>
      <c r="E291" s="13"/>
      <c r="F291" s="13"/>
      <c r="G291" s="13"/>
      <c r="H291" s="13"/>
      <c r="I291" s="13"/>
      <c r="J291" s="13"/>
      <c r="K291" s="13"/>
      <c r="L291" s="13"/>
      <c r="M291" s="13"/>
      <c r="N291" s="118"/>
      <c r="O291" s="118"/>
      <c r="P291" s="118"/>
      <c r="Q291" s="118"/>
      <c r="R291" s="118"/>
      <c r="S291" s="118"/>
      <c r="T291" s="118"/>
      <c r="U291" s="118"/>
      <c r="V291" s="118"/>
      <c r="W291" s="13"/>
    </row>
    <row r="292" spans="1:23" x14ac:dyDescent="0.3">
      <c r="A292" s="13"/>
      <c r="B292" s="13"/>
      <c r="C292" s="13"/>
      <c r="D292" s="13"/>
      <c r="E292" s="13"/>
      <c r="F292" s="13"/>
      <c r="G292" s="13"/>
      <c r="H292" s="13"/>
      <c r="I292" s="13"/>
      <c r="J292" s="13"/>
      <c r="K292" s="13"/>
      <c r="L292" s="13"/>
      <c r="M292" s="13"/>
      <c r="N292" s="118"/>
      <c r="O292" s="118"/>
      <c r="P292" s="118"/>
      <c r="Q292" s="118"/>
      <c r="R292" s="118"/>
      <c r="S292" s="118"/>
      <c r="T292" s="118"/>
      <c r="U292" s="118"/>
      <c r="V292" s="118"/>
      <c r="W292" s="13"/>
    </row>
    <row r="293" spans="1:23" x14ac:dyDescent="0.3">
      <c r="A293" s="13"/>
      <c r="B293" s="13"/>
      <c r="C293" s="13"/>
      <c r="D293" s="13"/>
      <c r="E293" s="13"/>
      <c r="F293" s="13"/>
      <c r="G293" s="13"/>
      <c r="H293" s="13"/>
      <c r="I293" s="13"/>
      <c r="J293" s="13"/>
      <c r="K293" s="13"/>
      <c r="L293" s="13"/>
      <c r="M293" s="13"/>
      <c r="N293" s="118"/>
      <c r="O293" s="118"/>
      <c r="P293" s="118"/>
      <c r="Q293" s="118"/>
      <c r="R293" s="118"/>
      <c r="S293" s="118"/>
      <c r="T293" s="118"/>
      <c r="U293" s="118"/>
      <c r="V293" s="118"/>
      <c r="W293" s="13"/>
    </row>
    <row r="294" spans="1:23" x14ac:dyDescent="0.3">
      <c r="A294" s="13"/>
      <c r="B294" s="13"/>
      <c r="C294" s="13"/>
      <c r="D294" s="13"/>
      <c r="E294" s="13"/>
      <c r="F294" s="13"/>
      <c r="G294" s="13"/>
      <c r="H294" s="13"/>
      <c r="I294" s="13"/>
      <c r="J294" s="13"/>
      <c r="K294" s="13"/>
      <c r="L294" s="13"/>
      <c r="M294" s="13"/>
      <c r="N294" s="118"/>
      <c r="O294" s="118"/>
      <c r="P294" s="118"/>
      <c r="Q294" s="118"/>
      <c r="R294" s="118"/>
      <c r="S294" s="118"/>
      <c r="T294" s="118"/>
      <c r="U294" s="118"/>
      <c r="V294" s="118"/>
      <c r="W294" s="13"/>
    </row>
    <row r="295" spans="1:23" x14ac:dyDescent="0.3">
      <c r="A295" s="13"/>
      <c r="B295" s="13"/>
      <c r="C295" s="13"/>
      <c r="D295" s="13"/>
      <c r="E295" s="13"/>
      <c r="F295" s="13"/>
      <c r="G295" s="13"/>
      <c r="H295" s="13"/>
      <c r="I295" s="13"/>
      <c r="J295" s="13"/>
      <c r="K295" s="13"/>
      <c r="L295" s="13"/>
      <c r="M295" s="13"/>
      <c r="N295" s="118"/>
      <c r="O295" s="118"/>
      <c r="P295" s="118"/>
      <c r="Q295" s="118"/>
      <c r="R295" s="118"/>
      <c r="S295" s="118"/>
      <c r="T295" s="118"/>
      <c r="U295" s="118"/>
      <c r="V295" s="118"/>
      <c r="W295" s="13"/>
    </row>
    <row r="296" spans="1:23" x14ac:dyDescent="0.3">
      <c r="A296" s="13"/>
      <c r="B296" s="13"/>
      <c r="C296" s="13"/>
      <c r="D296" s="13"/>
      <c r="E296" s="13"/>
      <c r="F296" s="13"/>
      <c r="G296" s="13"/>
      <c r="H296" s="13"/>
      <c r="I296" s="13"/>
      <c r="J296" s="13"/>
      <c r="K296" s="13"/>
      <c r="L296" s="13"/>
      <c r="M296" s="13"/>
      <c r="N296" s="118"/>
      <c r="O296" s="118"/>
      <c r="P296" s="118"/>
      <c r="Q296" s="118"/>
      <c r="R296" s="118"/>
      <c r="S296" s="118"/>
      <c r="T296" s="118"/>
      <c r="U296" s="118"/>
      <c r="V296" s="118"/>
      <c r="W296" s="13"/>
    </row>
    <row r="297" spans="1:23" x14ac:dyDescent="0.3">
      <c r="A297" s="13"/>
      <c r="B297" s="13"/>
      <c r="C297" s="13"/>
      <c r="D297" s="13"/>
      <c r="E297" s="13"/>
      <c r="F297" s="13"/>
      <c r="G297" s="13"/>
      <c r="H297" s="13"/>
      <c r="I297" s="13"/>
      <c r="J297" s="13"/>
      <c r="K297" s="13"/>
      <c r="L297" s="13"/>
      <c r="M297" s="13"/>
      <c r="N297" s="118"/>
      <c r="O297" s="118"/>
      <c r="P297" s="118"/>
      <c r="Q297" s="118"/>
      <c r="R297" s="118"/>
      <c r="S297" s="118"/>
      <c r="T297" s="118"/>
      <c r="U297" s="118"/>
      <c r="V297" s="118"/>
      <c r="W297" s="13"/>
    </row>
    <row r="298" spans="1:23" x14ac:dyDescent="0.3">
      <c r="A298" s="13"/>
      <c r="B298" s="13"/>
      <c r="C298" s="13"/>
      <c r="D298" s="13"/>
      <c r="E298" s="13"/>
      <c r="F298" s="13"/>
      <c r="G298" s="13"/>
      <c r="H298" s="13"/>
      <c r="I298" s="13"/>
      <c r="J298" s="13"/>
      <c r="K298" s="13"/>
      <c r="L298" s="13"/>
      <c r="M298" s="13"/>
      <c r="N298" s="118"/>
      <c r="O298" s="118"/>
      <c r="P298" s="118"/>
      <c r="Q298" s="118"/>
      <c r="R298" s="118"/>
      <c r="S298" s="118"/>
      <c r="T298" s="118"/>
      <c r="U298" s="118"/>
      <c r="V298" s="118"/>
      <c r="W298" s="13"/>
    </row>
  </sheetData>
  <mergeCells count="186">
    <mergeCell ref="B1:C1"/>
    <mergeCell ref="D1:F1"/>
    <mergeCell ref="A5:A7"/>
    <mergeCell ref="B5:B7"/>
    <mergeCell ref="C5:C7"/>
    <mergeCell ref="D5:F5"/>
    <mergeCell ref="G5:M5"/>
    <mergeCell ref="N5:Y5"/>
    <mergeCell ref="Z5:AE5"/>
    <mergeCell ref="AF5:AI5"/>
    <mergeCell ref="D6:D7"/>
    <mergeCell ref="E6:E7"/>
    <mergeCell ref="F6:F7"/>
    <mergeCell ref="G6:I6"/>
    <mergeCell ref="J6:J7"/>
    <mergeCell ref="K6:M6"/>
    <mergeCell ref="AE6:AE7"/>
    <mergeCell ref="AF6:AG6"/>
    <mergeCell ref="AH6:AI6"/>
    <mergeCell ref="T6:T7"/>
    <mergeCell ref="U6:U7"/>
    <mergeCell ref="V6:V7"/>
    <mergeCell ref="W6:Y6"/>
    <mergeCell ref="Z6:Z7"/>
    <mergeCell ref="AA6:AA7"/>
    <mergeCell ref="C12:G12"/>
    <mergeCell ref="C19:D19"/>
    <mergeCell ref="C20:D20"/>
    <mergeCell ref="D22:G22"/>
    <mergeCell ref="D23:G23"/>
    <mergeCell ref="D24:G24"/>
    <mergeCell ref="AB6:AB7"/>
    <mergeCell ref="AC6:AC7"/>
    <mergeCell ref="AD6:AD7"/>
    <mergeCell ref="N6:N7"/>
    <mergeCell ref="O6:O7"/>
    <mergeCell ref="P6:P7"/>
    <mergeCell ref="Q6:Q7"/>
    <mergeCell ref="R6:R7"/>
    <mergeCell ref="S6:S7"/>
    <mergeCell ref="D31:E31"/>
    <mergeCell ref="F31:G31"/>
    <mergeCell ref="D32:E32"/>
    <mergeCell ref="F32:G32"/>
    <mergeCell ref="D33:E33"/>
    <mergeCell ref="F33:G33"/>
    <mergeCell ref="D25:G25"/>
    <mergeCell ref="D26:G26"/>
    <mergeCell ref="D29:E29"/>
    <mergeCell ref="F29:G29"/>
    <mergeCell ref="D30:E30"/>
    <mergeCell ref="F30:G30"/>
    <mergeCell ref="D38:E38"/>
    <mergeCell ref="F38:G38"/>
    <mergeCell ref="I38:M38"/>
    <mergeCell ref="D39:E39"/>
    <mergeCell ref="F39:G39"/>
    <mergeCell ref="I39:M39"/>
    <mergeCell ref="D34:E34"/>
    <mergeCell ref="F34:G34"/>
    <mergeCell ref="I35:O35"/>
    <mergeCell ref="D36:E36"/>
    <mergeCell ref="F36:G36"/>
    <mergeCell ref="I36:M37"/>
    <mergeCell ref="N36:O36"/>
    <mergeCell ref="D37:E37"/>
    <mergeCell ref="F37:G37"/>
    <mergeCell ref="I46:M46"/>
    <mergeCell ref="I47:M47"/>
    <mergeCell ref="I48:M48"/>
    <mergeCell ref="I49:M49"/>
    <mergeCell ref="I50:M50"/>
    <mergeCell ref="I51:M51"/>
    <mergeCell ref="I40:M40"/>
    <mergeCell ref="I41:M41"/>
    <mergeCell ref="I42:M42"/>
    <mergeCell ref="I43:M43"/>
    <mergeCell ref="I44:M44"/>
    <mergeCell ref="I45:M45"/>
    <mergeCell ref="I52:M52"/>
    <mergeCell ref="I53:M53"/>
    <mergeCell ref="I54:M54"/>
    <mergeCell ref="I55:M55"/>
    <mergeCell ref="N57:O57"/>
    <mergeCell ref="A63:A65"/>
    <mergeCell ref="B63:B65"/>
    <mergeCell ref="C63:C65"/>
    <mergeCell ref="D63:F63"/>
    <mergeCell ref="G63:M63"/>
    <mergeCell ref="N63:Y63"/>
    <mergeCell ref="Z63:AE63"/>
    <mergeCell ref="AF63:AI63"/>
    <mergeCell ref="D64:D65"/>
    <mergeCell ref="E64:E65"/>
    <mergeCell ref="F64:F65"/>
    <mergeCell ref="G64:I64"/>
    <mergeCell ref="J64:J65"/>
    <mergeCell ref="K64:M64"/>
    <mergeCell ref="N64:N65"/>
    <mergeCell ref="AE64:AE65"/>
    <mergeCell ref="AF64:AG64"/>
    <mergeCell ref="AH64:AI64"/>
    <mergeCell ref="B66:B69"/>
    <mergeCell ref="C66:C69"/>
    <mergeCell ref="D66:D69"/>
    <mergeCell ref="E66:E69"/>
    <mergeCell ref="F66:F69"/>
    <mergeCell ref="U64:U65"/>
    <mergeCell ref="V64:V65"/>
    <mergeCell ref="W64:Y64"/>
    <mergeCell ref="Z64:Z65"/>
    <mergeCell ref="AA64:AA65"/>
    <mergeCell ref="AB64:AB65"/>
    <mergeCell ref="O64:O65"/>
    <mergeCell ref="P64:P65"/>
    <mergeCell ref="Q64:Q65"/>
    <mergeCell ref="R64:R65"/>
    <mergeCell ref="S64:S65"/>
    <mergeCell ref="T64:T65"/>
    <mergeCell ref="R66:R67"/>
    <mergeCell ref="G66:G69"/>
    <mergeCell ref="H66:H69"/>
    <mergeCell ref="I66:I69"/>
    <mergeCell ref="J66:J67"/>
    <mergeCell ref="K66:K67"/>
    <mergeCell ref="L66:L67"/>
    <mergeCell ref="AC64:AC65"/>
    <mergeCell ref="AD64:AD65"/>
    <mergeCell ref="AI66:AI68"/>
    <mergeCell ref="B70:B72"/>
    <mergeCell ref="C70:C72"/>
    <mergeCell ref="D70:D72"/>
    <mergeCell ref="E70:E72"/>
    <mergeCell ref="F70:F72"/>
    <mergeCell ref="G70:G72"/>
    <mergeCell ref="H70:H72"/>
    <mergeCell ref="I70:I72"/>
    <mergeCell ref="W70:W72"/>
    <mergeCell ref="Y66:Y69"/>
    <mergeCell ref="AA66:AA67"/>
    <mergeCell ref="AB66:AB67"/>
    <mergeCell ref="AF66:AF68"/>
    <mergeCell ref="AG66:AG68"/>
    <mergeCell ref="S66:S67"/>
    <mergeCell ref="T66:T67"/>
    <mergeCell ref="U66:U67"/>
    <mergeCell ref="V66:V67"/>
    <mergeCell ref="M66:M67"/>
    <mergeCell ref="N66:N67"/>
    <mergeCell ref="O66:O67"/>
    <mergeCell ref="P66:P67"/>
    <mergeCell ref="Q66:Q67"/>
    <mergeCell ref="X70:X72"/>
    <mergeCell ref="Y70:Y72"/>
    <mergeCell ref="Z70:Z72"/>
    <mergeCell ref="B74:B78"/>
    <mergeCell ref="C74:C78"/>
    <mergeCell ref="D74:D78"/>
    <mergeCell ref="G74:G78"/>
    <mergeCell ref="H74:H78"/>
    <mergeCell ref="I74:I78"/>
    <mergeCell ref="W74:W78"/>
    <mergeCell ref="AH66:AH68"/>
    <mergeCell ref="Y79:Y82"/>
    <mergeCell ref="B2:B4"/>
    <mergeCell ref="C2:AI2"/>
    <mergeCell ref="C3:AI3"/>
    <mergeCell ref="C4:AI4"/>
    <mergeCell ref="X79:X80"/>
    <mergeCell ref="C81:C82"/>
    <mergeCell ref="D81:D82"/>
    <mergeCell ref="G81:G82"/>
    <mergeCell ref="H81:H82"/>
    <mergeCell ref="I81:I82"/>
    <mergeCell ref="W81:W82"/>
    <mergeCell ref="X81:X82"/>
    <mergeCell ref="X74:X78"/>
    <mergeCell ref="Y74:Y78"/>
    <mergeCell ref="Z74:Z78"/>
    <mergeCell ref="B79:B82"/>
    <mergeCell ref="C79:C80"/>
    <mergeCell ref="D79:D80"/>
    <mergeCell ref="G79:G80"/>
    <mergeCell ref="H79:H80"/>
    <mergeCell ref="I79:I80"/>
    <mergeCell ref="W79:W80"/>
  </mergeCells>
  <conditionalFormatting sqref="I8">
    <cfRule type="containsText" dxfId="49" priority="59" stopIfTrue="1" operator="containsText" text="EXTREMA">
      <formula>NOT(ISERROR(SEARCH("EXTREMA",I8)))</formula>
    </cfRule>
    <cfRule type="containsText" dxfId="48" priority="60" stopIfTrue="1" operator="containsText" text="ALTA">
      <formula>NOT(ISERROR(SEARCH("ALTA",I8)))</formula>
    </cfRule>
    <cfRule type="containsText" dxfId="47" priority="61" stopIfTrue="1" operator="containsText" text="MODERADA">
      <formula>NOT(ISERROR(SEARCH("MODERADA",I8)))</formula>
    </cfRule>
    <cfRule type="containsText" dxfId="46" priority="62" stopIfTrue="1" operator="containsText" text="BAJA">
      <formula>NOT(ISERROR(SEARCH("BAJA",I8)))</formula>
    </cfRule>
  </conditionalFormatting>
  <conditionalFormatting sqref="Y8">
    <cfRule type="containsText" dxfId="45" priority="55" stopIfTrue="1" operator="containsText" text="EXTREMA">
      <formula>NOT(ISERROR(SEARCH("EXTREMA",Y8)))</formula>
    </cfRule>
    <cfRule type="containsText" dxfId="44" priority="56" stopIfTrue="1" operator="containsText" text="ALTA">
      <formula>NOT(ISERROR(SEARCH("ALTA",Y8)))</formula>
    </cfRule>
    <cfRule type="containsText" dxfId="43" priority="57" stopIfTrue="1" operator="containsText" text="MODERADA">
      <formula>NOT(ISERROR(SEARCH("MODERADA",Y8)))</formula>
    </cfRule>
    <cfRule type="containsText" dxfId="42" priority="58" stopIfTrue="1" operator="containsText" text="BAJA">
      <formula>NOT(ISERROR(SEARCH("BAJA",Y8)))</formula>
    </cfRule>
  </conditionalFormatting>
  <conditionalFormatting sqref="Y66">
    <cfRule type="containsText" dxfId="41" priority="50" stopIfTrue="1" operator="containsText" text="EXTREMA">
      <formula>NOT(ISERROR(SEARCH("EXTREMA",Y66)))</formula>
    </cfRule>
    <cfRule type="containsText" dxfId="40" priority="51" stopIfTrue="1" operator="containsText" text="ALTA">
      <formula>NOT(ISERROR(SEARCH("ALTA",Y66)))</formula>
    </cfRule>
    <cfRule type="containsText" dxfId="39" priority="52" stopIfTrue="1" operator="containsText" text="MODERADA">
      <formula>NOT(ISERROR(SEARCH("MODERADA",Y66)))</formula>
    </cfRule>
    <cfRule type="containsText" dxfId="38" priority="53" stopIfTrue="1" operator="containsText" text="BAJA">
      <formula>NOT(ISERROR(SEARCH("BAJA",Y66)))</formula>
    </cfRule>
  </conditionalFormatting>
  <conditionalFormatting sqref="AE66">
    <cfRule type="containsText" dxfId="37" priority="49" operator="containsText" text="123">
      <formula>NOT(ISERROR(SEARCH("123",AE66)))</formula>
    </cfRule>
  </conditionalFormatting>
  <conditionalFormatting sqref="AE67">
    <cfRule type="containsText" dxfId="36" priority="48" operator="containsText" text="123">
      <formula>NOT(ISERROR(SEARCH("123",AE67)))</formula>
    </cfRule>
  </conditionalFormatting>
  <conditionalFormatting sqref="AE68">
    <cfRule type="containsText" dxfId="35" priority="46" operator="containsText" text="123">
      <formula>NOT(ISERROR(SEARCH("123",AE68)))</formula>
    </cfRule>
  </conditionalFormatting>
  <conditionalFormatting sqref="I66">
    <cfRule type="containsText" dxfId="34" priority="45" operator="containsText" text="MODERADA">
      <formula>NOT(ISERROR(SEARCH("MODERADA",I66)))</formula>
    </cfRule>
  </conditionalFormatting>
  <conditionalFormatting sqref="Y79">
    <cfRule type="containsText" dxfId="33" priority="5" stopIfTrue="1" operator="containsText" text="EXTREMA">
      <formula>NOT(ISERROR(SEARCH("EXTREMA",Y79)))</formula>
    </cfRule>
    <cfRule type="containsText" dxfId="32" priority="6" stopIfTrue="1" operator="containsText" text="ALTA">
      <formula>NOT(ISERROR(SEARCH("ALTA",Y79)))</formula>
    </cfRule>
    <cfRule type="containsText" dxfId="31" priority="7" stopIfTrue="1" operator="containsText" text="MODERADA">
      <formula>NOT(ISERROR(SEARCH("MODERADA",Y79)))</formula>
    </cfRule>
    <cfRule type="containsText" dxfId="30" priority="8" stopIfTrue="1" operator="containsText" text="BAJA">
      <formula>NOT(ISERROR(SEARCH("BAJA",Y79)))</formula>
    </cfRule>
  </conditionalFormatting>
  <conditionalFormatting sqref="Y74">
    <cfRule type="containsText" dxfId="29" priority="1" stopIfTrue="1" operator="containsText" text="EXTREMA">
      <formula>NOT(ISERROR(SEARCH("EXTREMA",Y74)))</formula>
    </cfRule>
    <cfRule type="containsText" dxfId="28" priority="2" stopIfTrue="1" operator="containsText" text="ALTA">
      <formula>NOT(ISERROR(SEARCH("ALTA",Y74)))</formula>
    </cfRule>
    <cfRule type="containsText" dxfId="27" priority="3" stopIfTrue="1" operator="containsText" text="MODERADA">
      <formula>NOT(ISERROR(SEARCH("MODERADA",Y74)))</formula>
    </cfRule>
    <cfRule type="containsText" dxfId="26" priority="4" stopIfTrue="1" operator="containsText" text="BAJA">
      <formula>NOT(ISERROR(SEARCH("BAJA",Y74)))</formula>
    </cfRule>
  </conditionalFormatting>
  <conditionalFormatting sqref="I70">
    <cfRule type="containsText" dxfId="25" priority="33" stopIfTrue="1" operator="containsText" text="EXTREMA">
      <formula>NOT(ISERROR(SEARCH("EXTREMA",I70)))</formula>
    </cfRule>
    <cfRule type="containsText" dxfId="24" priority="34" stopIfTrue="1" operator="containsText" text="ALTA">
      <formula>NOT(ISERROR(SEARCH("ALTA",I70)))</formula>
    </cfRule>
    <cfRule type="containsText" dxfId="23" priority="35" stopIfTrue="1" operator="containsText" text="MODERADA">
      <formula>NOT(ISERROR(SEARCH("MODERADA",I70)))</formula>
    </cfRule>
    <cfRule type="containsText" dxfId="22" priority="36" stopIfTrue="1" operator="containsText" text="BAJA">
      <formula>NOT(ISERROR(SEARCH("BAJA",I70)))</formula>
    </cfRule>
  </conditionalFormatting>
  <conditionalFormatting sqref="Y70">
    <cfRule type="containsText" dxfId="21" priority="29" stopIfTrue="1" operator="containsText" text="EXTREMA">
      <formula>NOT(ISERROR(SEARCH("EXTREMA",Y70)))</formula>
    </cfRule>
    <cfRule type="containsText" dxfId="20" priority="30" stopIfTrue="1" operator="containsText" text="ALTA">
      <formula>NOT(ISERROR(SEARCH("ALTA",Y70)))</formula>
    </cfRule>
    <cfRule type="containsText" dxfId="19" priority="31" stopIfTrue="1" operator="containsText" text="MODERADA">
      <formula>NOT(ISERROR(SEARCH("MODERADA",Y70)))</formula>
    </cfRule>
    <cfRule type="containsText" dxfId="18" priority="32" stopIfTrue="1" operator="containsText" text="BAJA">
      <formula>NOT(ISERROR(SEARCH("BAJA",Y70)))</formula>
    </cfRule>
  </conditionalFormatting>
  <conditionalFormatting sqref="I73">
    <cfRule type="containsText" dxfId="17" priority="25" stopIfTrue="1" operator="containsText" text="EXTREMA">
      <formula>NOT(ISERROR(SEARCH("EXTREMA",I73)))</formula>
    </cfRule>
    <cfRule type="containsText" dxfId="16" priority="26" stopIfTrue="1" operator="containsText" text="ALTA">
      <formula>NOT(ISERROR(SEARCH("ALTA",I73)))</formula>
    </cfRule>
    <cfRule type="containsText" dxfId="15" priority="27" stopIfTrue="1" operator="containsText" text="MODERADA">
      <formula>NOT(ISERROR(SEARCH("MODERADA",I73)))</formula>
    </cfRule>
    <cfRule type="containsText" dxfId="14" priority="28" stopIfTrue="1" operator="containsText" text="BAJA">
      <formula>NOT(ISERROR(SEARCH("BAJA",I73)))</formula>
    </cfRule>
  </conditionalFormatting>
  <conditionalFormatting sqref="Y73">
    <cfRule type="containsText" dxfId="13" priority="21" stopIfTrue="1" operator="containsText" text="EXTREMA">
      <formula>NOT(ISERROR(SEARCH("EXTREMA",Y73)))</formula>
    </cfRule>
    <cfRule type="containsText" dxfId="12" priority="22" stopIfTrue="1" operator="containsText" text="ALTA">
      <formula>NOT(ISERROR(SEARCH("ALTA",Y73)))</formula>
    </cfRule>
    <cfRule type="containsText" dxfId="11" priority="23" stopIfTrue="1" operator="containsText" text="MODERADA">
      <formula>NOT(ISERROR(SEARCH("MODERADA",Y73)))</formula>
    </cfRule>
    <cfRule type="containsText" dxfId="10" priority="24" stopIfTrue="1" operator="containsText" text="BAJA">
      <formula>NOT(ISERROR(SEARCH("BAJA",Y73)))</formula>
    </cfRule>
  </conditionalFormatting>
  <conditionalFormatting sqref="I74">
    <cfRule type="containsText" dxfId="9" priority="17" stopIfTrue="1" operator="containsText" text="EXTREMA">
      <formula>NOT(ISERROR(SEARCH("EXTREMA",I74)))</formula>
    </cfRule>
    <cfRule type="containsText" dxfId="8" priority="18" stopIfTrue="1" operator="containsText" text="ALTA">
      <formula>NOT(ISERROR(SEARCH("ALTA",I74)))</formula>
    </cfRule>
    <cfRule type="containsText" dxfId="7" priority="19" stopIfTrue="1" operator="containsText" text="MODERADA">
      <formula>NOT(ISERROR(SEARCH("MODERADA",I74)))</formula>
    </cfRule>
    <cfRule type="containsText" dxfId="6" priority="20" stopIfTrue="1" operator="containsText" text="BAJA">
      <formula>NOT(ISERROR(SEARCH("BAJA",I74)))</formula>
    </cfRule>
  </conditionalFormatting>
  <conditionalFormatting sqref="I79 I81">
    <cfRule type="containsText" dxfId="5" priority="9" stopIfTrue="1" operator="containsText" text="EXTREMA">
      <formula>NOT(ISERROR(SEARCH("EXTREMA",I79)))</formula>
    </cfRule>
    <cfRule type="containsText" dxfId="4" priority="10" stopIfTrue="1" operator="containsText" text="ALTA">
      <formula>NOT(ISERROR(SEARCH("ALTA",I79)))</formula>
    </cfRule>
    <cfRule type="containsText" dxfId="3" priority="11" stopIfTrue="1" operator="containsText" text="MODERADA">
      <formula>NOT(ISERROR(SEARCH("MODERADA",I79)))</formula>
    </cfRule>
    <cfRule type="containsText" dxfId="2" priority="12" stopIfTrue="1" operator="containsText" text="BAJA">
      <formula>NOT(ISERROR(SEARCH("BAJA",I79)))</formula>
    </cfRule>
  </conditionalFormatting>
  <dataValidations count="26">
    <dataValidation type="list" allowBlank="1" showInputMessage="1" showErrorMessage="1" sqref="T8 T73 Q79:Q82 S79:S82">
      <formula1>$B$90:$B$92</formula1>
    </dataValidation>
    <dataValidation type="list" allowBlank="1" showInputMessage="1" showErrorMessage="1" sqref="Q8 S8 T66 T68:T69 Q73 S73 O79:O82">
      <formula1>$B$87:$B$89</formula1>
    </dataValidation>
    <dataValidation type="list" allowBlank="1" showInputMessage="1" showErrorMessage="1" sqref="O8 S66 Q66 S68:S69 Q68:Q69 O73 N79:N82 P79:P82 R79:R82">
      <formula1>$B$84:$B$86</formula1>
    </dataValidation>
    <dataValidation type="list" allowBlank="1" showInputMessage="1" showErrorMessage="1" sqref="N8 R8 P8 O66 O68:O69 N73 R73 P73">
      <formula1>$B$81:$B$83</formula1>
    </dataValidation>
    <dataValidation type="list" allowBlank="1" showInputMessage="1" showErrorMessage="1" sqref="H8 X8 H73 X73">
      <formula1>$A$68:$A$71</formula1>
    </dataValidation>
    <dataValidation type="list" allowBlank="1" showInputMessage="1" showErrorMessage="1" sqref="G8 W8 G73 W73">
      <formula1>$A$61:$A$66</formula1>
    </dataValidation>
    <dataValidation type="list" allowBlank="1" showInputMessage="1" showErrorMessage="1" sqref="W9:X27">
      <formula1>$A$48:$A$52</formula1>
    </dataValidation>
    <dataValidation type="list" allowBlank="1" showInputMessage="1" showErrorMessage="1" sqref="F8 F10:G11 F13:G13 F25:G27">
      <formula1>#REF!</formula1>
    </dataValidation>
    <dataValidation type="list" allowBlank="1" showInputMessage="1" showErrorMessage="1" sqref="W66">
      <formula1>$A$58:$A$63</formula1>
    </dataValidation>
    <dataValidation type="list" allowBlank="1" showInputMessage="1" showErrorMessage="1" sqref="P66 R66 N66 P68:P69 R68:R69 N68:N69">
      <formula1>$B$78:$B$80</formula1>
    </dataValidation>
    <dataValidation type="list" allowBlank="1" showInputMessage="1" showErrorMessage="1" sqref="G66:G69">
      <formula1>$B$31:$B$35</formula1>
    </dataValidation>
    <dataValidation type="list" allowBlank="1" showInputMessage="1" showErrorMessage="1" sqref="H66:H69 X66:X69">
      <formula1>$B$38:$B$40</formula1>
    </dataValidation>
    <dataValidation type="list" allowBlank="1" showInputMessage="1" showErrorMessage="1" sqref="T70:T72 S74:S78 JO74:JO78 TK74:TK78 ADG74:ADG78 ANC74:ANC78 AWY74:AWY78 BGU74:BGU78 BQQ74:BQQ78 CAM74:CAM78 CKI74:CKI78 CUE74:CUE78 DEA74:DEA78 DNW74:DNW78 DXS74:DXS78 EHO74:EHO78 ERK74:ERK78 FBG74:FBG78 FLC74:FLC78 FUY74:FUY78 GEU74:GEU78 GOQ74:GOQ78 GYM74:GYM78 HII74:HII78 HSE74:HSE78 ICA74:ICA78 ILW74:ILW78 IVS74:IVS78 JFO74:JFO78 JPK74:JPK78 JZG74:JZG78 KJC74:KJC78 KSY74:KSY78 LCU74:LCU78 LMQ74:LMQ78 LWM74:LWM78 MGI74:MGI78 MQE74:MQE78 NAA74:NAA78 NJW74:NJW78 NTS74:NTS78 ODO74:ODO78 ONK74:ONK78 OXG74:OXG78 PHC74:PHC78 PQY74:PQY78 QAU74:QAU78 QKQ74:QKQ78 QUM74:QUM78 REI74:REI78 ROE74:ROE78 RYA74:RYA78 SHW74:SHW78 SRS74:SRS78 TBO74:TBO78 TLK74:TLK78 TVG74:TVG78 UFC74:UFC78 UOY74:UOY78 UYU74:UYU78 VIQ74:VIQ78 VSM74:VSM78 WCI74:WCI78 WME74:WME78 WWA74:WWA78 Q74:Q78 JM74:JM78 TI74:TI78 ADE74:ADE78 ANA74:ANA78 AWW74:AWW78 BGS74:BGS78 BQO74:BQO78 CAK74:CAK78 CKG74:CKG78 CUC74:CUC78 DDY74:DDY78 DNU74:DNU78 DXQ74:DXQ78 EHM74:EHM78 ERI74:ERI78 FBE74:FBE78 FLA74:FLA78 FUW74:FUW78 GES74:GES78 GOO74:GOO78 GYK74:GYK78 HIG74:HIG78 HSC74:HSC78 IBY74:IBY78 ILU74:ILU78 IVQ74:IVQ78 JFM74:JFM78 JPI74:JPI78 JZE74:JZE78 KJA74:KJA78 KSW74:KSW78 LCS74:LCS78 LMO74:LMO78 LWK74:LWK78 MGG74:MGG78 MQC74:MQC78 MZY74:MZY78 NJU74:NJU78 NTQ74:NTQ78 ODM74:ODM78 ONI74:ONI78 OXE74:OXE78 PHA74:PHA78 PQW74:PQW78 QAS74:QAS78 QKO74:QKO78 QUK74:QUK78 REG74:REG78 ROC74:ROC78 RXY74:RXY78 SHU74:SHU78 SRQ74:SRQ78 TBM74:TBM78 TLI74:TLI78 TVE74:TVE78 UFA74:UFA78 UOW74:UOW78 UYS74:UYS78 VIO74:VIO78 VSK74:VSK78 WCG74:WCG78 WMC74:WMC78 WVY74:WVY78">
      <formula1>$B$92:$B$94</formula1>
    </dataValidation>
    <dataValidation type="list" allowBlank="1" showInputMessage="1" showErrorMessage="1" sqref="Q70:Q72 S70:S72 O74:O78 JK74:JK78 TG74:TG78 ADC74:ADC78 AMY74:AMY78 AWU74:AWU78 BGQ74:BGQ78 BQM74:BQM78 CAI74:CAI78 CKE74:CKE78 CUA74:CUA78 DDW74:DDW78 DNS74:DNS78 DXO74:DXO78 EHK74:EHK78 ERG74:ERG78 FBC74:FBC78 FKY74:FKY78 FUU74:FUU78 GEQ74:GEQ78 GOM74:GOM78 GYI74:GYI78 HIE74:HIE78 HSA74:HSA78 IBW74:IBW78 ILS74:ILS78 IVO74:IVO78 JFK74:JFK78 JPG74:JPG78 JZC74:JZC78 KIY74:KIY78 KSU74:KSU78 LCQ74:LCQ78 LMM74:LMM78 LWI74:LWI78 MGE74:MGE78 MQA74:MQA78 MZW74:MZW78 NJS74:NJS78 NTO74:NTO78 ODK74:ODK78 ONG74:ONG78 OXC74:OXC78 PGY74:PGY78 PQU74:PQU78 QAQ74:QAQ78 QKM74:QKM78 QUI74:QUI78 REE74:REE78 ROA74:ROA78 RXW74:RXW78 SHS74:SHS78 SRO74:SRO78 TBK74:TBK78 TLG74:TLG78 TVC74:TVC78 UEY74:UEY78 UOU74:UOU78 UYQ74:UYQ78 VIM74:VIM78 VSI74:VSI78 WCE74:WCE78 WMA74:WMA78 WVW74:WVW78">
      <formula1>$B$89:$B$91</formula1>
    </dataValidation>
    <dataValidation type="list" allowBlank="1" showInputMessage="1" showErrorMessage="1" sqref="O70:O72 R74:R78 JN74:JN78 TJ74:TJ78 ADF74:ADF78 ANB74:ANB78 AWX74:AWX78 BGT74:BGT78 BQP74:BQP78 CAL74:CAL78 CKH74:CKH78 CUD74:CUD78 DDZ74:DDZ78 DNV74:DNV78 DXR74:DXR78 EHN74:EHN78 ERJ74:ERJ78 FBF74:FBF78 FLB74:FLB78 FUX74:FUX78 GET74:GET78 GOP74:GOP78 GYL74:GYL78 HIH74:HIH78 HSD74:HSD78 IBZ74:IBZ78 ILV74:ILV78 IVR74:IVR78 JFN74:JFN78 JPJ74:JPJ78 JZF74:JZF78 KJB74:KJB78 KSX74:KSX78 LCT74:LCT78 LMP74:LMP78 LWL74:LWL78 MGH74:MGH78 MQD74:MQD78 MZZ74:MZZ78 NJV74:NJV78 NTR74:NTR78 ODN74:ODN78 ONJ74:ONJ78 OXF74:OXF78 PHB74:PHB78 PQX74:PQX78 QAT74:QAT78 QKP74:QKP78 QUL74:QUL78 REH74:REH78 ROD74:ROD78 RXZ74:RXZ78 SHV74:SHV78 SRR74:SRR78 TBN74:TBN78 TLJ74:TLJ78 TVF74:TVF78 UFB74:UFB78 UOX74:UOX78 UYT74:UYT78 VIP74:VIP78 VSL74:VSL78 WCH74:WCH78 WMD74:WMD78 WVZ74:WVZ78 P74:P78 JL74:JL78 TH74:TH78 ADD74:ADD78 AMZ74:AMZ78 AWV74:AWV78 BGR74:BGR78 BQN74:BQN78 CAJ74:CAJ78 CKF74:CKF78 CUB74:CUB78 DDX74:DDX78 DNT74:DNT78 DXP74:DXP78 EHL74:EHL78 ERH74:ERH78 FBD74:FBD78 FKZ74:FKZ78 FUV74:FUV78 GER74:GER78 GON74:GON78 GYJ74:GYJ78 HIF74:HIF78 HSB74:HSB78 IBX74:IBX78 ILT74:ILT78 IVP74:IVP78 JFL74:JFL78 JPH74:JPH78 JZD74:JZD78 KIZ74:KIZ78 KSV74:KSV78 LCR74:LCR78 LMN74:LMN78 LWJ74:LWJ78 MGF74:MGF78 MQB74:MQB78 MZX74:MZX78 NJT74:NJT78 NTP74:NTP78 ODL74:ODL78 ONH74:ONH78 OXD74:OXD78 PGZ74:PGZ78 PQV74:PQV78 QAR74:QAR78 QKN74:QKN78 QUJ74:QUJ78 REF74:REF78 ROB74:ROB78 RXX74:RXX78 SHT74:SHT78 SRP74:SRP78 TBL74:TBL78 TLH74:TLH78 TVD74:TVD78 UEZ74:UEZ78 UOV74:UOV78 UYR74:UYR78 VIN74:VIN78 VSJ74:VSJ78 WCF74:WCF78 WMB74:WMB78 WVX74:WVX78 N74:N78 JJ74:JJ78 TF74:TF78 ADB74:ADB78 AMX74:AMX78 AWT74:AWT78 BGP74:BGP78 BQL74:BQL78 CAH74:CAH78 CKD74:CKD78 CTZ74:CTZ78 DDV74:DDV78 DNR74:DNR78 DXN74:DXN78 EHJ74:EHJ78 ERF74:ERF78 FBB74:FBB78 FKX74:FKX78 FUT74:FUT78 GEP74:GEP78 GOL74:GOL78 GYH74:GYH78 HID74:HID78 HRZ74:HRZ78 IBV74:IBV78 ILR74:ILR78 IVN74:IVN78 JFJ74:JFJ78 JPF74:JPF78 JZB74:JZB78 KIX74:KIX78 KST74:KST78 LCP74:LCP78 LML74:LML78 LWH74:LWH78 MGD74:MGD78 MPZ74:MPZ78 MZV74:MZV78 NJR74:NJR78 NTN74:NTN78 ODJ74:ODJ78 ONF74:ONF78 OXB74:OXB78 PGX74:PGX78 PQT74:PQT78 QAP74:QAP78 QKL74:QKL78 QUH74:QUH78 RED74:RED78 RNZ74:RNZ78 RXV74:RXV78 SHR74:SHR78 SRN74:SRN78 TBJ74:TBJ78 TLF74:TLF78 TVB74:TVB78 UEX74:UEX78 UOT74:UOT78 UYP74:UYP78 VIL74:VIL78 VSH74:VSH78 WCD74:WCD78 WLZ74:WLZ78 WVV74:WVV78">
      <formula1>$B$86:$B$88</formula1>
    </dataValidation>
    <dataValidation type="list" allowBlank="1" showInputMessage="1" showErrorMessage="1" sqref="N70:N72 R70:R72 P70:P72">
      <formula1>$B$83:$B$85</formula1>
    </dataValidation>
    <dataValidation type="list" allowBlank="1" showInputMessage="1" showErrorMessage="1" sqref="H70 X70">
      <formula1>$A$70:$A$73</formula1>
    </dataValidation>
    <dataValidation type="list" allowBlank="1" showInputMessage="1" showErrorMessage="1" sqref="G70 W70">
      <formula1>$A$63:$A$68</formula1>
    </dataValidation>
    <dataValidation type="list" allowBlank="1" showInputMessage="1" showErrorMessage="1" sqref="G74:G78 JC74:JC78 SY74:SY78 ACU74:ACU78 AMQ74:AMQ78 AWM74:AWM78 BGI74:BGI78 BQE74:BQE78 CAA74:CAA78 CJW74:CJW78 CTS74:CTS78 DDO74:DDO78 DNK74:DNK78 DXG74:DXG78 EHC74:EHC78 EQY74:EQY78 FAU74:FAU78 FKQ74:FKQ78 FUM74:FUM78 GEI74:GEI78 GOE74:GOE78 GYA74:GYA78 HHW74:HHW78 HRS74:HRS78 IBO74:IBO78 ILK74:ILK78 IVG74:IVG78 JFC74:JFC78 JOY74:JOY78 JYU74:JYU78 KIQ74:KIQ78 KSM74:KSM78 LCI74:LCI78 LME74:LME78 LWA74:LWA78 MFW74:MFW78 MPS74:MPS78 MZO74:MZO78 NJK74:NJK78 NTG74:NTG78 ODC74:ODC78 OMY74:OMY78 OWU74:OWU78 PGQ74:PGQ78 PQM74:PQM78 QAI74:QAI78 QKE74:QKE78 QUA74:QUA78 RDW74:RDW78 RNS74:RNS78 RXO74:RXO78 SHK74:SHK78 SRG74:SRG78 TBC74:TBC78 TKY74:TKY78 TUU74:TUU78 UEQ74:UEQ78 UOM74:UOM78 UYI74:UYI78 VIE74:VIE78 VSA74:VSA78 WBW74:WBW78 WLS74:WLS78 WVO74:WVO78">
      <formula1>$A$66:$A$71</formula1>
    </dataValidation>
    <dataValidation type="list" allowBlank="1" showInputMessage="1" showErrorMessage="1" sqref="H74:H78 JD74:JD78 SZ74:SZ78 ACV74:ACV78 AMR74:AMR78 AWN74:AWN78 BGJ74:BGJ78 BQF74:BQF78 CAB74:CAB78 CJX74:CJX78 CTT74:CTT78 DDP74:DDP78 DNL74:DNL78 DXH74:DXH78 EHD74:EHD78 EQZ74:EQZ78 FAV74:FAV78 FKR74:FKR78 FUN74:FUN78 GEJ74:GEJ78 GOF74:GOF78 GYB74:GYB78 HHX74:HHX78 HRT74:HRT78 IBP74:IBP78 ILL74:ILL78 IVH74:IVH78 JFD74:JFD78 JOZ74:JOZ78 JYV74:JYV78 KIR74:KIR78 KSN74:KSN78 LCJ74:LCJ78 LMF74:LMF78 LWB74:LWB78 MFX74:MFX78 MPT74:MPT78 MZP74:MZP78 NJL74:NJL78 NTH74:NTH78 ODD74:ODD78 OMZ74:OMZ78 OWV74:OWV78 PGR74:PGR78 PQN74:PQN78 QAJ74:QAJ78 QKF74:QKF78 QUB74:QUB78 RDX74:RDX78 RNT74:RNT78 RXP74:RXP78 SHL74:SHL78 SRH74:SRH78 TBD74:TBD78 TKZ74:TKZ78 TUV74:TUV78 UER74:UER78 UON74:UON78 UYJ74:UYJ78 VIF74:VIF78 VSB74:VSB78 WBX74:WBX78 WLT74:WLT78 WVP74:WVP78">
      <formula1>$A$73:$A$76</formula1>
    </dataValidation>
    <dataValidation type="list" allowBlank="1" showInputMessage="1" showErrorMessage="1" sqref="T74:T78 JP74:JP78 TL74:TL78 ADH74:ADH78 AND74:AND78 AWZ74:AWZ78 BGV74:BGV78 BQR74:BQR78 CAN74:CAN78 CKJ74:CKJ78 CUF74:CUF78 DEB74:DEB78 DNX74:DNX78 DXT74:DXT78 EHP74:EHP78 ERL74:ERL78 FBH74:FBH78 FLD74:FLD78 FUZ74:FUZ78 GEV74:GEV78 GOR74:GOR78 GYN74:GYN78 HIJ74:HIJ78 HSF74:HSF78 ICB74:ICB78 ILX74:ILX78 IVT74:IVT78 JFP74:JFP78 JPL74:JPL78 JZH74:JZH78 KJD74:KJD78 KSZ74:KSZ78 LCV74:LCV78 LMR74:LMR78 LWN74:LWN78 MGJ74:MGJ78 MQF74:MQF78 NAB74:NAB78 NJX74:NJX78 NTT74:NTT78 ODP74:ODP78 ONL74:ONL78 OXH74:OXH78 PHD74:PHD78 PQZ74:PQZ78 QAV74:QAV78 QKR74:QKR78 QUN74:QUN78 REJ74:REJ78 ROF74:ROF78 RYB74:RYB78 SHX74:SHX78 SRT74:SRT78 TBP74:TBP78 TLL74:TLL78 TVH74:TVH78 UFD74:UFD78 UOZ74:UOZ78 UYV74:UYV78 VIR74:VIR78 VSN74:VSN78 WCJ74:WCJ78 WMF74:WMF78 WWB74:WWB78">
      <formula1>$B$95:$B$97</formula1>
    </dataValidation>
    <dataValidation type="list" allowBlank="1" showInputMessage="1" showErrorMessage="1" sqref="W74:W78 JS74:JS78 TO74:TO78 ADK74:ADK78 ANG74:ANG78 AXC74:AXC78 BGY74:BGY78 BQU74:BQU78 CAQ74:CAQ78 CKM74:CKM78 CUI74:CUI78 DEE74:DEE78 DOA74:DOA78 DXW74:DXW78 EHS74:EHS78 ERO74:ERO78 FBK74:FBK78 FLG74:FLG78 FVC74:FVC78 GEY74:GEY78 GOU74:GOU78 GYQ74:GYQ78 HIM74:HIM78 HSI74:HSI78 ICE74:ICE78 IMA74:IMA78 IVW74:IVW78 JFS74:JFS78 JPO74:JPO78 JZK74:JZK78 KJG74:KJG78 KTC74:KTC78 LCY74:LCY78 LMU74:LMU78 LWQ74:LWQ78 MGM74:MGM78 MQI74:MQI78 NAE74:NAE78 NKA74:NKA78 NTW74:NTW78 ODS74:ODS78 ONO74:ONO78 OXK74:OXK78 PHG74:PHG78 PRC74:PRC78 QAY74:QAY78 QKU74:QKU78 QUQ74:QUQ78 REM74:REM78 ROI74:ROI78 RYE74:RYE78 SIA74:SIA78 SRW74:SRW78 TBS74:TBS78 TLO74:TLO78 TVK74:TVK78 UFG74:UFG78 UPC74:UPC78 UYY74:UYY78 VIU74:VIU78 VSQ74:VSQ78 WCM74:WCM78 WMI74:WMI78 WWE74:WWE78">
      <formula1>$A$65:$A$71</formula1>
    </dataValidation>
    <dataValidation type="list" allowBlank="1" showInputMessage="1" showErrorMessage="1" sqref="X74:X78 JT74:JT78 TP74:TP78 ADL74:ADL78 ANH74:ANH78 AXD74:AXD78 BGZ74:BGZ78 BQV74:BQV78 CAR74:CAR78 CKN74:CKN78 CUJ74:CUJ78 DEF74:DEF78 DOB74:DOB78 DXX74:DXX78 EHT74:EHT78 ERP74:ERP78 FBL74:FBL78 FLH74:FLH78 FVD74:FVD78 GEZ74:GEZ78 GOV74:GOV78 GYR74:GYR78 HIN74:HIN78 HSJ74:HSJ78 ICF74:ICF78 IMB74:IMB78 IVX74:IVX78 JFT74:JFT78 JPP74:JPP78 JZL74:JZL78 KJH74:KJH78 KTD74:KTD78 LCZ74:LCZ78 LMV74:LMV78 LWR74:LWR78 MGN74:MGN78 MQJ74:MQJ78 NAF74:NAF78 NKB74:NKB78 NTX74:NTX78 ODT74:ODT78 ONP74:ONP78 OXL74:OXL78 PHH74:PHH78 PRD74:PRD78 QAZ74:QAZ78 QKV74:QKV78 QUR74:QUR78 REN74:REN78 ROJ74:ROJ78 RYF74:RYF78 SIB74:SIB78 SRX74:SRX78 TBT74:TBT78 TLP74:TLP78 TVL74:TVL78 UFH74:UFH78 UPD74:UPD78 UYZ74:UYZ78 VIV74:VIV78 VSR74:VSR78 WCN74:WCN78 WMJ74:WMJ78 WWF74:WWF78">
      <formula1>$A$72:$A$76</formula1>
    </dataValidation>
    <dataValidation type="list" allowBlank="1" showInputMessage="1" showErrorMessage="1" sqref="T79:T82">
      <formula1>$B$93:$B$95</formula1>
    </dataValidation>
    <dataValidation type="list" allowBlank="1" showInputMessage="1" showErrorMessage="1" sqref="H81 H79 X79 X81">
      <formula1>$A$71:$A$74</formula1>
    </dataValidation>
    <dataValidation type="list" allowBlank="1" showInputMessage="1" showErrorMessage="1" sqref="G81 G79 W79 W81">
      <formula1>$A$64:$A$69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54" operator="containsText" id="{0FA7CFEC-D531-45B4-B5E1-15D86441A894}">
            <xm:f>NOT(ISERROR(SEARCH(#REF!,AE66)))</xm:f>
            <xm:f>#REF!</xm:f>
            <x14:dxf>
              <fill>
                <patternFill>
                  <bgColor rgb="FFFF0000"/>
                </patternFill>
              </fill>
            </x14:dxf>
          </x14:cfRule>
          <xm:sqref>AE66:AE67</xm:sqref>
        </x14:conditionalFormatting>
        <x14:conditionalFormatting xmlns:xm="http://schemas.microsoft.com/office/excel/2006/main">
          <x14:cfRule type="containsText" priority="47" operator="containsText" id="{C9AC417D-9131-4B30-8573-15B0EE9DE354}">
            <xm:f>NOT(ISERROR(SEARCH(#REF!,AE68)))</xm:f>
            <xm:f>#REF!</xm:f>
            <x14:dxf>
              <fill>
                <patternFill>
                  <bgColor rgb="FFFF0000"/>
                </patternFill>
              </fill>
            </x14:dxf>
          </x14:cfRule>
          <xm:sqref>AE68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MRC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Urrea Jaramillo</dc:creator>
  <cp:lastModifiedBy>Viviana Rocio Bejarano Camargo</cp:lastModifiedBy>
  <dcterms:created xsi:type="dcterms:W3CDTF">2018-01-17T01:38:34Z</dcterms:created>
  <dcterms:modified xsi:type="dcterms:W3CDTF">2018-01-17T03:02:27Z</dcterms:modified>
</cp:coreProperties>
</file>