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ntrol interno\Plan de Acción Control Interno\2017\Evaluación y Seguimiento\Seguimiento Plan Anticorrupciòn Abril 2017\"/>
    </mc:Choice>
  </mc:AlternateContent>
  <bookViews>
    <workbookView xWindow="0" yWindow="0" windowWidth="21600" windowHeight="8835"/>
  </bookViews>
  <sheets>
    <sheet name="Hoja1" sheetId="1" r:id="rId1"/>
  </sheets>
  <definedNames>
    <definedName name="_xlnm._FilterDatabase" localSheetId="0" hidden="1">Hoja1!$B$2:$L$68</definedName>
    <definedName name="_xlnm.Print_Area" localSheetId="0">Hoja1!$A$1:$BJ$68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7" i="1" l="1"/>
  <c r="BI47" i="1" l="1"/>
  <c r="BI36" i="1"/>
  <c r="BI24" i="1"/>
  <c r="BI11" i="1"/>
  <c r="BH4" i="1" l="1"/>
  <c r="BH3" i="1"/>
  <c r="BH58" i="1" l="1"/>
  <c r="BH47" i="1"/>
  <c r="BH43" i="1"/>
  <c r="BH24" i="1"/>
  <c r="BH25" i="1"/>
  <c r="BH26" i="1"/>
  <c r="BH27" i="1"/>
  <c r="BH28" i="1"/>
  <c r="BH29" i="1"/>
  <c r="BH30" i="1"/>
  <c r="BH31" i="1"/>
  <c r="BH32" i="1"/>
  <c r="BH33" i="1"/>
  <c r="BH34" i="1"/>
  <c r="BH35" i="1"/>
  <c r="BH36" i="1"/>
  <c r="BH37" i="1"/>
  <c r="BH38" i="1"/>
  <c r="BH39" i="1"/>
  <c r="BH40" i="1"/>
  <c r="BH41" i="1"/>
  <c r="BH42" i="1"/>
  <c r="BH44" i="1"/>
  <c r="BH45" i="1"/>
  <c r="BH46" i="1"/>
  <c r="BH48" i="1"/>
  <c r="BH49" i="1"/>
  <c r="BH50" i="1"/>
  <c r="BH51" i="1"/>
  <c r="BH52" i="1"/>
  <c r="BH53" i="1"/>
  <c r="BH54" i="1"/>
  <c r="BH55" i="1"/>
  <c r="BH56" i="1"/>
  <c r="BH57" i="1"/>
  <c r="BH59" i="1"/>
  <c r="BH61" i="1"/>
  <c r="BH62" i="1"/>
  <c r="BH63" i="1"/>
  <c r="BH64" i="1"/>
  <c r="BH65" i="1"/>
  <c r="BH66" i="1"/>
  <c r="BH67" i="1"/>
  <c r="BH12" i="1"/>
  <c r="BH13" i="1"/>
  <c r="BH14" i="1"/>
  <c r="BH15" i="1"/>
  <c r="BH16" i="1"/>
  <c r="BH17" i="1"/>
  <c r="BH18" i="1"/>
  <c r="BH19" i="1"/>
  <c r="BH20" i="1"/>
  <c r="BH21" i="1"/>
  <c r="BH22" i="1"/>
  <c r="BH23" i="1"/>
  <c r="BH6" i="1"/>
  <c r="BH5" i="1"/>
  <c r="BH11" i="1"/>
  <c r="BH8" i="1"/>
  <c r="BI3" i="1" s="1"/>
  <c r="BI60" i="1" l="1"/>
  <c r="BJ68" i="1" l="1"/>
</calcChain>
</file>

<file path=xl/sharedStrings.xml><?xml version="1.0" encoding="utf-8"?>
<sst xmlns="http://schemas.openxmlformats.org/spreadsheetml/2006/main" count="711" uniqueCount="457">
  <si>
    <t>COMPONENTE 1: GESTIÓN DEL RIESGO DE CORRUPCIÓN – MAPA DE RIESGOS DE CORRUPCIÓN</t>
  </si>
  <si>
    <t xml:space="preserve">SUBCOMPONENTE/PROCESO 3
CONSULTA Y DIVULGACIÓN
</t>
  </si>
  <si>
    <t xml:space="preserve">SUBCOMPONENTE/PROCESO 4 
MONITOREO Y REVISIÓN 
</t>
  </si>
  <si>
    <t xml:space="preserve">SUBCOMPONENTE/PROCESO 5
SEGUIMIENTO
</t>
  </si>
  <si>
    <t>COMPONENTE 2: RACIONALIZACIÓN DE TRÁMITES Y SERVICIOS</t>
  </si>
  <si>
    <t xml:space="preserve">SUBCOMPONENTE 1
ESTRATEGIA DE RACIONALIZACIÓN DE TRÁMITES 2016 - 2019
</t>
  </si>
  <si>
    <t>COMPONENTE 3: RENDICIÓN DE CUENTAS</t>
  </si>
  <si>
    <t xml:space="preserve">SUBCOMPONENTE 1
INFORMACIÓN DE CALIDAD Y EN LENGUAJE COMPRENSIBLE
</t>
  </si>
  <si>
    <t xml:space="preserve">SUBCOMPONENTE 2
DIÁLOGO DE DOBLE VÍA CON LA CIUDADANÍA Y SUS ORGANIZACIONES
</t>
  </si>
  <si>
    <t xml:space="preserve">SUBCOMPONENTE 3
INCENTIVOS PARA MOTIVAR LA CULTURA DE LA RENDICIÓN Y PETICIÓN DE CUENTAS
</t>
  </si>
  <si>
    <t xml:space="preserve">SUBCOMPONENTE 4
EVALUACIÓN Y RETROALIMENTACIÓN A LA GESTIÓN INSTITUCIONAL
</t>
  </si>
  <si>
    <t xml:space="preserve">COMPONENTE 4: MECANISMOS PARA MEJORAR LA ATENCIÓN AL CIUDADANO </t>
  </si>
  <si>
    <t>SUBCOMPONENTE 2
FORTALECIMIENTO DE LOS CANALES DE ATENCIÓN</t>
  </si>
  <si>
    <t>SUBCOMPONENTE 4
NORMATIVO Y PROCEDIMENTAL</t>
  </si>
  <si>
    <t>SUBCOMPONENTE 5
RELACIONAMIENTO CON EL CIUDADANO</t>
  </si>
  <si>
    <t>SUBCOMPONENTE 1
LINEAMIENTOS DE TRANSPARENCIA ACTIVA</t>
  </si>
  <si>
    <t>SUBCOMPONENTE 2
LINEAMIENTOS DE TRANSPARENCIA PASIVA</t>
  </si>
  <si>
    <t>SUBCOMPONENTE 1
FORTALECIMIENTO DE LA CULTURA DE LA TRANSPARENCIA</t>
  </si>
  <si>
    <t xml:space="preserve">SUBCOMPONENTE /PROCESO 1 POLÍTICA DE ADMINISTRACIÓN DE RIESGOS
</t>
  </si>
  <si>
    <t>Actividad</t>
  </si>
  <si>
    <t>Meta/Producto</t>
  </si>
  <si>
    <t>Indicador</t>
  </si>
  <si>
    <t>Fecha Inicio</t>
  </si>
  <si>
    <t>Fecha de Finalización</t>
  </si>
  <si>
    <t>Subcomponente/Proceso</t>
  </si>
  <si>
    <t>Responsable de la Actividad</t>
  </si>
  <si>
    <t>Subdirección Administrativa</t>
  </si>
  <si>
    <t>Realizar semestralmente la encuesta de satisfacción y percepción del servicio y socializar los resultados con el nivel directivo</t>
  </si>
  <si>
    <t>Febrero 13 de 2017</t>
  </si>
  <si>
    <t>Febrero 28 de 2017</t>
  </si>
  <si>
    <t>Mapa de riesgo publicado en portal web e intranet</t>
  </si>
  <si>
    <t>Líderes de proceso</t>
  </si>
  <si>
    <t>Realizar el seguimiento oportuno al mapa de riesgos, presentar el informe de seguimiento al Comité Directivo</t>
  </si>
  <si>
    <t>Oficina de Control Interno</t>
  </si>
  <si>
    <t>Subsecretaría de Planeación- Subdirección de Información Sectorial</t>
  </si>
  <si>
    <t>Subdirección de Información Sectorial</t>
  </si>
  <si>
    <t>Actualizar y divulgar la política editorial de la entidad</t>
  </si>
  <si>
    <t>Oficina Asesora de Comunicaciones</t>
  </si>
  <si>
    <t>Proceso</t>
  </si>
  <si>
    <t>Enero  20  de 2017</t>
  </si>
  <si>
    <t>Oficina Asesora de Comunicaciones- Subdirección de  Participación y relaciones con la comunidad- Subdirección Administrativa</t>
  </si>
  <si>
    <t>Febrero de  2017</t>
  </si>
  <si>
    <t>Agosto de 2017</t>
  </si>
  <si>
    <t>Marzo de 2017</t>
  </si>
  <si>
    <t>Julio de 2017</t>
  </si>
  <si>
    <t>Mayo de 2017</t>
  </si>
  <si>
    <t>Octubre de 2017</t>
  </si>
  <si>
    <t>Todas los procesos de la entidad</t>
  </si>
  <si>
    <t>Enero de 2017</t>
  </si>
  <si>
    <t>Febrero de 2017</t>
  </si>
  <si>
    <t>Diciembre de 2017</t>
  </si>
  <si>
    <t xml:space="preserve">Subdirección de  Participación y relaciones con la comunidad-  Subdirección de Programas y proyectos </t>
  </si>
  <si>
    <t>Junio de 2017</t>
  </si>
  <si>
    <t>Noviembre de 2017</t>
  </si>
  <si>
    <t xml:space="preserve">Realizar trimestralmente  reuniones  de seguimiento al desempeño del proceso de Gestión de Servicio al Ciudadano. Generar informe de seguimiento identificando acciones y oportunidades de mejora y presentarlas en el Comité Directivo </t>
  </si>
  <si>
    <t>Subsecretaría de Gestión Corporativa y CID</t>
  </si>
  <si>
    <t xml:space="preserve">
abr-17
jul-17
dic-17</t>
  </si>
  <si>
    <t xml:space="preserve">Socializar los diferentes canales y medios de atención con los que cuenta la Entidad </t>
  </si>
  <si>
    <t xml:space="preserve">Subdirección Administrativa
Oficina Asesora de Comunicaciones </t>
  </si>
  <si>
    <t>Septiembre de 2017</t>
  </si>
  <si>
    <t xml:space="preserve">Enero de 2017 </t>
  </si>
  <si>
    <t>Subdirección Administrativa- Subsecretaría de Gestión Corporativa y CID</t>
  </si>
  <si>
    <t>Subsecretaría de Gestión Corporativa y CID- OAC</t>
  </si>
  <si>
    <t xml:space="preserve">Oficina Asesora de Comunicaciones- Subdirección de Programas y proyectos </t>
  </si>
  <si>
    <t>Subsecretaría Jurídica</t>
  </si>
  <si>
    <t xml:space="preserve">Subsecretaría de Gestión Corporativa y CID- Subdirección Administrativa- </t>
  </si>
  <si>
    <t>Subdirección de  Participación y relaciones con la comunidad- Subsecretaría de Gestión Corporativa y CID Subdirección de Programas y proyectos</t>
  </si>
  <si>
    <t>Abril de 2017</t>
  </si>
  <si>
    <t>Subsecretaría de Gestión Corporativa y CID-  Subdirección de Programas y Proyectos</t>
  </si>
  <si>
    <t>Subdirección de Programas y Proyectos</t>
  </si>
  <si>
    <t>Socializar los compromisos de la entidad en la estrategia de fortalecimiento de la transparencia y lucha contra la corrupción</t>
  </si>
  <si>
    <t>Divulgación del contenido del Código de Ética en cartilla digital</t>
  </si>
  <si>
    <t>Líderes de Proceso</t>
  </si>
  <si>
    <t>Subdirección de Programas y proyectos - Oficina Asesora de Comunicaciones</t>
  </si>
  <si>
    <t>Oficina Asesora de Comunicaciones. Subdirección de Programas y Proyectos.</t>
  </si>
  <si>
    <t>Subdirección de Programas y Proyectos - Responsables de proceso -   Equipo de líderes SIG.</t>
  </si>
  <si>
    <t>Marzo 31  de 2017</t>
  </si>
  <si>
    <t>COMPONENTE 6: FORTALECIMIENTO DE LA CULTURA DE LA TRANSPARENCIA, PROBIDAD Y ETICA DE LO PÚBLICO</t>
  </si>
  <si>
    <t>COMPONENTE 5: MECANISMOS PARA LA TRANSPARENCIA Y ACCESO A LA INFORMACIÓN</t>
  </si>
  <si>
    <t>Área que lidera la meta</t>
  </si>
  <si>
    <t>Número de jornadas de la campaña Hábitat más cerca realizadas</t>
  </si>
  <si>
    <t>Socialización de la política de administración de riesgo con los líderes de proceso de la entidad</t>
  </si>
  <si>
    <t>Realizar 4 jornadas de socialización de la política de administración de riesgos con los líderes de procesos de la entidad</t>
  </si>
  <si>
    <t xml:space="preserve">Difundir la Política de administración de riesgos y documento de aprobación y adopción, a través de los canales de comunicación interna de la entidad.    </t>
  </si>
  <si>
    <t xml:space="preserve">Realizar una campaña de difusión de la política de administración de riesgos y documentos de aprobación y adopción.        </t>
  </si>
  <si>
    <t xml:space="preserve">Actualización del mapa de riesgos de los procesos de la entidad </t>
  </si>
  <si>
    <t>Publicar el mapa de riesgo en portal institucional</t>
  </si>
  <si>
    <t xml:space="preserve">Abril 28- 
Agosto- 30
Diciembre 20
</t>
  </si>
  <si>
    <t>Protocolo de gestión institucional para usuarios internos y externos desarrollado</t>
  </si>
  <si>
    <t>Número de formatos simplificados.</t>
  </si>
  <si>
    <t>Participar en la mesa de Pactos con la entrega de información de acuerdo a los contenidos y plazos definidos por el Observatorio ciudadano y la Veeduría Distrital</t>
  </si>
  <si>
    <t>Generar Información de calidad y en lenguaje comprensible.</t>
  </si>
  <si>
    <t>Actualizar mensualmente el contenido del botón de transparencia, de acuerdo al procedimiento  definido por la entidad</t>
  </si>
  <si>
    <t>Jornadas de sensibilización desarrolladas</t>
  </si>
  <si>
    <t>Realizar el seguimiento de solicitudes de información como insumo para la actualización de contenidos en portal web</t>
  </si>
  <si>
    <t>Documento de inventario de activos de información actualizado y publicado</t>
  </si>
  <si>
    <t>Documento del índice de información clasificada y reservada actualizado y publicado</t>
  </si>
  <si>
    <t>Realizar una campaña de divulgación del Plan Anticorrupción y de Atención al Ciudadano 2017</t>
  </si>
  <si>
    <t>Subdirección de Programas y Proyectos- Oficina Asesora de Comunicaciones</t>
  </si>
  <si>
    <t xml:space="preserve">Cartilla digital del código de ética elaborada </t>
  </si>
  <si>
    <t>Campaña de divulgación del contenido del Código de Ética en cartilla digital realizada</t>
  </si>
  <si>
    <t>Elaborar una cartilla digital del Código de Ética para la publicación en portal web e intranet</t>
  </si>
  <si>
    <t>Desarrollar una  estrategia de gamificación en la que se promueva la implementación y apropiación de buenas prácticas de transparencia que involucre a todos los procesos de la entidad.</t>
  </si>
  <si>
    <t>Jornadas de socialización de la política de administración de riesgos realizadas</t>
  </si>
  <si>
    <t>Campaña de difusión de la política de administración de riesgos y documentos de aprobación y adopción realizada.</t>
  </si>
  <si>
    <t>Número de procesos con el mapa de riesgos revisado y/o actualizado.</t>
  </si>
  <si>
    <t xml:space="preserve">Revisiones de monitoreo de riesgos de corrupción realizadas </t>
  </si>
  <si>
    <t>Seguimiento cuatrimestral del mapa de riesgos realizado</t>
  </si>
  <si>
    <t>Jornadas de capacitación a voceros institucionales sobre generación de información y lenguaje comprensible realizadas.</t>
  </si>
  <si>
    <t>Desarrollo de acciones de sensibilización e incentivos para servidores de la entidad que motiven la participación en la rendición de cuentas</t>
  </si>
  <si>
    <t xml:space="preserve">Realizar dos espacios de intercambio de información con  los usuarios externos de la entidad </t>
  </si>
  <si>
    <t>Analizar las principales observaciones y  resultados de los ejercicios de rendición de cuentas definidos por la entidad.</t>
  </si>
  <si>
    <t>Organizar  el esquema de asignación de correspondencia interna por cada proceso y monitoreo para las respuesta oportuna</t>
  </si>
  <si>
    <t>Protocolo de asignación de correspondencia interna desarrollado</t>
  </si>
  <si>
    <t>Adelantar la jornada de reconocimiento a los servidores con los mejores desempeños en atención al ciudadano</t>
  </si>
  <si>
    <t>SUBCOMPONENTE 3 TALENTO HUMANO</t>
  </si>
  <si>
    <t xml:space="preserve">Realizar seguimiento a las actividades que se deben gestionar desde del Proceso de Gestión de Servicio al Ciudadano de acuerdo con los requerimientos realizados por la Dirección Distrital de Calidad del Servicio de la Alcaldía Mayor de Bogotá y lo establecido en la ley 1712 de 2014, el Decreto 103 de 2015 y el PG06-PR01 Procedimiento Trámite PQRS ,con el fin de garantizar la oportunidad en el cumplimiento de las actividades </t>
  </si>
  <si>
    <t>SUBCOMPONENTE 5
MONITOREO DEL ACCESO A LA INFORMACIÓN PÚBLICA</t>
  </si>
  <si>
    <t>SUBCOMPONENTE 3
ELABORACIÓN DE LOS INSTRUMENTOS DE GESTIÓN DE LA INFORMACIÓN</t>
  </si>
  <si>
    <t>Política editorial aprobada y publicada</t>
  </si>
  <si>
    <t>Subdirección de Programas y proyectos</t>
  </si>
  <si>
    <t>Documento esquema de publicación de la información actualizado y publicado</t>
  </si>
  <si>
    <t>Desarrollo de dos videos institucionales para web y puntos de servicio  que faciliten el acceso a usuarios con discapacidad visual y auditiva</t>
  </si>
  <si>
    <t xml:space="preserve">Realizar la validación mensual de portal web en criterios de accesibilidad según la NTC 5854 </t>
  </si>
  <si>
    <t>Desarrollar el ciclo de conversatorio sobre temáticas relacionadas con Gobierno abierto y transparencia dirigido a  líderes y equipos de trabajo de la entidad</t>
  </si>
  <si>
    <t>Ciclo temático de gobierno abierto y transparencia desarrollado</t>
  </si>
  <si>
    <t>Revisar y/o actualizar 19 procesos del mapa de riesgos de la entidad.</t>
  </si>
  <si>
    <t xml:space="preserve">Publicar el mapa de riesgos en el portal institucional e intranet
</t>
  </si>
  <si>
    <t>Realizar 4 revisiones de monitoreo a los riesgos de corrupción</t>
  </si>
  <si>
    <t>Desarrollar el informe de revisión de monitoreo de riesgos en el que se identifique: Eficacia en los controles- Análisis de lecciones aprendidas Identificación de riesgos emergentes,  por parte de los líderes de los procesos en conjunto con sus equipos de trabajo</t>
  </si>
  <si>
    <t>Realizar 3 seguimientos al Mapa de Riesgos de Corrupción</t>
  </si>
  <si>
    <t>Realizar 2 jornadas de capacitación a voceros institucionales en generación de información de calidad y lenguaje comprensible.</t>
  </si>
  <si>
    <t>Desarrollar el protocolo de gestión institucional para usuarios internos y externos</t>
  </si>
  <si>
    <t>Simplificar los formatos  requisito en los trámites o servicios de la entidad a través de un laboratorio de simplicidad.</t>
  </si>
  <si>
    <t>Porcentaje de información  requerida por la mesa de pactos de la Veeduría Distrital entregada</t>
  </si>
  <si>
    <t>Entregar el 100% de la información requerida por la Mesa de Pactos convocada por la Veeduría Distrital</t>
  </si>
  <si>
    <t>Secretaría Distrital del Hábitat 
Plan Anticorrupción y de Atención al Ciudadano 2017</t>
  </si>
  <si>
    <t>Definir el cronograma de participación de los espacios presenciales y virtuales para la rendición de cuentas de la entidad. El cronograma definirá canales, temáticas y fechas  para la rendición de cuentas</t>
  </si>
  <si>
    <t>Cronograma de participación y rendición de cuentas definido.</t>
  </si>
  <si>
    <t>Porcentaje de actividades del cronograma de rendición de cuentas desarrolladas</t>
  </si>
  <si>
    <t>Desarrollar el 100% de las actividades del cronograma de rendición de cuentas</t>
  </si>
  <si>
    <t>Entrega de 1 incentivo a los equipos de trabajo que promuevan la cultura de la rendición de cuentas y petición de cuentas</t>
  </si>
  <si>
    <t>Número de jornadas de sensibilización a servidores de la entidad sobre la rendición de cuentas desarrolladas</t>
  </si>
  <si>
    <t>Entregar 1 incentivo a los equipos de trabajo que promuevan la cultura de la rendición de cuentas y petición de cuentas</t>
  </si>
  <si>
    <t>Subdirección de  Participación y relaciones con la comunidad</t>
  </si>
  <si>
    <t>Número de espacios de intercambio de información con  los usuarios externos de la entidad realizados</t>
  </si>
  <si>
    <t>Desarrollar la estrategia de gamificación que promueva la cultura de rendición de cuentas en los equipos de trabajo</t>
  </si>
  <si>
    <t xml:space="preserve">Realizar el foro virtual de intercambio de información  y la mesa de intercambio de información
</t>
  </si>
  <si>
    <t xml:space="preserve">Publicar 1 documento con la evaluación de los ejercicios de rendición de cuentas </t>
  </si>
  <si>
    <t>Número de evaluaciones a los ejercicios de rendición de cuentas publicados</t>
  </si>
  <si>
    <t>SUBCOMPONENTE 1
ESTRUCTURA ADMINISTRATIVA Y DIRECCIONAMIENTO ESTRATÉGICO</t>
  </si>
  <si>
    <t>Presentar 3 informes de seguimiento al proceso de gestión de servicio al ciudadano en el Comité Directivo</t>
  </si>
  <si>
    <t>Número de informes de seguimiento al proceso de gestión de servicio al ciudadano presentados en el Comité Directivo</t>
  </si>
  <si>
    <t>Realizar las adecuaciones físicas requeridas en la Oficina de Atención al Ciudadano con el objetivo de avanzar en el cumplimiento de  la NTC 6047</t>
  </si>
  <si>
    <t>Realizar el 100% de las adecuaciones físicas requeridas en la oficina de atención al ciudadano</t>
  </si>
  <si>
    <t>Porcentaje de adecuaciones físicas requeridas en la oficina de atención al ciudadano realizadas</t>
  </si>
  <si>
    <t>Diseñar esquema de seguimiento de la directrices del protocolo de atención y Realizar el informe de seguimiento trimestral de atención al ciudadano por los canales habilitados</t>
  </si>
  <si>
    <t>Desarrollar 1 protocolo de asignación interna de correspondencia, tiempos de respuesta a las solicitudes, reporte de novedades</t>
  </si>
  <si>
    <t>Feria de servicio institucional desarrollada</t>
  </si>
  <si>
    <t>Desarrollar una Feria de servicio institucional centrado en el usuario, donde se presente  la oferta, los canales de atención, la promoción de trato digno, la entrega de información oportuna y el lenguaje claro.</t>
  </si>
  <si>
    <t xml:space="preserve">Realizar el 100% de las capacitaciones incluidas en el Plan Institucional de Capacitaciones relacionadas con las buenas prácticas de atención al ciudadano  </t>
  </si>
  <si>
    <t xml:space="preserve">Porcentaje de las capacitaciones incluidas en el Plan Institucional de Capacitaciones relacionadas con las buenas prácticas de atención al ciudadano realizadas </t>
  </si>
  <si>
    <t>Definir el contenido temático de las necesidades de capacitación a los servidores de la entidad para incluir el PIC y realizar las capacitaciones</t>
  </si>
  <si>
    <t>Realizar una jornada de reconocimiento a los servidores de la entidad</t>
  </si>
  <si>
    <t>Jornada de reconocimiento a los servidores de la entidad realizada</t>
  </si>
  <si>
    <t>Realizar el 100% de las actividades definidas en el plan de trabajo en gestión de servicio al ciudadano</t>
  </si>
  <si>
    <t>Porcentaje de actividades definidas en el plan de trabajo en gestión de servicio al ciudadano realizadas</t>
  </si>
  <si>
    <t>Presentar 2 informes con los resultados de la encuesta de satisfacción y percepción del servicio en el nivel directivo</t>
  </si>
  <si>
    <t>Número de informes con los resultados de la encuesta de satisfacción y percepción del servicio en el nivel directivo presentados</t>
  </si>
  <si>
    <t>Revisar y ajustar el contenido y  estructura de la encuesta de satisfacción y percepción del servicio</t>
  </si>
  <si>
    <t>Encuesta de satisfacción y percepción del servicio revisada y ajustada</t>
  </si>
  <si>
    <t>Revisar el contenido de la encuesta para identificar y caracterizar los usuarios atendidos y la calidad del servicio prestado</t>
  </si>
  <si>
    <t>Número de actualizaciones del contenido del botón de transparencia realizadas</t>
  </si>
  <si>
    <t>Realizar 12 actualizaciones del contenido del botón de transparencia</t>
  </si>
  <si>
    <t>Aprobar y publicar la política editorial de la entidad</t>
  </si>
  <si>
    <t>Conjuntos de datos estratégicos publicados</t>
  </si>
  <si>
    <t xml:space="preserve">Publicar datos estratégicos en los portales nacional y distrital </t>
  </si>
  <si>
    <t>Desarrollar 3 jornadas de sensibilización a los servidores de la entidad sobre oportunidad, calidad, reporte y cierre de solicitudes</t>
  </si>
  <si>
    <t>Consolidar en la cultura organizacional la importancia de la entrega oportuna de información a partir de la sensibilización de servidores</t>
  </si>
  <si>
    <t>Revisión y/o actualización del inventario de activos de información</t>
  </si>
  <si>
    <t>Revisión y/o actualización del índice de información clasificada y reservada</t>
  </si>
  <si>
    <t>Revisión y/o actualización del esquema de publicación de la información</t>
  </si>
  <si>
    <t xml:space="preserve">Realizar 12 validaciones del portal web en criterios de accesibilidad según la NTC 5854 </t>
  </si>
  <si>
    <t>Número de validaciones web en accesibilidad realizadas</t>
  </si>
  <si>
    <t xml:space="preserve">Desarrollar 2 videos institucionales para web y puntos de servicio </t>
  </si>
  <si>
    <t>Número de videos institucionales para web y puntos de servicio desarrollados</t>
  </si>
  <si>
    <t>Presentar un informe semestral de solicitudes de acceso a la información para fortalecer el seguimiento de las solicitudes de información presentadas por diferentes canales.</t>
  </si>
  <si>
    <t>Campaña de divulgación del Plan Anticorrupción y de Atención al Ciudadano 2017 realizada</t>
  </si>
  <si>
    <t>Oficina Asesora de Comunicaciones 
Subdirección de Programas y Proyectos</t>
  </si>
  <si>
    <t>Realizar 1 campaña de divulgación del contenido del Código de Ética en cartilla digital</t>
  </si>
  <si>
    <t>Desarrollar una Jornada de Buenas Prácticas 2017 en el que se promuevan y reconozcan las mejores prácticas de la entidad.</t>
  </si>
  <si>
    <t>SUBCOMPONENTE 2
BUENAS PRÁCTICAS INSTITUCIONALES</t>
  </si>
  <si>
    <t>Desarrollar el 100% de la estrategia de gamificación</t>
  </si>
  <si>
    <t>Porcentaje de avance en la estrategia de gamificación desarrollada</t>
  </si>
  <si>
    <t>Desarrollar 1 jornada de buenas prácticas</t>
  </si>
  <si>
    <t>Jornada de buenas prácticas desarrollada</t>
  </si>
  <si>
    <t>Realizar 2 jornadas de la campaña Hábitat más cerca</t>
  </si>
  <si>
    <t>Desarrollar un ciclo temático de gobierno abierto y transparencia</t>
  </si>
  <si>
    <t>Subdirección de Programas y Proyectos - Subdirección Administrativa</t>
  </si>
  <si>
    <t>Subdirección de programas y Proyectos.</t>
  </si>
  <si>
    <t>Simplificar 2 formatos de acceso a los servicios de la entidad.</t>
  </si>
  <si>
    <t xml:space="preserve">Oficina Asesora de Comunicaciones- Subdirección de  Participación y relaciones con la comunidad- Subdirección Administrativa - Subdirección de Programas y proyectos </t>
  </si>
  <si>
    <t>Subsecretaría de Gestión Corporativa y CID. Subdirección de información sectorial
Subsecretaría Jurídica
Subdirección de Programas y Proyectos</t>
  </si>
  <si>
    <t>Número de campañas de socialización de los diferentes canales y medios de atención con los que cuenta la Entidad  realizadas</t>
  </si>
  <si>
    <t>Subdirección Administrativa 
Subdirección de Programas y Proyectos
OAC</t>
  </si>
  <si>
    <t>Subdirección Administrativa - Subsecretaría de Gestión Corporativa y CID</t>
  </si>
  <si>
    <t>Subsecretaría de Planeación- Subsecretaría de Coordinación Operativa, Subsecretaría de Gestión Corporativa</t>
  </si>
  <si>
    <t>Subsecretaría de Gestión Corporativa</t>
  </si>
  <si>
    <t>Presentar 2 informes de solicitudes de información radicadas por diferentes canales.</t>
  </si>
  <si>
    <t>Informes de solicitudes de información radicadas por diferentes canales presentados</t>
  </si>
  <si>
    <t>Porcentaje  de ejecución de la campaña de comunicación publicadas en canales externos.</t>
  </si>
  <si>
    <t xml:space="preserve">Publicar la campaña de comunicación con información relacionada con los servicios, canales, y quehacer institucional </t>
  </si>
  <si>
    <t xml:space="preserve">Publicar 1 conjunto de datos estratégicos en los portales nacional y distrital </t>
  </si>
  <si>
    <t>Conjunto de datos abiertos certificado</t>
  </si>
  <si>
    <t>Certificación del conjunto de datos publicado  con el sello de Excelencia de Gobierno en línea- Categoría Datos Abiertos</t>
  </si>
  <si>
    <t>Certificar 1 conjunto de datos  con el sello de Excelencia de Gobierno en línea- Categoría Datos Abiertos</t>
  </si>
  <si>
    <t>Aplicación móvil para el seguimiento del uso del suelo como iniciativa de control social desarrollada</t>
  </si>
  <si>
    <t xml:space="preserve">Presentar 4 informes con el estado de aplicación  del Protocolo de Atención al Ciudadano en los diferentes canales de atención </t>
  </si>
  <si>
    <t xml:space="preserve">Número de informes con el estado de aplicación  del Protocolo de Atención al Ciudadano en los diferentes canales de atención </t>
  </si>
  <si>
    <t>Participar en 1 Feria de servicio institucional, centrada en el usuario donde se presente la oferta,  canales de atención, promoción de trato digno entrega de información oportuna y lenguaje claro.</t>
  </si>
  <si>
    <t>Realizar 2 informes con el seguimiento de solicitudes de acceso a la información recibidas por los diferentes canales de atención</t>
  </si>
  <si>
    <t>Número de informes con el seguimiento de solicitudes de acceso a la información realizadas</t>
  </si>
  <si>
    <t>Desarrollar  un protocolo en lenguaje claro para usuarios internos sobre  la divulgación de gestión institucional</t>
  </si>
  <si>
    <t xml:space="preserve">Publicar 1 campaña de comunicación en canales externos, con información relacionada con los servicios, canales, y quehacer institucional </t>
  </si>
  <si>
    <t>Realizar 1 cronograma de espacios de participación y rendición de cuentas</t>
  </si>
  <si>
    <t xml:space="preserve">Asesoras de asuntos políticos, misionales, OAC, Subdirección de  Participación y relaciones con la comunidad, Subdirección de Programas y Proyectos, Participación de procesos misionales </t>
  </si>
  <si>
    <t>Subdirección de  Participación y relaciones con la comunidad- Oficina Asesora de Comunicaciones - Subdirección de Programas y Proyectos, Participación procesos misionales</t>
  </si>
  <si>
    <t>Desarrollar el 100% de las actividades del cronograma de espacios de participación</t>
  </si>
  <si>
    <t xml:space="preserve">Desarrollo de las actividades planteadas en el cronograma de participación </t>
  </si>
  <si>
    <t>Porcentaje de actividades del cronograma de participación desarrolladas</t>
  </si>
  <si>
    <t>Desarrollo de las actividades planteadas en el cronograma de  rendición de cuentas</t>
  </si>
  <si>
    <t>Desarrollar 2 jornadas de sensibilización a servidores de la entidad sobre la rendición de cuentas</t>
  </si>
  <si>
    <t>Subdirección Administrativa, Subdirección de  Participación y relaciones con la comunidad, Oficina Asesora de Comunicaciones</t>
  </si>
  <si>
    <t>Subdirección de Programas y Proyectos, Subdirección de  Participación y relaciones con la comunidad- Oficina Asesora de Comunicaciones</t>
  </si>
  <si>
    <t>SUBCOMPONENTE 4 CRITERIO DIFERENCIAL DE ACCESIBILIDAD</t>
  </si>
  <si>
    <t>Nombre del trámite, proceso o procedimiento</t>
  </si>
  <si>
    <t>Tipo de racionalización</t>
  </si>
  <si>
    <t>Acción específica</t>
  </si>
  <si>
    <t>Situación actual</t>
  </si>
  <si>
    <t>Descripción de la mejora a realizar al trámite, proceso o procedimiento</t>
  </si>
  <si>
    <t>Beneficio ciudadano y/o entidad</t>
  </si>
  <si>
    <t>Dependencia responsable</t>
  </si>
  <si>
    <t>Solicitud de matrícula de arrendador.</t>
  </si>
  <si>
    <t>Tecnológica</t>
  </si>
  <si>
    <t xml:space="preserve">Virtualizar la totalidad del trámite </t>
  </si>
  <si>
    <t xml:space="preserve">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 </t>
  </si>
  <si>
    <t>Virtualizar la totalidad del trámite de manera que el ciudadano interesado no se vea restringido en horarios y canales de acceso y respuestas.</t>
  </si>
  <si>
    <t>Disponibilidad las 24 horas todos los días del año a través de la web</t>
  </si>
  <si>
    <t>Subsecretaría de Inspección, Vigilancia y Control de Vivienda.</t>
  </si>
  <si>
    <t>Cancelación de matrícula de arrendador</t>
  </si>
  <si>
    <t>Virtualizar la totalidad del trámite</t>
  </si>
  <si>
    <t>1) El trámite se realiza 100% presencial en el edificio de la SDHT. 2) En los demás puntos y vía telefónica solo se accede a asesoría. 3) Los términos de norma se cumplen pero el resultado final llega al solicitante de manera tardía por fallas en la correspondencia. 4) Existe un horario específico de atención que condiciona al ciudadano.</t>
  </si>
  <si>
    <t>Solicitud de cancelación de registros de enajenadores y OPV</t>
  </si>
  <si>
    <t xml:space="preserve">Virtualización </t>
  </si>
  <si>
    <t>Certificación de predios</t>
  </si>
  <si>
    <t>Creación de la actividad como un servicio virtualizado</t>
  </si>
  <si>
    <t>Creación y virtualización</t>
  </si>
  <si>
    <t>Es una actividad que deben realizar los interesados de manera personalizada en las instalaciones de la Secretaría Distrital de Hábitat.</t>
  </si>
  <si>
    <t>Establecerlo como un servicio virtualizado.</t>
  </si>
  <si>
    <t>Subsecretaría de Inspección, Vigilancia y Control de Vivienda</t>
  </si>
  <si>
    <t>Legalización urbanística de asentamientos humanos</t>
  </si>
  <si>
    <t>Normativa</t>
  </si>
  <si>
    <t>Eliminación por ser un trámite de otra entidad.</t>
  </si>
  <si>
    <t>Fusión como servicio por tratarse de una etapa previa de un trámite que corresponde a otra entidad.</t>
  </si>
  <si>
    <t>Aún cuando en la Secretaría Distrital de Hábitat aparece como trámite el papel fundamental de la entidad es apoyar la conformación del expediente sin otro accionar en este trámite cuya salida se encuentra a cargo de la Secretaría de Planeación</t>
  </si>
  <si>
    <t>Eliminar la existencia del trámite en la Secretaría Distrital de Hábitat y unificarlo en un solo servicio con el apoyo para la conformación de expedientes de regularización.</t>
  </si>
  <si>
    <t>El ciudadano no tiene que ejecutar la actividad como un trámite con las implicaciones que ello tiene.</t>
  </si>
  <si>
    <t xml:space="preserve">Subsecretaría de Coordinación Operativa </t>
  </si>
  <si>
    <t>Agosto de 2016</t>
  </si>
  <si>
    <t>Servicio: Gestión para la conformación del expediente de legalización y regularización.</t>
  </si>
  <si>
    <t>En la actualidad, pese a que solo se trata de un apoyo a la conformación del expediente, legalización existe como trámite y regularización se encuentra en proceso de ser reconocido como un servicio.</t>
  </si>
  <si>
    <t>Fusionar dos servicios en uno.</t>
  </si>
  <si>
    <t>Servicio: Subsidio Distrital del Vivienda</t>
  </si>
  <si>
    <t xml:space="preserve">Se ha identificado que, ante el volumen de documentación, número de trámites internos y el consecuente registro de información se demandan labores repetitivas y en algunos casos información idéntica
Para acelerar los pasos internos, con beneficio a los ciudadanos e incluso a las constructoras que son responsables de legalizar los recursos asignados por la SDHT,  se requiere adelantar la mejora en el aplicativo de subsidios que agilice tramites y el registro de información, 
</t>
  </si>
  <si>
    <t xml:space="preserve">Revisión y ajuste de cada uno de los procedimientos que componen el servicio.
Optimización del actual aplicativo.
Nota: La SDHT tendrá que adelantar el proceso de legalización de subsidios generados, para aquellas soluciones de vivienda que culminan con la escrituración de predios unidades a los hogares beneficiados del subsidio.
</t>
  </si>
  <si>
    <t>Reducción en el tiempo que conlleva el manejo individual por lo menos en las sub etapas en que la información es común para un  mismo proyecto Subsecretaría de Gestión Financiera</t>
  </si>
  <si>
    <t>Subsecretaría de Gestión Financiera</t>
  </si>
  <si>
    <t>Administrativa- Tecnológica</t>
  </si>
  <si>
    <t>Preguntas frecuentes</t>
  </si>
  <si>
    <t>Administrativa</t>
  </si>
  <si>
    <t>Revisión de fuentes de información.</t>
  </si>
  <si>
    <t>La oferta temática del enlace en el sitio web es escasa</t>
  </si>
  <si>
    <t>Encontrar en  el enlace de preguntas frecuentes información de calidad, actualizada y oportuna que le evite tener que realizar peticiones de información</t>
  </si>
  <si>
    <t>Formulario de Quejas y Soluciones</t>
  </si>
  <si>
    <t>Solicitar la modificación del formulario.</t>
  </si>
  <si>
    <t xml:space="preserve">Parametrizar el  formulario </t>
  </si>
  <si>
    <t>Las estadísticas internas y externas evidencian que la Secretaría Distrital del Hábitat es una de las entidades del Distrito con el mayor número de quejas recibidas, lo que mina la credibilidad ante el ciudadano.</t>
  </si>
  <si>
    <t>Dicha situación se genera porque se contabiliza en un mismo grupo las quejas contra los funcionarios, las quejas  contra la entidad y las quejas contra las constructoras, estas últimas suman el mayor número de requerimientos.</t>
  </si>
  <si>
    <t>Generación de mayor confianza por parte del ciudadano.</t>
  </si>
  <si>
    <t>Dirección de Gestión Corporativa y CID</t>
  </si>
  <si>
    <t>Generación de la carta de movilización de recursos en diferentes puntos de atención de la SDHT</t>
  </si>
  <si>
    <t>Creación y automatización</t>
  </si>
  <si>
    <t>Cuando los ciudadanos requieren liberar los recursos del ahorro programado deben solicitar una carta a la SDHT y para obtenerla solo lo pueden hacer en las instalaciones de la Secretaría Distrital del Hábitat</t>
  </si>
  <si>
    <t xml:space="preserve">Optimización del procedimiento para que dicho trámite pueda ser adelantado totalmente en cualquier punto de atención. </t>
  </si>
  <si>
    <t>Automatización del procedimiento de manera que por internet las personas puedan obtener la carta de manera directa sin la intermediación de personas de la SDHT.</t>
  </si>
  <si>
    <t>El solicitante podrá obtener la carta directamente vía internet</t>
  </si>
  <si>
    <t>Julio de 2016</t>
  </si>
  <si>
    <t>Oficina Asesora de Comunicaciones- Subdirección Administrativa</t>
  </si>
  <si>
    <t>Subsecretaría de Planeación y Política</t>
  </si>
  <si>
    <t>Desarrollar 1 aplicación móvil para el seguimiento al uso del suelo como iniciativa de control social.</t>
  </si>
  <si>
    <t>Desarrollar una iniciativa de apropiación tecnológica y de control social con el desarrollo de una aplicación móvil para la entidad.</t>
  </si>
  <si>
    <t xml:space="preserve">Revisión y ajuste de cada uno de los procedimientos que componen el servicio.
Legalización de subsidio de generación de vivienda mediante procesamiento masivo de datos por proyecto: mejora en el aplicativo de subsidios que agilice trámites y el registro de información, reduciendo el tiempo que conllevaría el manejo individual, al menos en las subetapas que la información es común en un mismo proyecto. 
</t>
  </si>
  <si>
    <t xml:space="preserve">Subdirección de Programas y Proyectos </t>
  </si>
  <si>
    <t>Realizar 2 Informes con el seguimiento a las demandas recibidas por la entidad.</t>
  </si>
  <si>
    <t>Realizar el seguimiento a las demandas interpuestas en contra de la entidad.</t>
  </si>
  <si>
    <t>Número de informes con el seguimiento a las demandas interpuestas en contra de la entidad.</t>
  </si>
  <si>
    <t>El Plan Anticorrupción de la Secretaría Distrital del Hábitat se adelantó como un ejercicio de construcción colectiva entre los representantes de las Subsecretarías y Subdirecciones como se relacionan a continuación: 
Gloria Sthepany Vargas Padilla- Subsecretaría de Gestión Corporativa y CID
Diana Marcela Moya - Subsecretaria de Inspección, Vigilancia y Control de Vivienda
Sandra Carolina Galindo Acosta- Subsecretaria de Planeación y Política- Subdirección de Gestión del Suelo
Patricia Callejas- Subsecretaria de Coordinación Operativa- Subdirección de Apoyo a la Construcción
Juan Manuel Castro Cárdenas- Oficina Asesora de Comunicaciones
Daniel Granados Gelvez- Subdirección de Recursos Públicos
Germán Alberto Báquiro Duque- Subsecretaria de Planeación y Política- Subdirección de Información Sectorial
Dayhan Garzón Martínez- Subsecretaria de Planeación y Política- Subdirección de Servicios Públicos
Karen Anyelina Posada- Subsecretaria de Gestión Financiera
Manuel Sanabria Bernal- Subsecretaria de Coordinación Operativa- Subdirección  de Participación y Relaciones con la Comunidad
Angélica María Salazar Guarín- Subsecretaria de Coordinación Operativa- Subdirección de Operaciones
Yemilec Montenegro- Subsecretaria de Coordinación Operativa
Lidera: Claudia Guerrero Pantoja- Subsecretaria de Planeación- Subdirección de Programas y Proyectos
El PAAC 2017 fue aprobado en Comité Directivo en día 27 de enero de 2017.</t>
  </si>
  <si>
    <t>PARÁMETROS DE CONTROL GRAFICO</t>
  </si>
  <si>
    <t>ENERO</t>
  </si>
  <si>
    <t>FEBRERO</t>
  </si>
  <si>
    <t>MARZO</t>
  </si>
  <si>
    <t>ABRIL</t>
  </si>
  <si>
    <t>MAYO</t>
  </si>
  <si>
    <t>JUNIO</t>
  </si>
  <si>
    <t>JULIO</t>
  </si>
  <si>
    <t>AGOSTO</t>
  </si>
  <si>
    <t>SEPTIEMBRE</t>
  </si>
  <si>
    <t>OCTUBRE</t>
  </si>
  <si>
    <t>NOVIEMBRE</t>
  </si>
  <si>
    <t>DICIEMBRE</t>
  </si>
  <si>
    <t>ESTADO</t>
  </si>
  <si>
    <t>EJECUTADO</t>
  </si>
  <si>
    <t>SEGUIMIENTO 2017
OFICINA ASESORA DE CONTROL INTERNO</t>
  </si>
  <si>
    <t xml:space="preserve">SUBCOMPONENTE/PROCESO 2
CONSTRUCCIÓN O ACTUALIZACIÓN DEL MAPA DE RIESGOS DE CORRUPCIÓN
</t>
  </si>
  <si>
    <t>PORCENTAJE DE AVANCE DEL PLAN AL CORTE</t>
  </si>
  <si>
    <t>% DE CUMPLIMIENTO POR ACTIVIDAD  EN EL PERÍODO</t>
  </si>
  <si>
    <t>% CUMPLIMIENTO TOTAL POR COMPONENTE</t>
  </si>
  <si>
    <t>GESTION Y RESULTATOS</t>
  </si>
  <si>
    <t>ATRASADO</t>
  </si>
  <si>
    <t>Fila 3</t>
  </si>
  <si>
    <t>Fila 4</t>
  </si>
  <si>
    <t>Fila 5</t>
  </si>
  <si>
    <t>Fila 6</t>
  </si>
  <si>
    <t>Fila 7</t>
  </si>
  <si>
    <t>Fila 8</t>
  </si>
  <si>
    <t>Fila 9</t>
  </si>
  <si>
    <t>Fila 10</t>
  </si>
  <si>
    <t>Fila 11</t>
  </si>
  <si>
    <t>Fila 12</t>
  </si>
  <si>
    <t>Fila 13</t>
  </si>
  <si>
    <t>Fila 14</t>
  </si>
  <si>
    <t>Fila 15</t>
  </si>
  <si>
    <t>Fila 16</t>
  </si>
  <si>
    <t>Fila 17</t>
  </si>
  <si>
    <t>Fila 18</t>
  </si>
  <si>
    <t>Fila 19</t>
  </si>
  <si>
    <t>Fila 20</t>
  </si>
  <si>
    <t>Fila 21</t>
  </si>
  <si>
    <t>Fila 22</t>
  </si>
  <si>
    <t>Fila 23</t>
  </si>
  <si>
    <t>Fila 24</t>
  </si>
  <si>
    <t>Fila 25</t>
  </si>
  <si>
    <t>Fila 26</t>
  </si>
  <si>
    <t>Fila 27</t>
  </si>
  <si>
    <t>Fila 28</t>
  </si>
  <si>
    <t>Fila 29</t>
  </si>
  <si>
    <t>Fila 30</t>
  </si>
  <si>
    <t>Fila 31</t>
  </si>
  <si>
    <t>Fila 32</t>
  </si>
  <si>
    <t>Fila 33</t>
  </si>
  <si>
    <t>Fila 34</t>
  </si>
  <si>
    <t>Fila 35</t>
  </si>
  <si>
    <t>Fila 36</t>
  </si>
  <si>
    <t>Fila 37</t>
  </si>
  <si>
    <t>Fila 38</t>
  </si>
  <si>
    <t>Fila 39</t>
  </si>
  <si>
    <t>Fila 40</t>
  </si>
  <si>
    <t>Fila 41</t>
  </si>
  <si>
    <t>Fila 42</t>
  </si>
  <si>
    <t>Fila 43</t>
  </si>
  <si>
    <t>Fila 44</t>
  </si>
  <si>
    <t>Fila 45</t>
  </si>
  <si>
    <t>Fila 46</t>
  </si>
  <si>
    <t>Fila 47</t>
  </si>
  <si>
    <t>Fila 48</t>
  </si>
  <si>
    <t>Fila 49</t>
  </si>
  <si>
    <t>Fila 50</t>
  </si>
  <si>
    <t>Fila 51</t>
  </si>
  <si>
    <t>Fila 52</t>
  </si>
  <si>
    <t>Fila 53</t>
  </si>
  <si>
    <t>Fila 54</t>
  </si>
  <si>
    <t>Fila 55</t>
  </si>
  <si>
    <t>Fila 56</t>
  </si>
  <si>
    <t>Fila 57</t>
  </si>
  <si>
    <t>Fila 58</t>
  </si>
  <si>
    <t>Fila 59</t>
  </si>
  <si>
    <t>Fila 60</t>
  </si>
  <si>
    <t>Fila 61</t>
  </si>
  <si>
    <t>Fila 62</t>
  </si>
  <si>
    <t>Fila 63</t>
  </si>
  <si>
    <t>Fila 64</t>
  </si>
  <si>
    <t>Fila 65</t>
  </si>
  <si>
    <t>Fila 66</t>
  </si>
  <si>
    <t>Fila 67</t>
  </si>
  <si>
    <r>
      <t xml:space="preserve">Se fortalecerá el contenido de la sección de </t>
    </r>
    <r>
      <rPr>
        <i/>
        <sz val="12"/>
        <rFont val="Arial Narrow"/>
        <family val="2"/>
      </rPr>
      <t>Preguntas frecuentes</t>
    </r>
    <r>
      <rPr>
        <sz val="12"/>
        <rFont val="Arial Narrow"/>
        <family val="2"/>
      </rPr>
      <t xml:space="preserve"> del sitio web de la entidad a partir de la revisión permanente de los derechos de petición, quejas, reclamos y solicitudes de información recibidas en la entidad.</t>
    </r>
  </si>
  <si>
    <r>
      <t xml:space="preserve">La Secretaría Distrital del Hábitat solicitará a la Dirección de Servicio al Ciudadano de la Alcaldía Mayor de Bogotá, la modificación del formulario con la inclusión del concepto </t>
    </r>
    <r>
      <rPr>
        <i/>
        <sz val="12"/>
        <rFont val="Arial Narrow"/>
        <family val="2"/>
      </rPr>
      <t>Reclamo contra constructoras</t>
    </r>
  </si>
  <si>
    <r>
      <t>Desarrollar  dos jornadas de la campaña  "</t>
    </r>
    <r>
      <rPr>
        <i/>
        <sz val="12"/>
        <rFont val="Arial Narrow"/>
        <family val="2"/>
      </rPr>
      <t>Hábitat más cerca",</t>
    </r>
    <r>
      <rPr>
        <sz val="12"/>
        <rFont val="Arial Narrow"/>
        <family val="2"/>
      </rPr>
      <t xml:space="preserve"> que busca acercar la entidad, servidores y usuarios a través de visitas y jornadas en los sectores objeto de mejoramiento</t>
    </r>
  </si>
  <si>
    <t>EN EJECUCION</t>
  </si>
  <si>
    <t>SIN AVANCE</t>
  </si>
  <si>
    <r>
      <rPr>
        <b/>
        <sz val="12"/>
        <rFont val="Arial Narrow"/>
        <family val="2"/>
      </rPr>
      <t xml:space="preserve">Abril 2017:  </t>
    </r>
    <r>
      <rPr>
        <sz val="12"/>
        <rFont val="Arial Narrow"/>
        <family val="2"/>
      </rPr>
      <t xml:space="preserve">Se realizaron 2 validaciones de accesibilidad adelantadas en los meses de Marzo y Abril de 2017. En los meses de enero y febrero de 2017 se estaba migrando la información al portal WEB.
</t>
    </r>
    <r>
      <rPr>
        <b/>
        <sz val="12"/>
        <rFont val="Arial Narrow"/>
        <family val="2"/>
      </rPr>
      <t xml:space="preserve">Soportes:
</t>
    </r>
    <r>
      <rPr>
        <sz val="12"/>
        <rFont val="Arial Narrow"/>
        <family val="2"/>
      </rPr>
      <t>1, Revisión reporte de Accesibilidad pagina WEB mes de Marzo 2017.
2, Revisión reporte de Accesibilidad pagina WEB mes de Abril 2017.</t>
    </r>
  </si>
  <si>
    <r>
      <rPr>
        <b/>
        <sz val="12"/>
        <rFont val="Arial Narrow"/>
        <family val="2"/>
      </rPr>
      <t>Abril 2017</t>
    </r>
    <r>
      <rPr>
        <sz val="12"/>
        <rFont val="Arial Narrow"/>
        <family val="2"/>
      </rPr>
      <t>: Se encuentra un video institucional en lenguaje de señas y subtitulado en la oficina de servicio al ciudadano .</t>
    </r>
  </si>
  <si>
    <t>El solicitante podrá solicitar y obtener la carta (que será enviada a un correo electrónico) en cualquiera de los puntos de la red CADE</t>
  </si>
  <si>
    <r>
      <rPr>
        <b/>
        <sz val="12"/>
        <rFont val="Arial Narrow"/>
        <family val="2"/>
      </rPr>
      <t>Abril 2017:</t>
    </r>
    <r>
      <rPr>
        <sz val="12"/>
        <rFont val="Arial Narrow"/>
        <family val="2"/>
      </rPr>
      <t xml:space="preserve">  Se cuenta con la publicación de la pieza " Campaña de Divulgación del Plan Anticorrupción y Atención al Ciudadano vig 2017 a partir del 23 de febrero de 2017.
</t>
    </r>
    <r>
      <rPr>
        <b/>
        <sz val="12"/>
        <rFont val="Arial Narrow"/>
        <family val="2"/>
      </rPr>
      <t>Soportes:</t>
    </r>
    <r>
      <rPr>
        <sz val="12"/>
        <rFont val="Arial Narrow"/>
        <family val="2"/>
      </rPr>
      <t xml:space="preserve">
Piezas Comunicacionales
Pantallazo Plan Anticorrupción</t>
    </r>
  </si>
  <si>
    <r>
      <rPr>
        <b/>
        <sz val="12"/>
        <rFont val="Arial Narrow"/>
        <family val="2"/>
      </rPr>
      <t xml:space="preserve">Abril 2017: </t>
    </r>
    <r>
      <rPr>
        <sz val="12"/>
        <rFont val="Arial Narrow"/>
        <family val="2"/>
      </rPr>
      <t>Para el período evaluado no se registran avances sobre la actividad.</t>
    </r>
  </si>
  <si>
    <r>
      <rPr>
        <b/>
        <sz val="12"/>
        <color theme="1"/>
        <rFont val="Arial Narrow"/>
        <family val="2"/>
      </rPr>
      <t xml:space="preserve">Abril 2017: </t>
    </r>
    <r>
      <rPr>
        <sz val="12"/>
        <color theme="1"/>
        <rFont val="Arial Narrow"/>
        <family val="2"/>
      </rPr>
      <t>Para el período evaluado no se registran avances sobre la actividad.</t>
    </r>
  </si>
  <si>
    <r>
      <t xml:space="preserve">Abril 2017: </t>
    </r>
    <r>
      <rPr>
        <sz val="12"/>
        <rFont val="Arial Narrow"/>
        <family val="2"/>
      </rPr>
      <t>Para el período evaluado no se registran avances sobre la actividad.</t>
    </r>
  </si>
  <si>
    <t xml:space="preserve">Realizar una campaña de socialización de los diferentes canales y medios de atención con los que cuenta la Entidad </t>
  </si>
  <si>
    <r>
      <rPr>
        <b/>
        <sz val="12"/>
        <rFont val="Arial Narrow"/>
        <family val="2"/>
      </rPr>
      <t xml:space="preserve">Abril 2017: </t>
    </r>
    <r>
      <rPr>
        <sz val="12"/>
        <rFont val="Arial Narrow"/>
        <family val="2"/>
      </rPr>
      <t xml:space="preserve">Se avanza en el desarrollo de actividades como la " Mesa Sectorial" realizada el 15 de marzo de 2017. Se cuenta con los registros de publicación Interno y Externo. </t>
    </r>
  </si>
  <si>
    <r>
      <rPr>
        <b/>
        <sz val="12"/>
        <rFont val="Arial Narrow"/>
        <family val="2"/>
      </rPr>
      <t>Abril 2017:</t>
    </r>
    <r>
      <rPr>
        <sz val="12"/>
        <rFont val="Arial Narrow"/>
        <family val="2"/>
      </rPr>
      <t xml:space="preserve"> Para el período evaluado no se registran avances sobre la actividad.</t>
    </r>
  </si>
  <si>
    <r>
      <t xml:space="preserve">Abril 2017: </t>
    </r>
    <r>
      <rPr>
        <sz val="12"/>
        <color theme="1"/>
        <rFont val="Arial Narrow"/>
        <family val="2"/>
      </rPr>
      <t>Para el período evaluado no se registran avances sobre la actividad.</t>
    </r>
  </si>
  <si>
    <r>
      <rPr>
        <b/>
        <sz val="12"/>
        <color theme="1"/>
        <rFont val="Arial Narrow"/>
        <family val="2"/>
      </rPr>
      <t xml:space="preserve">Abril 2017: </t>
    </r>
    <r>
      <rPr>
        <sz val="12"/>
        <color theme="1"/>
        <rFont val="Arial Narrow"/>
        <family val="2"/>
      </rPr>
      <t xml:space="preserve">En los meses de Febrero, Marzo y Abril, se realizaron encuestas de satisfacción y percepción del servicio a las personas que visitaron el Centro de Atención al Ciudadano de la Secretaría Distrital del Hábitat. </t>
    </r>
  </si>
  <si>
    <r>
      <rPr>
        <b/>
        <sz val="12"/>
        <color theme="1"/>
        <rFont val="Arial Narrow"/>
        <family val="2"/>
      </rPr>
      <t xml:space="preserve">Abril 2017: </t>
    </r>
    <r>
      <rPr>
        <sz val="12"/>
        <color theme="1"/>
        <rFont val="Arial Narrow"/>
        <family val="2"/>
      </rPr>
      <t xml:space="preserve">Para el período evaluado no se registran avances sobre la actividad.
</t>
    </r>
  </si>
  <si>
    <r>
      <rPr>
        <b/>
        <sz val="12"/>
        <color theme="1"/>
        <rFont val="Arial Narrow"/>
        <family val="2"/>
      </rPr>
      <t>Abril 2017:</t>
    </r>
    <r>
      <rPr>
        <sz val="12"/>
        <color theme="1"/>
        <rFont val="Arial Narrow"/>
        <family val="2"/>
      </rPr>
      <t xml:space="preserve"> Subsecretaría Jurídica dio inicio a esta actividad.</t>
    </r>
  </si>
  <si>
    <r>
      <t>Abril 2017:</t>
    </r>
    <r>
      <rPr>
        <sz val="12"/>
        <rFont val="Arial Narrow"/>
        <family val="2"/>
      </rPr>
      <t xml:space="preserve"> </t>
    </r>
    <r>
      <rPr>
        <sz val="12"/>
        <color theme="1"/>
        <rFont val="Arial Narrow"/>
        <family val="2"/>
      </rPr>
      <t>Para el período evaluado no se registran avances sobre la actividad.</t>
    </r>
  </si>
  <si>
    <r>
      <rPr>
        <b/>
        <sz val="12"/>
        <color theme="1"/>
        <rFont val="Arial Narrow"/>
        <family val="2"/>
      </rPr>
      <t>Abril 2017</t>
    </r>
    <r>
      <rPr>
        <sz val="12"/>
        <color theme="1"/>
        <rFont val="Arial Narrow"/>
        <family val="2"/>
      </rPr>
      <t xml:space="preserve">: Se dio inicio el pasado 8 de mayo de 2017 las jornadas de socialización de la Política de Administración del Riesgo. En  las convocatorias participaron 21 funcionarios y contratistas de los cuales el 10% eran lideres de procesos. ( Subdirector de Participación y el Jefe de la Oficina Asesora de Control Interno).
</t>
    </r>
    <r>
      <rPr>
        <b/>
        <sz val="12"/>
        <color theme="1"/>
        <rFont val="Arial Narrow"/>
        <family val="2"/>
      </rPr>
      <t xml:space="preserve">Soportes: </t>
    </r>
    <r>
      <rPr>
        <sz val="12"/>
        <color theme="1"/>
        <rFont val="Arial Narrow"/>
        <family val="2"/>
      </rPr>
      <t xml:space="preserve">
1. Política de Administración del Riesgo ubicada en el mapa Interactivo del SIG
2. Acta 1 del Comité Directivo del pasado 27 de enero de 2017, donde se aprobó la Política de Administración del Riesgo y los lideres del procesos tuvieron conocimiento de la Política de Administración del Riesgo.</t>
    </r>
  </si>
  <si>
    <r>
      <rPr>
        <b/>
        <sz val="12"/>
        <color theme="1"/>
        <rFont val="Arial Narrow"/>
        <family val="2"/>
      </rPr>
      <t>Abril 2017:</t>
    </r>
    <r>
      <rPr>
        <sz val="12"/>
        <color theme="1"/>
        <rFont val="Arial Narrow"/>
        <family val="2"/>
      </rPr>
      <t xml:space="preserve"> El pasado 15 de febrero de 2017 se realizó campaña de difusión de la política de administración del riesgo a través de las pantallas ubicadas en la entidad.
</t>
    </r>
    <r>
      <rPr>
        <b/>
        <sz val="12"/>
        <color theme="1"/>
        <rFont val="Arial Narrow"/>
        <family val="2"/>
      </rPr>
      <t>Soportes</t>
    </r>
    <r>
      <rPr>
        <sz val="12"/>
        <color theme="1"/>
        <rFont val="Arial Narrow"/>
        <family val="2"/>
      </rPr>
      <t>: 
1, Campaña de difusión pieza No. 8
2. Pieza de Publicación de la Pieza.
3. Acta No 1 de Comité Directivo realizada el pasado 27 de enero de 2017 donde se aprobó en el punto No. 5 la Política de Administración del Riesgo (Se anexa listado de asistentes que aprobaron la Política en mención).</t>
    </r>
  </si>
  <si>
    <r>
      <rPr>
        <b/>
        <sz val="12"/>
        <color theme="1"/>
        <rFont val="Arial Narrow"/>
        <family val="2"/>
      </rPr>
      <t>Abril 2017:</t>
    </r>
    <r>
      <rPr>
        <sz val="12"/>
        <color theme="1"/>
        <rFont val="Arial Narrow"/>
        <family val="2"/>
      </rPr>
      <t xml:space="preserve"> En pagina web se evidencia publicación del mapa de riesgos " Botón de Transparencia". En intranet el mapa se enlaza al botón de trasparencia a la pagina web.
</t>
    </r>
    <r>
      <rPr>
        <b/>
        <sz val="12"/>
        <color theme="1"/>
        <rFont val="Arial Narrow"/>
        <family val="2"/>
      </rPr>
      <t>Soportes:</t>
    </r>
    <r>
      <rPr>
        <sz val="12"/>
        <color theme="1"/>
        <rFont val="Arial Narrow"/>
        <family val="2"/>
      </rPr>
      <t xml:space="preserve">
Pantallazos de validación de publicación del mapa en la web  e intranet.</t>
    </r>
  </si>
  <si>
    <r>
      <t xml:space="preserve">Abril de 2017: </t>
    </r>
    <r>
      <rPr>
        <sz val="12"/>
        <rFont val="Arial Narrow"/>
        <family val="2"/>
      </rPr>
      <t>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t>
    </r>
  </si>
  <si>
    <r>
      <rPr>
        <b/>
        <sz val="12"/>
        <rFont val="Arial Narrow"/>
        <family val="2"/>
      </rPr>
      <t>Abril de 2017</t>
    </r>
    <r>
      <rPr>
        <sz val="12"/>
        <rFont val="Arial Narrow"/>
        <family val="2"/>
      </rPr>
      <t>: 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t>
    </r>
  </si>
  <si>
    <r>
      <rPr>
        <b/>
        <sz val="12"/>
        <rFont val="Arial Narrow"/>
        <family val="2"/>
      </rPr>
      <t xml:space="preserve">Abril de 2017: </t>
    </r>
    <r>
      <rPr>
        <sz val="12"/>
        <rFont val="Arial Narrow"/>
        <family val="2"/>
      </rPr>
      <t>Al momento de la verificación el área no tenía claridad sobre las acciones establecidas; es por ello que mediante correo electrónico se remitió el Acta No 1 del 27 de enero de 2017 del Comité Directivo donde fue aprobado el Plan Anticorrupción junto con los demás documentos asociados.</t>
    </r>
  </si>
  <si>
    <r>
      <rPr>
        <b/>
        <sz val="12"/>
        <rFont val="Arial Narrow"/>
        <family val="2"/>
      </rPr>
      <t>Abril 2017:</t>
    </r>
    <r>
      <rPr>
        <sz val="12"/>
        <rFont val="Arial Narrow"/>
        <family val="2"/>
      </rPr>
      <t xml:space="preserve"> La Subsecretaria de Coordinación Operativa - Subdirección de Barrios, realizó las siguientes gestiones: Reuniones desde la vigencia 2016 en el contexto de Racionalización de Tramites ( Acta No. 1 del 31 de marzo de 2016, Acta No. 2 del 6 de abril del 2016 , acta 3 del 14 de abril del 2016 , acta 4 del 21 de abril de 2016 , acta 5 del 5 de mayo de 2016, acta 6 del 11 de mayo de 2016 , acta 7 del 16 de mayo de 2016 y acta 8 del 17 de mayo de 2016). En esta ultima acta se precisa que se debe eliminar el tramite de "Legalización urbanística de asentamientos humanos" y convertirlo como un servicio , siendo aprobado este pronunciamiento. En ese orden, el área de Programas y Proyectos realiza las gestiones pertinentes para convertir este trámite en un servicio. 
</t>
    </r>
    <r>
      <rPr>
        <b/>
        <sz val="12"/>
        <rFont val="Arial Narrow"/>
        <family val="2"/>
      </rPr>
      <t xml:space="preserve">Soportes: </t>
    </r>
    <r>
      <rPr>
        <sz val="12"/>
        <rFont val="Arial Narrow"/>
        <family val="2"/>
      </rPr>
      <t xml:space="preserve">Actas enunciadas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t>
    </r>
  </si>
  <si>
    <r>
      <rPr>
        <b/>
        <sz val="12"/>
        <rFont val="Arial Narrow"/>
        <family val="2"/>
      </rPr>
      <t xml:space="preserve">Abril 2017:  </t>
    </r>
    <r>
      <rPr>
        <sz val="12"/>
        <rFont val="Arial Narrow"/>
        <family val="2"/>
      </rPr>
      <t xml:space="preserve">La Subsecretaría de Gestión Financiera cuenta con la aprobación del Reglamento Operativo Resolución No 199 de 28 de abril de 2017 y con cronograma para elaboración de los procedimientos de acuerdo a las modalidades . 
Teniendo en cuenta la fecha de aprobación del Reglamento Operativo enunciado ( 28 de abril de 2017) , la Subsecretaría de Gestión Financiera dio inicio a los ajustes de toda documentación que hace parte del proceso Instrumentos de Financiación para el Acceso a la Vivienda.
</t>
    </r>
    <r>
      <rPr>
        <b/>
        <sz val="12"/>
        <rFont val="Arial Narrow"/>
        <family val="2"/>
      </rPr>
      <t xml:space="preserve">Soporte: 
</t>
    </r>
    <r>
      <rPr>
        <sz val="12"/>
        <rFont val="Arial Narrow"/>
        <family val="2"/>
      </rPr>
      <t>Cronograma de modificación de procedimientos.
Resolución No 199 del 28 de abril de 2017
Acta de lineamientos para la creación de procedimiento PIVE ( Marzo 23 de 2017)</t>
    </r>
  </si>
  <si>
    <r>
      <rPr>
        <b/>
        <sz val="12"/>
        <rFont val="Arial Narrow"/>
        <family val="2"/>
      </rPr>
      <t xml:space="preserve">Abril 2017: </t>
    </r>
    <r>
      <rPr>
        <sz val="12"/>
        <rFont val="Arial Narrow"/>
        <family val="2"/>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2"/>
        <rFont val="Arial Narrow"/>
        <family val="2"/>
      </rPr>
      <t xml:space="preserve">Soportes </t>
    </r>
    <r>
      <rPr>
        <sz val="12"/>
        <rFont val="Arial Narrow"/>
        <family val="2"/>
      </rPr>
      <t>: Pantallazos de aplicación del procedimiento</t>
    </r>
  </si>
  <si>
    <r>
      <rPr>
        <b/>
        <sz val="12"/>
        <rFont val="Arial Narrow"/>
        <family val="2"/>
      </rPr>
      <t xml:space="preserve">Abril 2017: </t>
    </r>
    <r>
      <rPr>
        <sz val="12"/>
        <rFont val="Arial Narrow"/>
        <family val="2"/>
      </rPr>
      <t xml:space="preserve">Es importante tener en cuenta que la optimización del procedimiento al que se hace referencia es a desarrollar la función de generar la carta de movilización a través del aplicativo SIPIVE, en ese orden se cuenta dentro de este aplicativo la generación de la carta de movilización.
De acuerdo con la verificación adelantada para la implementación del módulo del aplicativo que permite generar la carta de movilización de recursos, anexo el archivo con los soportes correspondientes.
Con la entrada en vigencia del nuevo reglamente operativo (Res. 199 de 28 de abril de 2017) el modulo se encuentra en pruebas, luego de ajustar textos conforme lo establecido en el nuevo esquema de aportes para la financiación de vivienda.
</t>
    </r>
    <r>
      <rPr>
        <b/>
        <sz val="12"/>
        <rFont val="Arial Narrow"/>
        <family val="2"/>
      </rPr>
      <t>Soportes :</t>
    </r>
    <r>
      <rPr>
        <sz val="12"/>
        <rFont val="Arial Narrow"/>
        <family val="2"/>
      </rPr>
      <t xml:space="preserve"> Pantallazos de aplicación del procedimiento</t>
    </r>
  </si>
  <si>
    <r>
      <rPr>
        <b/>
        <sz val="12"/>
        <color theme="1"/>
        <rFont val="Arial Narrow"/>
        <family val="2"/>
      </rPr>
      <t>Abril 2017:</t>
    </r>
    <r>
      <rPr>
        <sz val="12"/>
        <color theme="1"/>
        <rFont val="Arial Narrow"/>
        <family val="2"/>
      </rPr>
      <t xml:space="preserve"> Se anexa documento que evidencia la invitación a capacitación que se realizará a los voceros de la entidad con el fin de generar información en lenguaje claro a la ciudadanía.
</t>
    </r>
    <r>
      <rPr>
        <b/>
        <sz val="12"/>
        <color theme="1"/>
        <rFont val="Arial Narrow"/>
        <family val="2"/>
      </rPr>
      <t xml:space="preserve">Soportes: </t>
    </r>
    <r>
      <rPr>
        <sz val="12"/>
        <color theme="1"/>
        <rFont val="Arial Narrow"/>
        <family val="2"/>
      </rPr>
      <t>Correo electrónico del 24 de abril  remitido por la Secretaria de Hábitat  para realizar esta capacitación el próximo 12 de mayo de 2017.</t>
    </r>
  </si>
  <si>
    <r>
      <rPr>
        <b/>
        <sz val="12"/>
        <color theme="1"/>
        <rFont val="Arial Narrow"/>
        <family val="2"/>
      </rPr>
      <t>Abril 2017:</t>
    </r>
    <r>
      <rPr>
        <sz val="12"/>
        <color theme="1"/>
        <rFont val="Arial Narrow"/>
        <family val="2"/>
      </rPr>
      <t xml:space="preserve"> Teniendo en cuenta  la directriz dada por la Alta Consejería para las Comunicaciones - Alcaldía Mayor de Bogotá se está trabajando en la actualización del manual de comunicación organizacional DC para que queden implícitos todos los requerimientos de comunicación interna, entre ellos el lenguaje claro que hace referencia la acción enunciada. Es por ello que se recomienda revisar esta meta/producto y su fecha de finalización teniendo en cuenta lo mencionado anteriormente.
</t>
    </r>
    <r>
      <rPr>
        <b/>
        <sz val="12"/>
        <color theme="1"/>
        <rFont val="Arial Narrow"/>
        <family val="2"/>
      </rPr>
      <t>Soporte:</t>
    </r>
    <r>
      <rPr>
        <sz val="12"/>
        <color theme="1"/>
        <rFont val="Arial Narrow"/>
        <family val="2"/>
      </rPr>
      <t xml:space="preserve"> Correo electrónico remitido a las áreas de prensa de las Secretarias Distritales por parte de la Oficina de la Consejería de Comunicaciones de la Alcaldía Mayor de Bogotá, ( 24 de abril de 2017) donde solicita revisar el Manual de Comunicaciones del Distrito donde todas las Secretarías Distritales deben cumplir con los protocolos de comunicación del Manual.</t>
    </r>
  </si>
  <si>
    <r>
      <rPr>
        <b/>
        <sz val="12"/>
        <color theme="1"/>
        <rFont val="Arial Narrow"/>
        <family val="2"/>
      </rPr>
      <t>Abril 2017:</t>
    </r>
    <r>
      <rPr>
        <sz val="12"/>
        <color theme="1"/>
        <rFont val="Arial Narrow"/>
        <family val="2"/>
      </rPr>
      <t xml:space="preserve"> El 27 de abril de 2017 se desarrollo un  laboratorio de simplicidad en el marco del Taller del Lenguaje claro y simplificación de formatos. Se revisaron los formatos de servicios de tramites de la entidad donde se analizó la posible simplificación de formato de trámite. Como resultado se obtendrá con ayuda de la veeduría Distrital una propuesta de mejora a los formatos objeto del ejercicio. Como producto de la capacitación a lenguaje claro se realizaron tres mesas de trabajo donde se analizaron los formularios Radicación de documentos para enajenación de inmuebles destinados a vivienda y solicitud de matricula de arrendador.
</t>
    </r>
    <r>
      <rPr>
        <b/>
        <sz val="12"/>
        <color theme="1"/>
        <rFont val="Arial Narrow"/>
        <family val="2"/>
      </rPr>
      <t>Soportes:</t>
    </r>
    <r>
      <rPr>
        <sz val="12"/>
        <color theme="1"/>
        <rFont val="Arial Narrow"/>
        <family val="2"/>
      </rPr>
      <t xml:space="preserve">
1, Presentación de Estrategia de Comunicación para la Gente
2, Guía del Lenguaje Claro.
3, Lista de Asistentes al taller de Lenguaje Claro y Simplificación 
4, Correo de validación de asistencia al taller de la Veeduría realzada el 27 de abril de 2017.</t>
    </r>
  </si>
  <si>
    <r>
      <rPr>
        <b/>
        <sz val="12"/>
        <rFont val="Arial Narrow"/>
        <family val="2"/>
      </rPr>
      <t xml:space="preserve">Abril 2017: </t>
    </r>
    <r>
      <rPr>
        <sz val="12"/>
        <rFont val="Arial Narrow"/>
        <family val="2"/>
      </rPr>
      <t xml:space="preserve">Se cuenta con un documento denominado "Entrega de Inf mesa de Pacto" el cual fue remitido el pasado 24 de enero de 2017 a la Veeduría Distrital. 
</t>
    </r>
    <r>
      <rPr>
        <b/>
        <sz val="12"/>
        <rFont val="Arial Narrow"/>
        <family val="2"/>
      </rPr>
      <t>Soporte:</t>
    </r>
    <r>
      <rPr>
        <sz val="12"/>
        <rFont val="Arial Narrow"/>
        <family val="2"/>
      </rPr>
      <t xml:space="preserve">  Memorando No. 2-2017-03912 del 24 de enero de 2017 con el informe de entrega de Mesa de Pactos. </t>
    </r>
  </si>
  <si>
    <r>
      <rPr>
        <b/>
        <sz val="12"/>
        <color theme="1"/>
        <rFont val="Arial Narrow"/>
        <family val="2"/>
      </rPr>
      <t>Abril 2017:</t>
    </r>
    <r>
      <rPr>
        <sz val="12"/>
        <color theme="1"/>
        <rFont val="Arial Narrow"/>
        <family val="2"/>
      </rPr>
      <t xml:space="preserve"> Se han adelantado el documento de espacio de participación y esta pendiente para presentación al Comité de Transparencia. que se realizara posiblemente el próximo 31 de mayo de 2017.
</t>
    </r>
    <r>
      <rPr>
        <b/>
        <sz val="12"/>
        <color theme="1"/>
        <rFont val="Arial Narrow"/>
        <family val="2"/>
      </rPr>
      <t>Soporte :</t>
    </r>
    <r>
      <rPr>
        <sz val="12"/>
        <color theme="1"/>
        <rFont val="Arial Narrow"/>
        <family val="2"/>
      </rPr>
      <t xml:space="preserve">
1, Proyecto de presentación de Estrategia de Rendición de Cuentas 
2, Borrador del Cronograma de Espacios de Participación y Rendición de Cuentas 
3, Lista de asistencia.</t>
    </r>
  </si>
  <si>
    <r>
      <rPr>
        <b/>
        <sz val="12"/>
        <rFont val="Arial Narrow"/>
        <family val="2"/>
      </rPr>
      <t xml:space="preserve">Abril 2017: </t>
    </r>
    <r>
      <rPr>
        <sz val="12"/>
        <rFont val="Arial Narrow"/>
        <family val="2"/>
      </rPr>
      <t xml:space="preserve">Una vez se apruebe el Cronograma en el  Comité de Transparencia se puede dar inicio a su verificación de cumplimiento.
</t>
    </r>
    <r>
      <rPr>
        <b/>
        <sz val="12"/>
        <rFont val="Arial Narrow"/>
        <family val="2"/>
      </rPr>
      <t>Soportes:</t>
    </r>
    <r>
      <rPr>
        <sz val="12"/>
        <rFont val="Arial Narrow"/>
        <family val="2"/>
      </rPr>
      <t xml:space="preserve"> Citación de " Organizar cronograma de Rendición de Cuentas" realizada el día 8 de febrero de 2017.
Lista de asistencia del reunión febrero 8 de 2017.</t>
    </r>
  </si>
  <si>
    <r>
      <rPr>
        <b/>
        <sz val="12"/>
        <color theme="1"/>
        <rFont val="Arial Narrow"/>
        <family val="2"/>
      </rPr>
      <t>Abril 2017:</t>
    </r>
    <r>
      <rPr>
        <sz val="12"/>
        <color theme="1"/>
        <rFont val="Arial Narrow"/>
        <family val="2"/>
      </rPr>
      <t xml:space="preserve"> Se han adelantado el documento de espacio de participación y esta pendiente para presentación al Comité de Transparencia. que se realizara posiblemente el próximo 31 de mayo de 2017.
El pasado 13 de marzo de 2017 la oficina de comunicaciones realizó una campaña para divulgar la importancia de la Rendición de Cuentas al personal que labora en la entidad y los ciudadanos que se encontraban en ese momento en el área de atención al ciudadano. Por lo que se cumple la primera jornada de sensibilización sobre la rendición de cuentas.
</t>
    </r>
    <r>
      <rPr>
        <b/>
        <sz val="12"/>
        <color theme="1"/>
        <rFont val="Arial Narrow"/>
        <family val="2"/>
      </rPr>
      <t>Soporte :</t>
    </r>
    <r>
      <rPr>
        <sz val="12"/>
        <color theme="1"/>
        <rFont val="Arial Narrow"/>
        <family val="2"/>
      </rPr>
      <t xml:space="preserve">
1, Proyecto de presentación de Estrategia de Rendición de Cuentas 
2, Borrador del Cronograma de Espacios de Participación y Rendición de Cuentas 
3, Lista de asistencia.</t>
    </r>
  </si>
  <si>
    <r>
      <rPr>
        <b/>
        <sz val="12"/>
        <rFont val="Arial Narrow"/>
        <family val="2"/>
      </rPr>
      <t>Abril 2017:</t>
    </r>
    <r>
      <rPr>
        <sz val="12"/>
        <rFont val="Arial Narrow"/>
        <family val="2"/>
      </rPr>
      <t xml:space="preserve"> Se cuenta con una presentación de temática de estrategia de gamificación que contribuye a Movilizar a equipos de trabajo para participar en la Rendición de cuentas de la entidad.
</t>
    </r>
    <r>
      <rPr>
        <b/>
        <sz val="12"/>
        <rFont val="Arial Narrow"/>
        <family val="2"/>
      </rPr>
      <t xml:space="preserve">Soportes:  </t>
    </r>
    <r>
      <rPr>
        <sz val="12"/>
        <rFont val="Arial Narrow"/>
        <family val="2"/>
      </rPr>
      <t>Presentación de temática de estrategia de gamificación a Comité de Transparencia que se realizará en el mes de Mayo de 2017.</t>
    </r>
  </si>
  <si>
    <r>
      <rPr>
        <b/>
        <sz val="12"/>
        <rFont val="Arial Narrow"/>
        <family val="2"/>
      </rPr>
      <t xml:space="preserve">Abril 2017: </t>
    </r>
    <r>
      <rPr>
        <sz val="12"/>
        <rFont val="Arial Narrow"/>
        <family val="2"/>
      </rPr>
      <t>El próximo 18 de mayo se realizará esta actividad en la Entidad.</t>
    </r>
  </si>
  <si>
    <r>
      <rPr>
        <b/>
        <sz val="12"/>
        <rFont val="Arial Narrow"/>
        <family val="2"/>
      </rPr>
      <t xml:space="preserve">Abril 2017: </t>
    </r>
    <r>
      <rPr>
        <sz val="12"/>
        <rFont val="Arial Narrow"/>
        <family val="2"/>
      </rPr>
      <t xml:space="preserve">Se cuenta con el documento borrador de evaluación denominado "informe de mesa de dialogo sectorial hábitat marzo 2015", el cual se envió el pasado 26 de abril de 2017 a comunicaciones para sus observaciones.
</t>
    </r>
    <r>
      <rPr>
        <b/>
        <sz val="12"/>
        <rFont val="Arial Narrow"/>
        <family val="2"/>
      </rPr>
      <t>Soporte:</t>
    </r>
    <r>
      <rPr>
        <sz val="12"/>
        <rFont val="Arial Narrow"/>
        <family val="2"/>
      </rPr>
      <t xml:space="preserve"> 
1, Documento borrador de evaluación de Rendición de Cuentas Sector Hábitat
2, Correo emitido a Comunicaciones para sus observaciones.</t>
    </r>
  </si>
  <si>
    <r>
      <rPr>
        <b/>
        <sz val="12"/>
        <rFont val="Arial Narrow"/>
        <family val="2"/>
      </rPr>
      <t>Abril 2017</t>
    </r>
    <r>
      <rPr>
        <sz val="12"/>
        <rFont val="Arial Narrow"/>
        <family val="2"/>
      </rPr>
      <t xml:space="preserve">: El pasado 6 de abril de 2017 se realizó el primer seguimiento del Desempeño del Proceso de Gestión de Servicio al Ciudadano 2017 arrojando como resultado el informes que culmino su diseño el 27 de abril de 2017. En el próximo Comité Directivo se presentarán los resultados.
</t>
    </r>
    <r>
      <rPr>
        <b/>
        <sz val="12"/>
        <rFont val="Arial Narrow"/>
        <family val="2"/>
      </rPr>
      <t>Soportes:</t>
    </r>
    <r>
      <rPr>
        <sz val="12"/>
        <rFont val="Arial Narrow"/>
        <family val="2"/>
      </rPr>
      <t xml:space="preserve">
1. Reunión de Seguimiento
2. Lista de reunión
3.Informe de seguimiento</t>
    </r>
  </si>
  <si>
    <r>
      <rPr>
        <b/>
        <sz val="12"/>
        <rFont val="Arial Narrow"/>
        <family val="2"/>
      </rPr>
      <t xml:space="preserve">Abril 2017: </t>
    </r>
    <r>
      <rPr>
        <sz val="12"/>
        <rFont val="Arial Narrow"/>
        <family val="2"/>
      </rPr>
      <t xml:space="preserve">Se están elaborando los estudios previos de acuerdo al Plan de Adquisiciones vigencia 2017, con el objeto de "READECUACIÓN DE ESPACIOS FÍSICOS DE LAS OFICINAS DE ATENCIÓN AL USUARIO Y CORRESPONDENCIA PAA 2017", fecha de apertura del proceso  el 15 de mayo de 2015. </t>
    </r>
  </si>
  <si>
    <r>
      <rPr>
        <b/>
        <sz val="12"/>
        <rFont val="Arial Narrow"/>
        <family val="2"/>
      </rPr>
      <t xml:space="preserve">Abril 2017: </t>
    </r>
    <r>
      <rPr>
        <sz val="12"/>
        <rFont val="Arial Narrow"/>
        <family val="2"/>
      </rPr>
      <t xml:space="preserve">Se diseñó lista de chequeo para verificar cumplimiento de protocolo al ciudadano (Actividad realizada el 7 de abril de 2017), se aplicó la encuesta y se elaboró informe correspondiente al primer trimestre de 2017 y se envío para su publicación.
</t>
    </r>
    <r>
      <rPr>
        <b/>
        <sz val="12"/>
        <rFont val="Arial Narrow"/>
        <family val="2"/>
      </rPr>
      <t xml:space="preserve">Soporte: </t>
    </r>
    <r>
      <rPr>
        <sz val="12"/>
        <rFont val="Arial Narrow"/>
        <family val="2"/>
      </rPr>
      <t xml:space="preserve">
1, Formato de aplicación Protocolo
2, Lista de Chequeo 
3, Correos compromiso de elaboración de informe
4, Informe primer trimestre
5, Soportes de publicación de informe ( 7 de abril de 2017)</t>
    </r>
  </si>
  <si>
    <r>
      <rPr>
        <b/>
        <sz val="12"/>
        <rFont val="Arial Narrow"/>
        <family val="2"/>
      </rPr>
      <t>Abril 2017:</t>
    </r>
    <r>
      <rPr>
        <sz val="12"/>
        <rFont val="Arial Narrow"/>
        <family val="2"/>
      </rPr>
      <t xml:space="preserve"> Dentro de la Resolución 0130 del 31 de marzo de 2017 en donde se aprobó el Plan Institucional de Capacitación de la entidad las capacitaciones para Buenas Practicas las cuales darán inicio en el mes de Mayo de 2017.
</t>
    </r>
    <r>
      <rPr>
        <b/>
        <sz val="12"/>
        <rFont val="Arial Narrow"/>
        <family val="2"/>
      </rPr>
      <t>Soportes:</t>
    </r>
    <r>
      <rPr>
        <sz val="12"/>
        <rFont val="Arial Narrow"/>
        <family val="2"/>
      </rPr>
      <t xml:space="preserve"> Resolución No. 0130 del 31 de marzo de 2017 de la Secretaría Distrital del Hábitat-SDHT.</t>
    </r>
  </si>
  <si>
    <r>
      <rPr>
        <b/>
        <sz val="12"/>
        <rFont val="Arial Narrow"/>
        <family val="2"/>
      </rPr>
      <t>Abril 2017:</t>
    </r>
    <r>
      <rPr>
        <sz val="12"/>
        <rFont val="Arial Narrow"/>
        <family val="2"/>
      </rPr>
      <t xml:space="preserve"> Se esta generando un programa  el cual empezará a regir desde el mes de junio y hasta diciembre, en el que de manera mensual se reconocerá al mejor servidor en atención al ciudadano. El programa definirá la metodología de selección y el tipo de reconocimiento no pecuniario. Documento preliminar.
</t>
    </r>
    <r>
      <rPr>
        <b/>
        <sz val="12"/>
        <rFont val="Arial Narrow"/>
        <family val="2"/>
      </rPr>
      <t>Soportes:</t>
    </r>
    <r>
      <rPr>
        <sz val="12"/>
        <rFont val="Arial Narrow"/>
        <family val="2"/>
      </rPr>
      <t xml:space="preserve"> Documento preliminar de Jornada de Elección de Mejor Funcionario</t>
    </r>
  </si>
  <si>
    <r>
      <rPr>
        <b/>
        <sz val="12"/>
        <rFont val="Arial Narrow"/>
        <family val="2"/>
      </rPr>
      <t xml:space="preserve">Abril 2017: </t>
    </r>
    <r>
      <rPr>
        <sz val="12"/>
        <rFont val="Arial Narrow"/>
        <family val="2"/>
      </rPr>
      <t xml:space="preserve">Se definió el Plan de Trabajo del proceso y se verifico en la reunión de seguimiento trimestral realizada el 6 de abril de 2017, el cumplimiento de las actividades programadas hasta la fecha, dando como resultado un cumplimiento del 100% en las actividades programadas en el primer trimestre.
</t>
    </r>
    <r>
      <rPr>
        <b/>
        <sz val="12"/>
        <rFont val="Arial Narrow"/>
        <family val="2"/>
      </rPr>
      <t>Soportes</t>
    </r>
    <r>
      <rPr>
        <sz val="12"/>
        <rFont val="Arial Narrow"/>
        <family val="2"/>
      </rPr>
      <t xml:space="preserve">: 
Informes de seguimientos publicado en pagina WEB
Aplicación de Protocolos de atención. 
Lista de Asistencia de Seguimiento a Plan de Trabajo.
</t>
    </r>
  </si>
  <si>
    <r>
      <rPr>
        <b/>
        <sz val="12"/>
        <rFont val="Arial Narrow"/>
        <family val="2"/>
      </rPr>
      <t xml:space="preserve">Abril 2017: </t>
    </r>
    <r>
      <rPr>
        <sz val="12"/>
        <rFont val="Arial Narrow"/>
        <family val="2"/>
      </rPr>
      <t xml:space="preserve"> Se realizó mesa de trabajo el pasado 7 de abril de 2017 entre la Coordinadora de Atención al Ciudadano y la Asesora de la Subdirección de Programas y Proyectos donde se revisó la encuesta de satisfacción y precepción al ciudadano, donde quedaron plasmados algunas observaciones para realizar los ajustes pertinentes a que haya lugar. Se esta apoyando con la Veeduría los ajustes a la encuentra a través de la reunión realizada el asado 27 de abril de 2017.
</t>
    </r>
    <r>
      <rPr>
        <b/>
        <sz val="12"/>
        <rFont val="Arial Narrow"/>
        <family val="2"/>
      </rPr>
      <t xml:space="preserve">Soportes: </t>
    </r>
    <r>
      <rPr>
        <sz val="12"/>
        <rFont val="Arial Narrow"/>
        <family val="2"/>
      </rPr>
      <t xml:space="preserve">
1, Lista de asistencia a mesa de trabajo.
2, Encuentra con observaciones para ajustes pertinentes
3, Presentación de Estrategia de Comunicación para la Gente
4, Guía del Lenguaje Claro.
5, Lista de Asistentes al taller de Lenguaje Claro y Simplificación 
6. Correo de validación de asistencia al taller de la Veeduría realzada el 27 de abril de 2017.</t>
    </r>
  </si>
  <si>
    <r>
      <rPr>
        <b/>
        <sz val="12"/>
        <rFont val="Arial Narrow"/>
        <family val="2"/>
      </rPr>
      <t xml:space="preserve">Abril 2017: </t>
    </r>
    <r>
      <rPr>
        <sz val="12"/>
        <rFont val="Arial Narrow"/>
        <family val="2"/>
      </rPr>
      <t xml:space="preserve">Se cuenta con lista de chequeo actualizar botón de transparencia - validación de los contenidos del botón de transparencia. En los meses de enero y febrero de esta vigencia se estaba migrando la información a la nueva pagina web es por ello que no se cuentan con registros de revisión de contenido.
</t>
    </r>
    <r>
      <rPr>
        <b/>
        <sz val="12"/>
        <rFont val="Arial Narrow"/>
        <family val="2"/>
      </rPr>
      <t xml:space="preserve">Soportes:
</t>
    </r>
    <r>
      <rPr>
        <sz val="12"/>
        <rFont val="Arial Narrow"/>
        <family val="2"/>
      </rPr>
      <t>1, Matriz de Chequeo - Marzo 2017
2, Correo de Act Botón de Transparencia</t>
    </r>
  </si>
  <si>
    <r>
      <rPr>
        <b/>
        <sz val="12"/>
        <rFont val="Arial Narrow"/>
        <family val="2"/>
      </rPr>
      <t>Abril 2017</t>
    </r>
    <r>
      <rPr>
        <sz val="12"/>
        <rFont val="Arial Narrow"/>
        <family val="2"/>
      </rPr>
      <t xml:space="preserve">:  la política de Comunicaciones se aprobó el pasado 18 de abril de 2017 en el Comité Directivo y se encuentra publicado en el SIG de la entidad.
</t>
    </r>
    <r>
      <rPr>
        <b/>
        <sz val="12"/>
        <rFont val="Arial Narrow"/>
        <family val="2"/>
      </rPr>
      <t>Soportes:</t>
    </r>
    <r>
      <rPr>
        <sz val="12"/>
        <rFont val="Arial Narrow"/>
        <family val="2"/>
      </rPr>
      <t xml:space="preserve"> Política Publicada en el SIG</t>
    </r>
  </si>
  <si>
    <r>
      <rPr>
        <b/>
        <sz val="12"/>
        <rFont val="Arial Narrow"/>
        <family val="2"/>
      </rPr>
      <t xml:space="preserve">Abril 2017: </t>
    </r>
    <r>
      <rPr>
        <sz val="12"/>
        <rFont val="Arial Narrow"/>
        <family val="2"/>
      </rPr>
      <t xml:space="preserve">En la pagina WEB : www.datos.gov se cuenta con la información de activos de información así como en la pagina de la Nación. En la Subdirección de Planeación y Proyectos el procedimiento de publicación de datos abiertos de la entidad. Hasta el 6 de febrero de 2017  La  Secretaria General de la Alcaldía emitió la clave y usuario para la publicación de datos abiertos en el portal de datos de la ciudad. </t>
    </r>
    <r>
      <rPr>
        <b/>
        <sz val="12"/>
        <rFont val="Arial Narrow"/>
        <family val="2"/>
      </rPr>
      <t xml:space="preserve">http://datosabiertos.bogota.gov.co.  
Soportes: 
</t>
    </r>
    <r>
      <rPr>
        <sz val="12"/>
        <rFont val="Arial Narrow"/>
        <family val="2"/>
      </rPr>
      <t>Pantallazo de publicación de datos abiertos en la Nación y en el Distrito. 
Radicado de solicitud de ajuste o aceptación de inventario de datos abiertos de la entidad.
Documentación de tramite de procedimiento de "Publicación de Datos Abiertos"</t>
    </r>
  </si>
  <si>
    <r>
      <rPr>
        <b/>
        <sz val="12"/>
        <rFont val="Arial Narrow"/>
        <family val="2"/>
      </rPr>
      <t>Abril 2017:</t>
    </r>
    <r>
      <rPr>
        <sz val="12"/>
        <rFont val="Arial Narrow"/>
        <family val="2"/>
      </rPr>
      <t xml:space="preserve"> Dentro de la Resolución 0130 del 31 de marzo de 2017 en donde se aprobó el Plan Institucional de Capacitación de la entidad incorporó las capacitaciones de sensibilización a los servidores de la entidad sobre oportunidad, calidad, reporte y cierre de solicitud las cuales se desarrollarán en los meses de julio, Septiembre y noviembre de 2017.
</t>
    </r>
    <r>
      <rPr>
        <b/>
        <sz val="12"/>
        <rFont val="Arial Narrow"/>
        <family val="2"/>
      </rPr>
      <t>Soportes:</t>
    </r>
    <r>
      <rPr>
        <sz val="12"/>
        <rFont val="Arial Narrow"/>
        <family val="2"/>
      </rPr>
      <t xml:space="preserve"> Resolución No. 0130 del 31 de marzo de 2017 de la Secretaría Distrital del Hábitat-SDHT.</t>
    </r>
  </si>
  <si>
    <r>
      <rPr>
        <b/>
        <sz val="12"/>
        <rFont val="Arial Narrow"/>
        <family val="2"/>
      </rPr>
      <t>Abril 2017</t>
    </r>
    <r>
      <rPr>
        <sz val="12"/>
        <rFont val="Arial Narrow"/>
        <family val="2"/>
      </rPr>
      <t xml:space="preserve">: Teniendo en cuenta el aplicativo Dirección Jurídica Distrital de la Alcaldía Mayor de Bogotá la entidad alimento la información en el SiprojWEB, arrojando el informe de Análisis General donde se encuentran el éxito procesal cuantitativo de la SDHT y el análisis de Procesos Activos 1989-2017, dicha información  se encuentra publicada en la pagina web de la entidad.
</t>
    </r>
    <r>
      <rPr>
        <b/>
        <sz val="12"/>
        <rFont val="Arial Narrow"/>
        <family val="2"/>
      </rPr>
      <t>Soportes</t>
    </r>
    <r>
      <rPr>
        <sz val="12"/>
        <rFont val="Arial Narrow"/>
        <family val="2"/>
      </rPr>
      <t>:
Informes enunciados
Pantallazo de publicación de informes en pagina WEB.</t>
    </r>
  </si>
  <si>
    <r>
      <rPr>
        <b/>
        <sz val="12"/>
        <color theme="1"/>
        <rFont val="Arial Narrow"/>
        <family val="2"/>
      </rPr>
      <t>Abril 2017:</t>
    </r>
    <r>
      <rPr>
        <sz val="12"/>
        <color theme="1"/>
        <rFont val="Arial Narrow"/>
        <family val="2"/>
      </rPr>
      <t xml:space="preserve"> Se  cuenta  con el contrato 531 de 2016 de consultoría cuya finalidad " Diagnostico planificación e implementación del sistema de seguridad de la información para la Secretaria Distrital del Hábitat" dentro de ellos esta el desarrollo del inventario de activos de la información, se cuenta con informe del estado de avance. se anexa el informe. Estado en ejecución.
</t>
    </r>
    <r>
      <rPr>
        <b/>
        <sz val="12"/>
        <color theme="1"/>
        <rFont val="Arial Narrow"/>
        <family val="2"/>
      </rPr>
      <t xml:space="preserve">Soporte: </t>
    </r>
    <r>
      <rPr>
        <sz val="12"/>
        <color theme="1"/>
        <rFont val="Arial Narrow"/>
        <family val="2"/>
      </rPr>
      <t>Borrador de estado de avance del inventario de activos de la información y correo electrónico que lo soporte</t>
    </r>
  </si>
  <si>
    <r>
      <rPr>
        <b/>
        <sz val="12"/>
        <color theme="1"/>
        <rFont val="Arial Narrow"/>
        <family val="2"/>
      </rPr>
      <t xml:space="preserve">Abril 2017: </t>
    </r>
    <r>
      <rPr>
        <sz val="12"/>
        <color theme="1"/>
        <rFont val="Arial Narrow"/>
        <family val="2"/>
      </rPr>
      <t xml:space="preserve">Se cuenta con una presentación de temática de estrategia de gamificación. Esta será presentada en Comité de Transparencia 
</t>
    </r>
    <r>
      <rPr>
        <b/>
        <sz val="12"/>
        <color theme="1"/>
        <rFont val="Arial Narrow"/>
        <family val="2"/>
      </rPr>
      <t>Soportes:</t>
    </r>
    <r>
      <rPr>
        <sz val="12"/>
        <color theme="1"/>
        <rFont val="Arial Narrow"/>
        <family val="2"/>
      </rPr>
      <t xml:space="preserve">  
1,Avance de la Estrategia de Gamificación 
2,Correo modificación de Intranet - Estrategia de Gamificación.</t>
    </r>
  </si>
  <si>
    <r>
      <rPr>
        <b/>
        <sz val="12"/>
        <rFont val="Arial Narrow"/>
        <family val="2"/>
      </rPr>
      <t>Abril 2017</t>
    </r>
    <r>
      <rPr>
        <sz val="12"/>
        <rFont val="Arial Narrow"/>
        <family val="2"/>
      </rPr>
      <t xml:space="preserve">: Se dio inicio del ciclo de Gobierno abierto y transparencia, con el taller de Catálogo de servicios con la metodología IT+4. Lenguaje claro, PETI.
</t>
    </r>
    <r>
      <rPr>
        <b/>
        <sz val="12"/>
        <rFont val="Arial Narrow"/>
        <family val="2"/>
      </rPr>
      <t xml:space="preserve">Soportes: </t>
    </r>
    <r>
      <rPr>
        <sz val="12"/>
        <rFont val="Arial Narrow"/>
        <family val="2"/>
      </rPr>
      <t xml:space="preserve">
1, Catalogo De Servicio IT 
2, Ciclo de Gobierno Abierto-Lenguaje Claro
3, Ciclo de Gobierno Abierto - PETI
4, Guía lenguaje Claro
5, Listado de Asistentes</t>
    </r>
  </si>
  <si>
    <r>
      <rPr>
        <b/>
        <sz val="12"/>
        <rFont val="Arial Narrow"/>
        <family val="2"/>
      </rPr>
      <t>Abril 2017</t>
    </r>
    <r>
      <rPr>
        <sz val="12"/>
        <rFont val="Arial Narrow"/>
        <family val="2"/>
      </rPr>
      <t>: Se remitió al Jefe del centro de Comando, Control, Comunicaciones y Computo la aplicación de incorporación el  módulo de denuncia de ocupación ilegal en la aplicación seguridad en línea. Pendiente del proceso de integración funcional a la aplicación. Comunicación con radicado No. 2-2017-23259 del 4 de abril de 2017.</t>
    </r>
  </si>
  <si>
    <r>
      <rPr>
        <b/>
        <sz val="12"/>
        <color theme="1"/>
        <rFont val="Arial Narrow"/>
        <family val="2"/>
      </rPr>
      <t>Abril 2017</t>
    </r>
    <r>
      <rPr>
        <sz val="12"/>
        <color theme="1"/>
        <rFont val="Arial Narrow"/>
        <family val="2"/>
      </rPr>
      <t xml:space="preserve">: Se participación Feria de servicios en el marco de la recuperación del espacio público de Bilbao en la loc. de Suba y Altos de la Estancia en la loc. de Ciudad Bolívar, en la Jornada de Atención Personalizada a Familias de Personas con Discapacidad y en la feria en suba altos de la instancia en ciudad bolívar y jornada de atención personalidad a familia de personas discapacitadas se participó en el contexto. 
</t>
    </r>
    <r>
      <rPr>
        <b/>
        <sz val="12"/>
        <color theme="1"/>
        <rFont val="Arial Narrow"/>
        <family val="2"/>
      </rPr>
      <t>Soportes:</t>
    </r>
    <r>
      <rPr>
        <sz val="12"/>
        <color theme="1"/>
        <rFont val="Arial Narrow"/>
        <family val="2"/>
      </rPr>
      <t xml:space="preserve">
1. Soporte de participación de la feria recuperación del espacio público de Bilbao en la loc. de Suba y Altos de la Estancia en la loc. de Ciudad Bolívar.
2,  Soporte de la participación de la feria en suba altos de la instancia en ciudad bolívar y jornada de atención personalidad a familia de personas discapacitadas se participó en el contexto. </t>
    </r>
  </si>
  <si>
    <t xml:space="preserve">OBSERVACIONES DEL SEGUIMIENTO:
</t>
  </si>
  <si>
    <t xml:space="preserve">Realizó Seguimiento: Claudia Patricia Diaz Carrillo - Contratista Oficina Asesora de Control Interno
Revisó y Ajustó: Miguel Ángel Pardo Mateus - Jefe Oficina Asesora de Control Interno
ORIGINAL FIRMADO: Miguel Ángel Pardo Mateus - Jefe Oficina Asesora de Control Interno
</t>
  </si>
  <si>
    <r>
      <rPr>
        <b/>
        <sz val="12"/>
        <color theme="1"/>
        <rFont val="Arial Narrow"/>
        <family val="2"/>
      </rPr>
      <t>Abril 2017</t>
    </r>
    <r>
      <rPr>
        <sz val="12"/>
        <color theme="1"/>
        <rFont val="Arial Narrow"/>
        <family val="2"/>
      </rPr>
      <t xml:space="preserve">: Mediante comunicación formal se notifico el inicio del Primer Seguimiento al Plan Anticorrupción y de Atención al Ciudadano y Mapa de Riesgos para la Vigencia 2017.
</t>
    </r>
    <r>
      <rPr>
        <b/>
        <sz val="12"/>
        <color theme="1"/>
        <rFont val="Arial Narrow"/>
        <family val="2"/>
      </rPr>
      <t>Soportes:</t>
    </r>
    <r>
      <rPr>
        <sz val="12"/>
        <color theme="1"/>
        <rFont val="Arial Narrow"/>
        <family val="2"/>
      </rPr>
      <t xml:space="preserve">
1. Radicados 3-2017-27402, 3-2017-27403
</t>
    </r>
  </si>
  <si>
    <r>
      <rPr>
        <b/>
        <sz val="12"/>
        <color theme="1"/>
        <rFont val="Arial Narrow"/>
        <family val="2"/>
      </rPr>
      <t xml:space="preserve">Abril 2017: </t>
    </r>
    <r>
      <rPr>
        <sz val="12"/>
        <color theme="1"/>
        <rFont val="Arial Narrow"/>
        <family val="2"/>
      </rPr>
      <t xml:space="preserve">Se actualizaron en los siguientes procesos os mapas de riesgo: 1-Administración del SIG, 2-Comunicaciones, Publicación y Estrategias, 3-Direccionamiento Estratégico, 4- Producción de Información Sectorial, 5-Gestión de Servicio al Ciudadano, 6-Gestión Documental,7- Gestión de Talento Humano, 8-Gestión Jurídica, 9-Gestoión de Bienes y Servicios, 10- Gestión Tecnológica, 11-Evaluación, Asesoría y mejoramiento, 12-Control Disciplinario, 13-GestiónTerritorial del Hábitat, 14-Gestión de Soluciones Habitacionales, 15-Control de Vivienda y Veeduría la Curaduría, 16-Formulación de Lineamientos e Instrumentos de Vivienda y 17: Gestión Financiera. En acta del No. 009 del 29 diciembre de 2016, el Comité Directivo en Revisión por al Dirección " Cambios que pueden afectar el Sistema" ( Pagina 17 de 19) evaluó la necesidad de eliminar el proceso de Cultura Participativa del Hábitat y que este quede incorporado en el Proceso de Gestión Territorial del Hábitat, es por ello que no se actualizó el mapa de riegos de este proceso. 
</t>
    </r>
    <r>
      <rPr>
        <b/>
        <sz val="12"/>
        <color theme="1"/>
        <rFont val="Arial Narrow"/>
        <family val="2"/>
      </rPr>
      <t xml:space="preserve">Soportes: </t>
    </r>
    <r>
      <rPr>
        <sz val="12"/>
        <color theme="1"/>
        <rFont val="Arial Narrow"/>
        <family val="2"/>
      </rPr>
      <t xml:space="preserve">
1.Certificaciones por parte de Administrador del Proceso de acuerdo al formato PG03-FO402 . 
2. Acta 9 del 29 de diciembre de 2016</t>
    </r>
  </si>
  <si>
    <r>
      <rPr>
        <b/>
        <sz val="12"/>
        <rFont val="Arial Narrow"/>
        <family val="2"/>
      </rPr>
      <t>Abril 2017:</t>
    </r>
    <r>
      <rPr>
        <sz val="12"/>
        <rFont val="Arial Narrow"/>
        <family val="2"/>
      </rPr>
      <t xml:space="preserve"> La Subsecretaria de Coordinación Operativa - Subdirección de Barrios, realizó las siguientes gestiones evidenciándose en acta No. acta 8 del 17 de mayo de 2016, que se debe unificar en un solo servicio la conformación de expedientes para legalización y regularización.
</t>
    </r>
    <r>
      <rPr>
        <b/>
        <sz val="12"/>
        <rFont val="Arial Narrow"/>
        <family val="2"/>
      </rPr>
      <t xml:space="preserve">Soportes: </t>
    </r>
    <r>
      <rPr>
        <sz val="12"/>
        <rFont val="Arial Narrow"/>
        <family val="2"/>
      </rPr>
      <t>Acta enunciada y correo electrónico del 10 de marzo de 2017 donde la Subdirección de Programas y Proyectos  solicita un profesional de la Subsecretaría de Coordinación Operativa para la actualización de información SUIT o Gobierno en línea de acuerdo a solicitud de comunicación No. 3-2017-12419. Estado en ejecución.</t>
    </r>
  </si>
  <si>
    <r>
      <rPr>
        <b/>
        <sz val="12"/>
        <color theme="1"/>
        <rFont val="Arial Narrow"/>
        <family val="2"/>
      </rPr>
      <t xml:space="preserve">Abril 2017: </t>
    </r>
    <r>
      <rPr>
        <sz val="12"/>
        <color theme="1"/>
        <rFont val="Arial Narrow"/>
        <family val="2"/>
      </rPr>
      <t xml:space="preserve">Para el período se aportaron evidencias que dan cuenta de actividades preparatorias para adelantar las jornadas de seguimiento que se programaron a partir del mes de Mayo de 2017.
</t>
    </r>
    <r>
      <rPr>
        <b/>
        <sz val="12"/>
        <color theme="1"/>
        <rFont val="Arial Narrow"/>
        <family val="2"/>
      </rPr>
      <t xml:space="preserve">Soportes:
</t>
    </r>
    <r>
      <rPr>
        <sz val="12"/>
        <color theme="1"/>
        <rFont val="Arial Narrow"/>
        <family val="2"/>
      </rPr>
      <t>1. Política de Administración de Riesgos aprobada por le Comité Directivo mediante Acta No. 001 del 27 de Enero de 2017
2. Convocatorias para actualización de la Guía de Administración de Riesgos y correos electrónicos remisorios de documentos de referencia.</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</si>
</sst>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4"/>
      <color theme="1"/>
      <name val="Calibri"/>
      <family val="2"/>
      <scheme val="minor"/>
    </font>
    <font>
      <sz val="6"/>
      <color theme="1"/>
      <name val="Calibri"/>
      <family val="2"/>
      <scheme val="minor"/>
    </font>
    <font>
      <sz val="11"/>
      <color theme="1"/>
      <name val="Calibri"/>
      <family val="2"/>
      <scheme val="minor"/>
    </font>
    <font>
      <b/>
      <sz val="12"/>
      <color theme="0"/>
      <name val="Arial"/>
      <family val="2"/>
    </font>
    <font>
      <sz val="12"/>
      <color theme="0"/>
      <name val="Arial"/>
      <family val="2"/>
    </font>
    <font>
      <b/>
      <sz val="10"/>
      <color theme="0"/>
      <name val="Arial"/>
      <family val="2"/>
    </font>
    <font>
      <b/>
      <sz val="10"/>
      <color theme="0"/>
      <name val="Times New Roman"/>
      <family val="1"/>
    </font>
    <font>
      <b/>
      <sz val="10"/>
      <color theme="0"/>
      <name val="Calibri"/>
      <family val="2"/>
      <scheme val="minor"/>
    </font>
    <font>
      <sz val="11"/>
      <name val="Arial"/>
      <family val="2"/>
    </font>
    <font>
      <sz val="28"/>
      <color theme="1"/>
      <name val="Arial"/>
      <family val="2"/>
    </font>
    <font>
      <sz val="22"/>
      <color theme="1"/>
      <name val="Arial"/>
      <family val="2"/>
    </font>
    <font>
      <sz val="22"/>
      <name val="Arial"/>
      <family val="2"/>
    </font>
    <font>
      <sz val="11"/>
      <color theme="1"/>
      <name val="Arial"/>
      <family val="2"/>
    </font>
    <font>
      <b/>
      <sz val="14"/>
      <name val="Arial"/>
      <family val="2"/>
    </font>
    <font>
      <b/>
      <sz val="12"/>
      <name val="Arial"/>
      <family val="2"/>
    </font>
    <font>
      <sz val="12"/>
      <color theme="1"/>
      <name val="Arial Narrow"/>
      <family val="2"/>
    </font>
    <font>
      <b/>
      <sz val="12"/>
      <color theme="1"/>
      <name val="Arial Narrow"/>
      <family val="2"/>
    </font>
    <font>
      <b/>
      <sz val="12"/>
      <color theme="0"/>
      <name val="Arial Narrow"/>
      <family val="2"/>
    </font>
    <font>
      <sz val="12"/>
      <name val="Arial Narrow"/>
      <family val="2"/>
    </font>
    <font>
      <i/>
      <sz val="12"/>
      <name val="Arial Narrow"/>
      <family val="2"/>
    </font>
    <font>
      <b/>
      <sz val="12"/>
      <name val="Arial Narrow"/>
      <family val="2"/>
    </font>
    <font>
      <b/>
      <sz val="12"/>
      <color theme="0"/>
      <name val="Arial"/>
      <family val="2"/>
      <charset val="204"/>
    </font>
    <font>
      <sz val="14"/>
      <name val="Arial"/>
      <family val="2"/>
    </font>
    <font>
      <sz val="14"/>
      <color theme="1"/>
      <name val="Arial"/>
      <family val="2"/>
    </font>
    <font>
      <sz val="16"/>
      <color theme="1"/>
      <name val="Calibri"/>
      <family val="2"/>
      <scheme val="minor"/>
    </font>
  </fonts>
  <fills count="18">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rgb="FF0070C0"/>
        <bgColor indexed="64"/>
      </patternFill>
    </fill>
    <fill>
      <patternFill patternType="solid">
        <fgColor rgb="FF00FF00"/>
        <bgColor indexed="64"/>
      </patternFill>
    </fill>
    <fill>
      <patternFill patternType="solid">
        <fgColor theme="5" tint="0.59999389629810485"/>
        <bgColor indexed="64"/>
      </patternFill>
    </fill>
    <fill>
      <patternFill patternType="solid">
        <fgColor rgb="FF00FFFF"/>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FF99"/>
        <bgColor indexed="64"/>
      </patternFill>
    </fill>
    <fill>
      <patternFill patternType="solid">
        <fgColor theme="7" tint="0.39997558519241921"/>
        <bgColor indexed="64"/>
      </patternFill>
    </fill>
    <fill>
      <patternFill patternType="solid">
        <fgColor rgb="FFCCCC00"/>
        <bgColor indexed="64"/>
      </patternFill>
    </fill>
    <fill>
      <patternFill patternType="solid">
        <fgColor rgb="FFCC99FF"/>
        <bgColor indexed="64"/>
      </patternFill>
    </fill>
    <fill>
      <patternFill patternType="solid">
        <fgColor rgb="FFFF6699"/>
        <bgColor indexed="64"/>
      </patternFill>
    </fill>
    <fill>
      <patternFill patternType="solid">
        <fgColor rgb="FFC0C0C0"/>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9" fontId="3" fillId="0" borderId="0" applyFont="0" applyFill="0" applyBorder="0" applyAlignment="0" applyProtection="0"/>
  </cellStyleXfs>
  <cellXfs count="92">
    <xf numFmtId="0" fontId="0" fillId="0" borderId="0" xfId="0"/>
    <xf numFmtId="0" fontId="0" fillId="0" borderId="0" xfId="0" applyAlignment="1">
      <alignment wrapText="1"/>
    </xf>
    <xf numFmtId="0" fontId="0" fillId="0" borderId="0" xfId="0" applyFill="1" applyAlignment="1">
      <alignment wrapText="1"/>
    </xf>
    <xf numFmtId="0" fontId="0" fillId="0" borderId="0" xfId="0" applyFill="1"/>
    <xf numFmtId="0" fontId="4" fillId="4" borderId="7"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xf>
    <xf numFmtId="0" fontId="1" fillId="5" borderId="8" xfId="0" applyFont="1" applyFill="1" applyBorder="1" applyAlignment="1">
      <alignment horizontal="center" vertical="center" wrapText="1"/>
    </xf>
    <xf numFmtId="0" fontId="9" fillId="6"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8"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10" borderId="1" xfId="0" applyFont="1" applyFill="1" applyBorder="1" applyAlignment="1">
      <alignment horizontal="justify" vertical="center" wrapText="1"/>
    </xf>
    <xf numFmtId="0" fontId="9" fillId="11" borderId="1" xfId="0" applyFont="1" applyFill="1" applyBorder="1" applyAlignment="1">
      <alignment horizontal="justify" vertical="center" wrapText="1"/>
    </xf>
    <xf numFmtId="0" fontId="13" fillId="11" borderId="1" xfId="0" applyFont="1" applyFill="1" applyBorder="1" applyAlignment="1">
      <alignment horizontal="justify"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justify" vertical="center" wrapText="1"/>
    </xf>
    <xf numFmtId="0" fontId="9" fillId="13" borderId="1"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center" vertical="center" wrapText="1"/>
    </xf>
    <xf numFmtId="0" fontId="9" fillId="15" borderId="1" xfId="0" applyFont="1" applyFill="1" applyBorder="1" applyAlignment="1">
      <alignment horizontal="justify" vertical="center" wrapText="1"/>
    </xf>
    <xf numFmtId="0" fontId="9" fillId="16"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15" borderId="9" xfId="0" applyFont="1" applyFill="1" applyBorder="1" applyAlignment="1">
      <alignment horizontal="justify" vertical="center" wrapText="1"/>
    </xf>
    <xf numFmtId="0" fontId="0" fillId="0" borderId="0" xfId="0"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17"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17" fontId="19" fillId="0" borderId="1" xfId="0" applyNumberFormat="1" applyFont="1" applyBorder="1" applyAlignment="1">
      <alignment horizontal="justify" vertical="center" wrapText="1"/>
    </xf>
    <xf numFmtId="0" fontId="19" fillId="0"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0" borderId="9" xfId="0" applyFont="1" applyFill="1" applyBorder="1" applyAlignment="1">
      <alignment horizontal="justify" vertical="center" wrapText="1"/>
    </xf>
    <xf numFmtId="0" fontId="19" fillId="0" borderId="5" xfId="0" applyFont="1" applyFill="1" applyBorder="1" applyAlignment="1">
      <alignment horizontal="justify" vertical="center" wrapText="1"/>
    </xf>
    <xf numFmtId="0" fontId="19" fillId="0" borderId="9" xfId="0" applyFont="1" applyBorder="1" applyAlignment="1">
      <alignment horizontal="justify" vertical="center" wrapText="1"/>
    </xf>
    <xf numFmtId="17" fontId="19" fillId="0" borderId="9" xfId="0" applyNumberFormat="1" applyFont="1" applyFill="1" applyBorder="1" applyAlignment="1">
      <alignment horizontal="justify" vertical="center" wrapText="1"/>
    </xf>
    <xf numFmtId="0" fontId="16" fillId="0" borderId="0" xfId="0" applyFont="1" applyAlignment="1">
      <alignment horizontal="center" vertical="center"/>
    </xf>
    <xf numFmtId="0" fontId="19" fillId="17" borderId="1" xfId="0" applyFont="1" applyFill="1" applyBorder="1" applyAlignment="1">
      <alignment horizontal="justify" vertical="center" wrapText="1"/>
    </xf>
    <xf numFmtId="0" fontId="19" fillId="17" borderId="5" xfId="0" applyFont="1" applyFill="1" applyBorder="1" applyAlignment="1">
      <alignment horizontal="justify" vertical="center" wrapText="1"/>
    </xf>
    <xf numFmtId="0" fontId="16" fillId="17" borderId="1"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9" fillId="7" borderId="1" xfId="0" applyNumberFormat="1" applyFont="1" applyFill="1" applyBorder="1" applyAlignment="1">
      <alignment horizontal="justify" vertical="center" wrapText="1"/>
    </xf>
    <xf numFmtId="10" fontId="1" fillId="0" borderId="8"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17" borderId="1" xfId="0" applyFont="1" applyFill="1" applyBorder="1" applyAlignment="1">
      <alignment horizontal="justify" vertical="center" wrapText="1"/>
    </xf>
    <xf numFmtId="0" fontId="17" fillId="17"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9" fontId="23" fillId="0" borderId="1" xfId="0" applyNumberFormat="1" applyFont="1" applyFill="1" applyBorder="1" applyAlignment="1">
      <alignment horizontal="center" vertical="center" wrapText="1"/>
    </xf>
    <xf numFmtId="9" fontId="23" fillId="0" borderId="1" xfId="2"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16" borderId="1" xfId="0" applyFont="1" applyFill="1" applyBorder="1" applyAlignment="1">
      <alignment horizontal="justify" vertical="center" wrapText="1"/>
    </xf>
    <xf numFmtId="0" fontId="23" fillId="16"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9" fontId="24" fillId="0" borderId="1" xfId="0" applyNumberFormat="1" applyFont="1" applyFill="1" applyBorder="1" applyAlignment="1">
      <alignment horizontal="center" vertical="center" wrapText="1"/>
    </xf>
    <xf numFmtId="0" fontId="23" fillId="0" borderId="9" xfId="0" applyFont="1" applyFill="1" applyBorder="1" applyAlignment="1">
      <alignment horizontal="justify" vertical="center" wrapText="1"/>
    </xf>
    <xf numFmtId="9" fontId="23" fillId="0" borderId="9" xfId="0" applyNumberFormat="1" applyFont="1" applyFill="1" applyBorder="1" applyAlignment="1">
      <alignment horizontal="center" vertical="center" wrapText="1"/>
    </xf>
    <xf numFmtId="0" fontId="25" fillId="0" borderId="1" xfId="0" applyFont="1" applyFill="1" applyBorder="1" applyAlignment="1">
      <alignment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19" fillId="0" borderId="1" xfId="0" applyFont="1" applyBorder="1" applyAlignment="1">
      <alignment horizontal="justify" vertical="center" wrapText="1"/>
    </xf>
    <xf numFmtId="0" fontId="19" fillId="0" borderId="9" xfId="0" applyFont="1" applyBorder="1" applyAlignment="1">
      <alignment horizontal="justify" vertical="center" wrapText="1"/>
    </xf>
    <xf numFmtId="17" fontId="19" fillId="0" borderId="1" xfId="0" applyNumberFormat="1" applyFont="1" applyBorder="1" applyAlignment="1">
      <alignment horizontal="justify" vertical="center" wrapText="1"/>
    </xf>
    <xf numFmtId="0" fontId="21" fillId="17" borderId="9" xfId="0" applyFont="1" applyFill="1" applyBorder="1" applyAlignment="1">
      <alignment horizontal="justify" vertical="center" wrapText="1"/>
    </xf>
    <xf numFmtId="0" fontId="19" fillId="17" borderId="10"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 fillId="3" borderId="0" xfId="0" applyFont="1" applyFill="1" applyBorder="1" applyAlignment="1">
      <alignment horizontal="center" vertical="center" wrapText="1"/>
    </xf>
    <xf numFmtId="0" fontId="16" fillId="0" borderId="1" xfId="0" applyFont="1" applyBorder="1" applyAlignment="1">
      <alignment horizontal="justify"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10" fontId="11" fillId="0" borderId="9"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10" xfId="0" applyNumberFormat="1" applyFont="1" applyFill="1" applyBorder="1" applyAlignment="1">
      <alignment horizontal="center" vertical="center" wrapText="1"/>
    </xf>
    <xf numFmtId="0" fontId="15"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9" fillId="17" borderId="9" xfId="0" applyFont="1" applyFill="1" applyBorder="1" applyAlignment="1">
      <alignment horizontal="justify" vertical="center" wrapText="1"/>
    </xf>
    <xf numFmtId="0" fontId="4" fillId="4" borderId="6" xfId="1"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cellXfs>
  <cellStyles count="3">
    <cellStyle name="Normal" xfId="0" builtinId="0"/>
    <cellStyle name="Normal 3 2" xfId="1"/>
    <cellStyle name="Porcentaje" xfId="2" builtinId="5"/>
  </cellStyles>
  <dxfs count="8">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colors>
    <mruColors>
      <color rgb="FF00FFFF"/>
      <color rgb="FF33CCCC"/>
      <color rgb="FF0066FF"/>
      <color rgb="FF00FF00"/>
      <color rgb="FFC0C0C0"/>
      <color rgb="FFFF6699"/>
      <color rgb="FFFF00FF"/>
      <color rgb="FFFFCC00"/>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1370144</xdr:colOff>
      <xdr:row>1</xdr:row>
      <xdr:rowOff>2240</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72865" cy="87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8"/>
  <sheetViews>
    <sheetView tabSelected="1" view="pageBreakPreview" topLeftCell="A6" zoomScale="70" zoomScaleNormal="85" zoomScaleSheetLayoutView="70" workbookViewId="0">
      <selection activeCell="B3" sqref="B3:B8"/>
    </sheetView>
  </sheetViews>
  <sheetFormatPr baseColWidth="10" defaultColWidth="17.7109375" defaultRowHeight="69" customHeight="1" x14ac:dyDescent="0.25"/>
  <cols>
    <col min="1" max="1" width="17.7109375" style="42"/>
    <col min="2" max="2" width="23" style="1" customWidth="1"/>
    <col min="3" max="3" width="41.42578125" style="1" customWidth="1"/>
    <col min="4" max="4" width="32.28515625" style="2" customWidth="1"/>
    <col min="5" max="5" width="48" style="3" customWidth="1"/>
    <col min="6" max="6" width="35.7109375" style="3" customWidth="1"/>
    <col min="7" max="7" width="37.28515625" customWidth="1"/>
    <col min="8" max="8" width="20.85546875" customWidth="1"/>
    <col min="9" max="9" width="20.5703125" customWidth="1"/>
    <col min="10" max="10" width="23.28515625" customWidth="1"/>
    <col min="11" max="11" width="93.42578125" customWidth="1"/>
    <col min="12" max="12" width="7" customWidth="1"/>
    <col min="13" max="13" width="5" customWidth="1"/>
    <col min="14" max="26" width="5.7109375" customWidth="1"/>
    <col min="27" max="27" width="9" style="28" customWidth="1"/>
    <col min="28" max="59" width="5.7109375" hidden="1" customWidth="1"/>
    <col min="60" max="60" width="28.5703125" customWidth="1"/>
    <col min="61" max="61" width="20.42578125" customWidth="1"/>
    <col min="62" max="62" width="28.85546875" customWidth="1"/>
  </cols>
  <sheetData>
    <row r="1" spans="1:62" ht="69" customHeight="1" x14ac:dyDescent="0.25">
      <c r="B1" s="72" t="s">
        <v>136</v>
      </c>
      <c r="C1" s="72"/>
      <c r="D1" s="72"/>
      <c r="E1" s="72"/>
      <c r="F1" s="72"/>
      <c r="G1" s="72"/>
      <c r="H1" s="72"/>
      <c r="I1" s="72"/>
      <c r="J1" s="72"/>
      <c r="K1" s="72"/>
      <c r="L1" s="86" t="s">
        <v>322</v>
      </c>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8" t="s">
        <v>307</v>
      </c>
      <c r="BI1" s="88"/>
      <c r="BJ1" s="4"/>
    </row>
    <row r="2" spans="1:62" ht="69" customHeight="1" x14ac:dyDescent="0.25">
      <c r="B2" s="49" t="s">
        <v>38</v>
      </c>
      <c r="C2" s="49" t="s">
        <v>24</v>
      </c>
      <c r="D2" s="49" t="s">
        <v>20</v>
      </c>
      <c r="E2" s="49" t="s">
        <v>19</v>
      </c>
      <c r="F2" s="49" t="s">
        <v>21</v>
      </c>
      <c r="G2" s="49" t="s">
        <v>25</v>
      </c>
      <c r="H2" s="49" t="s">
        <v>79</v>
      </c>
      <c r="I2" s="49" t="s">
        <v>22</v>
      </c>
      <c r="J2" s="49" t="s">
        <v>23</v>
      </c>
      <c r="K2" s="49" t="s">
        <v>327</v>
      </c>
      <c r="L2" s="89" t="s">
        <v>308</v>
      </c>
      <c r="M2" s="90"/>
      <c r="N2" s="90"/>
      <c r="O2" s="90"/>
      <c r="P2" s="89" t="s">
        <v>309</v>
      </c>
      <c r="Q2" s="89"/>
      <c r="R2" s="89"/>
      <c r="S2" s="89"/>
      <c r="T2" s="89" t="s">
        <v>310</v>
      </c>
      <c r="U2" s="89"/>
      <c r="V2" s="89"/>
      <c r="W2" s="89"/>
      <c r="X2" s="89" t="s">
        <v>311</v>
      </c>
      <c r="Y2" s="89"/>
      <c r="Z2" s="89"/>
      <c r="AA2" s="89"/>
      <c r="AB2" s="89" t="s">
        <v>312</v>
      </c>
      <c r="AC2" s="89"/>
      <c r="AD2" s="89"/>
      <c r="AE2" s="89"/>
      <c r="AF2" s="89" t="s">
        <v>313</v>
      </c>
      <c r="AG2" s="89"/>
      <c r="AH2" s="89"/>
      <c r="AI2" s="89"/>
      <c r="AJ2" s="89" t="s">
        <v>314</v>
      </c>
      <c r="AK2" s="89"/>
      <c r="AL2" s="89"/>
      <c r="AM2" s="89"/>
      <c r="AN2" s="91" t="s">
        <v>315</v>
      </c>
      <c r="AO2" s="91"/>
      <c r="AP2" s="91"/>
      <c r="AQ2" s="91"/>
      <c r="AR2" s="91" t="s">
        <v>316</v>
      </c>
      <c r="AS2" s="91"/>
      <c r="AT2" s="91"/>
      <c r="AU2" s="91"/>
      <c r="AV2" s="91" t="s">
        <v>317</v>
      </c>
      <c r="AW2" s="91"/>
      <c r="AX2" s="91"/>
      <c r="AY2" s="91"/>
      <c r="AZ2" s="91" t="s">
        <v>318</v>
      </c>
      <c r="BA2" s="91"/>
      <c r="BB2" s="91"/>
      <c r="BC2" s="91"/>
      <c r="BD2" s="91" t="s">
        <v>319</v>
      </c>
      <c r="BE2" s="91"/>
      <c r="BF2" s="91"/>
      <c r="BG2" s="91"/>
      <c r="BH2" s="5" t="s">
        <v>325</v>
      </c>
      <c r="BI2" s="6" t="s">
        <v>326</v>
      </c>
      <c r="BJ2" s="7" t="s">
        <v>320</v>
      </c>
    </row>
    <row r="3" spans="1:62" ht="211.5" customHeight="1" x14ac:dyDescent="0.25">
      <c r="A3" s="29" t="s">
        <v>329</v>
      </c>
      <c r="B3" s="73" t="s">
        <v>0</v>
      </c>
      <c r="C3" s="73" t="s">
        <v>18</v>
      </c>
      <c r="D3" s="30" t="s">
        <v>82</v>
      </c>
      <c r="E3" s="30" t="s">
        <v>81</v>
      </c>
      <c r="F3" s="30" t="s">
        <v>103</v>
      </c>
      <c r="G3" s="30" t="s">
        <v>199</v>
      </c>
      <c r="H3" s="30" t="s">
        <v>302</v>
      </c>
      <c r="I3" s="30" t="s">
        <v>28</v>
      </c>
      <c r="J3" s="30" t="s">
        <v>29</v>
      </c>
      <c r="K3" s="31" t="s">
        <v>414</v>
      </c>
      <c r="L3" s="52"/>
      <c r="M3" s="52"/>
      <c r="N3" s="52"/>
      <c r="O3" s="52"/>
      <c r="P3" s="52"/>
      <c r="Q3" s="52"/>
      <c r="R3" s="52"/>
      <c r="S3" s="52"/>
      <c r="T3" s="52"/>
      <c r="U3" s="52"/>
      <c r="V3" s="52"/>
      <c r="W3" s="52"/>
      <c r="X3" s="52"/>
      <c r="Y3" s="52"/>
      <c r="Z3" s="52"/>
      <c r="AA3" s="53">
        <v>0.25</v>
      </c>
      <c r="AB3" s="10"/>
      <c r="AC3" s="10"/>
      <c r="AD3" s="10"/>
      <c r="AE3" s="10"/>
      <c r="AF3" s="10"/>
      <c r="AG3" s="10"/>
      <c r="AH3" s="10"/>
      <c r="AI3" s="47"/>
      <c r="AJ3" s="47"/>
      <c r="AK3" s="47"/>
      <c r="AL3" s="10"/>
      <c r="AM3" s="10"/>
      <c r="AN3" s="10"/>
      <c r="AO3" s="10"/>
      <c r="AP3" s="10"/>
      <c r="AQ3" s="10"/>
      <c r="AR3" s="10"/>
      <c r="AS3" s="10"/>
      <c r="AT3" s="10"/>
      <c r="AU3" s="10"/>
      <c r="AV3" s="10"/>
      <c r="AW3" s="10"/>
      <c r="AX3" s="10"/>
      <c r="AY3" s="10"/>
      <c r="AZ3" s="10"/>
      <c r="BA3" s="10"/>
      <c r="BB3" s="10"/>
      <c r="BC3" s="10"/>
      <c r="BD3" s="10"/>
      <c r="BE3" s="10"/>
      <c r="BF3" s="10"/>
      <c r="BG3" s="10"/>
      <c r="BH3" s="46">
        <f>SUM(L3:BG3)</f>
        <v>0.25</v>
      </c>
      <c r="BI3" s="77">
        <f>AVERAGE(BH3:BH8)</f>
        <v>0.56500000000000006</v>
      </c>
      <c r="BJ3" s="8" t="s">
        <v>328</v>
      </c>
    </row>
    <row r="4" spans="1:62" ht="154.5" customHeight="1" x14ac:dyDescent="0.25">
      <c r="A4" s="29" t="s">
        <v>330</v>
      </c>
      <c r="B4" s="73"/>
      <c r="C4" s="73"/>
      <c r="D4" s="30" t="s">
        <v>84</v>
      </c>
      <c r="E4" s="30" t="s">
        <v>83</v>
      </c>
      <c r="F4" s="30" t="s">
        <v>104</v>
      </c>
      <c r="G4" s="30" t="s">
        <v>74</v>
      </c>
      <c r="H4" s="30" t="s">
        <v>302</v>
      </c>
      <c r="I4" s="30" t="s">
        <v>28</v>
      </c>
      <c r="J4" s="30" t="s">
        <v>29</v>
      </c>
      <c r="K4" s="31" t="s">
        <v>415</v>
      </c>
      <c r="L4" s="52"/>
      <c r="M4" s="52"/>
      <c r="N4" s="52"/>
      <c r="O4" s="52"/>
      <c r="P4" s="52"/>
      <c r="Q4" s="52"/>
      <c r="R4" s="52"/>
      <c r="S4" s="52"/>
      <c r="T4" s="52"/>
      <c r="U4" s="52"/>
      <c r="V4" s="52"/>
      <c r="W4" s="52"/>
      <c r="X4" s="52"/>
      <c r="Y4" s="52"/>
      <c r="Z4" s="52"/>
      <c r="AA4" s="53">
        <v>1</v>
      </c>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46">
        <f>SUM(L4:BG4)</f>
        <v>1</v>
      </c>
      <c r="BI4" s="78"/>
      <c r="BJ4" s="8" t="s">
        <v>321</v>
      </c>
    </row>
    <row r="5" spans="1:62" ht="296.25" customHeight="1" x14ac:dyDescent="0.25">
      <c r="A5" s="29" t="s">
        <v>331</v>
      </c>
      <c r="B5" s="73"/>
      <c r="C5" s="30" t="s">
        <v>323</v>
      </c>
      <c r="D5" s="30" t="s">
        <v>126</v>
      </c>
      <c r="E5" s="30" t="s">
        <v>85</v>
      </c>
      <c r="F5" s="30" t="s">
        <v>105</v>
      </c>
      <c r="G5" s="30" t="s">
        <v>75</v>
      </c>
      <c r="H5" s="30" t="s">
        <v>302</v>
      </c>
      <c r="I5" s="30" t="s">
        <v>39</v>
      </c>
      <c r="J5" s="30" t="s">
        <v>76</v>
      </c>
      <c r="K5" s="31" t="s">
        <v>454</v>
      </c>
      <c r="L5" s="52"/>
      <c r="M5" s="52"/>
      <c r="N5" s="52"/>
      <c r="O5" s="52"/>
      <c r="P5" s="52"/>
      <c r="Q5" s="52"/>
      <c r="R5" s="52"/>
      <c r="S5" s="52"/>
      <c r="T5" s="52"/>
      <c r="U5" s="52"/>
      <c r="V5" s="52"/>
      <c r="W5" s="52"/>
      <c r="X5" s="52"/>
      <c r="Y5" s="52"/>
      <c r="Z5" s="52"/>
      <c r="AA5" s="54">
        <v>0.89</v>
      </c>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46">
        <f>SUM(L5:BG5)</f>
        <v>0.89</v>
      </c>
      <c r="BI5" s="78"/>
      <c r="BJ5" s="8" t="s">
        <v>328</v>
      </c>
    </row>
    <row r="6" spans="1:62" ht="87" customHeight="1" x14ac:dyDescent="0.25">
      <c r="A6" s="29" t="s">
        <v>332</v>
      </c>
      <c r="B6" s="73"/>
      <c r="C6" s="30" t="s">
        <v>1</v>
      </c>
      <c r="D6" s="30" t="s">
        <v>86</v>
      </c>
      <c r="E6" s="30" t="s">
        <v>127</v>
      </c>
      <c r="F6" s="30" t="s">
        <v>30</v>
      </c>
      <c r="G6" s="30" t="s">
        <v>73</v>
      </c>
      <c r="H6" s="30" t="s">
        <v>302</v>
      </c>
      <c r="I6" s="30" t="s">
        <v>28</v>
      </c>
      <c r="J6" s="30" t="s">
        <v>29</v>
      </c>
      <c r="K6" s="31" t="s">
        <v>416</v>
      </c>
      <c r="L6" s="52"/>
      <c r="M6" s="52"/>
      <c r="N6" s="52"/>
      <c r="O6" s="52"/>
      <c r="P6" s="52"/>
      <c r="Q6" s="52"/>
      <c r="R6" s="52"/>
      <c r="S6" s="52"/>
      <c r="T6" s="52"/>
      <c r="U6" s="52"/>
      <c r="V6" s="52"/>
      <c r="W6" s="52"/>
      <c r="X6" s="52"/>
      <c r="Y6" s="52"/>
      <c r="Z6" s="52"/>
      <c r="AA6" s="53">
        <v>1</v>
      </c>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46">
        <f>SUM(L6:BG6)</f>
        <v>1</v>
      </c>
      <c r="BI6" s="78"/>
      <c r="BJ6" s="8" t="s">
        <v>321</v>
      </c>
    </row>
    <row r="7" spans="1:62" ht="189" customHeight="1" x14ac:dyDescent="0.25">
      <c r="A7" s="29" t="s">
        <v>333</v>
      </c>
      <c r="B7" s="73"/>
      <c r="C7" s="30" t="s">
        <v>2</v>
      </c>
      <c r="D7" s="30" t="s">
        <v>128</v>
      </c>
      <c r="E7" s="30" t="s">
        <v>129</v>
      </c>
      <c r="F7" s="30" t="s">
        <v>106</v>
      </c>
      <c r="G7" s="30" t="s">
        <v>31</v>
      </c>
      <c r="H7" s="30" t="s">
        <v>302</v>
      </c>
      <c r="I7" s="30" t="s">
        <v>43</v>
      </c>
      <c r="J7" s="30" t="s">
        <v>50</v>
      </c>
      <c r="K7" s="31" t="s">
        <v>456</v>
      </c>
      <c r="L7" s="52"/>
      <c r="M7" s="52"/>
      <c r="N7" s="52"/>
      <c r="O7" s="52"/>
      <c r="P7" s="52"/>
      <c r="Q7" s="52"/>
      <c r="R7" s="52"/>
      <c r="S7" s="52"/>
      <c r="T7" s="52"/>
      <c r="U7" s="52"/>
      <c r="V7" s="52"/>
      <c r="W7" s="52"/>
      <c r="X7" s="52"/>
      <c r="Y7" s="52"/>
      <c r="Z7" s="52"/>
      <c r="AA7" s="53">
        <v>0.15</v>
      </c>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46">
        <f>SUM(L7:BG7)</f>
        <v>0.15</v>
      </c>
      <c r="BI7" s="78"/>
      <c r="BJ7" s="8" t="s">
        <v>397</v>
      </c>
    </row>
    <row r="8" spans="1:62" ht="150.75" customHeight="1" x14ac:dyDescent="0.25">
      <c r="A8" s="29" t="s">
        <v>334</v>
      </c>
      <c r="B8" s="73"/>
      <c r="C8" s="30" t="s">
        <v>3</v>
      </c>
      <c r="D8" s="30" t="s">
        <v>130</v>
      </c>
      <c r="E8" s="30" t="s">
        <v>32</v>
      </c>
      <c r="F8" s="30" t="s">
        <v>107</v>
      </c>
      <c r="G8" s="30" t="s">
        <v>33</v>
      </c>
      <c r="H8" s="30" t="s">
        <v>33</v>
      </c>
      <c r="I8" s="30" t="s">
        <v>87</v>
      </c>
      <c r="J8" s="30" t="s">
        <v>87</v>
      </c>
      <c r="K8" s="31" t="s">
        <v>453</v>
      </c>
      <c r="L8" s="52"/>
      <c r="M8" s="52"/>
      <c r="N8" s="52"/>
      <c r="O8" s="52"/>
      <c r="P8" s="52"/>
      <c r="Q8" s="52"/>
      <c r="R8" s="52"/>
      <c r="S8" s="52"/>
      <c r="T8" s="52"/>
      <c r="U8" s="52"/>
      <c r="V8" s="52"/>
      <c r="W8" s="52"/>
      <c r="X8" s="52"/>
      <c r="Y8" s="52"/>
      <c r="Z8" s="52"/>
      <c r="AA8" s="53">
        <v>0.1</v>
      </c>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46">
        <f t="shared" ref="BH8:BH66" si="0">SUM(L8:BG8)</f>
        <v>0.1</v>
      </c>
      <c r="BI8" s="79"/>
      <c r="BJ8" s="8" t="s">
        <v>328</v>
      </c>
    </row>
    <row r="9" spans="1:62" ht="72" customHeight="1" x14ac:dyDescent="0.25">
      <c r="A9" s="29" t="s">
        <v>335</v>
      </c>
      <c r="B9" s="32" t="s">
        <v>4</v>
      </c>
      <c r="C9" s="74" t="s">
        <v>5</v>
      </c>
      <c r="D9" s="75"/>
      <c r="E9" s="75"/>
      <c r="F9" s="75"/>
      <c r="G9" s="75"/>
      <c r="H9" s="75"/>
      <c r="I9" s="75"/>
      <c r="J9" s="75"/>
      <c r="K9" s="76"/>
      <c r="L9" s="52"/>
      <c r="M9" s="52"/>
      <c r="N9" s="52"/>
      <c r="O9" s="52"/>
      <c r="P9" s="52"/>
      <c r="Q9" s="52"/>
      <c r="R9" s="52"/>
      <c r="S9" s="52"/>
      <c r="T9" s="52"/>
      <c r="U9" s="52"/>
      <c r="V9" s="52"/>
      <c r="W9" s="52"/>
      <c r="X9" s="52"/>
      <c r="Y9" s="52"/>
      <c r="Z9" s="52"/>
      <c r="AA9" s="55"/>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25"/>
      <c r="BI9" s="11"/>
      <c r="BJ9" s="26"/>
    </row>
    <row r="10" spans="1:62" ht="94.5" customHeight="1" x14ac:dyDescent="0.25">
      <c r="A10" s="29" t="s">
        <v>336</v>
      </c>
      <c r="B10" s="33" t="s">
        <v>235</v>
      </c>
      <c r="C10" s="33" t="s">
        <v>236</v>
      </c>
      <c r="D10" s="33" t="s">
        <v>237</v>
      </c>
      <c r="E10" s="33" t="s">
        <v>238</v>
      </c>
      <c r="F10" s="33" t="s">
        <v>239</v>
      </c>
      <c r="G10" s="33" t="s">
        <v>240</v>
      </c>
      <c r="H10" s="33" t="s">
        <v>241</v>
      </c>
      <c r="I10" s="33" t="s">
        <v>22</v>
      </c>
      <c r="J10" s="33" t="s">
        <v>23</v>
      </c>
      <c r="K10" s="33" t="s">
        <v>327</v>
      </c>
      <c r="L10" s="56"/>
      <c r="M10" s="56"/>
      <c r="N10" s="56"/>
      <c r="O10" s="56"/>
      <c r="P10" s="56"/>
      <c r="Q10" s="56"/>
      <c r="R10" s="56"/>
      <c r="S10" s="56"/>
      <c r="T10" s="56"/>
      <c r="U10" s="56"/>
      <c r="V10" s="56"/>
      <c r="W10" s="56"/>
      <c r="X10" s="56"/>
      <c r="Y10" s="56"/>
      <c r="Z10" s="56"/>
      <c r="AA10" s="57"/>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5" t="s">
        <v>325</v>
      </c>
      <c r="BI10" s="6" t="s">
        <v>326</v>
      </c>
      <c r="BJ10" s="7" t="s">
        <v>320</v>
      </c>
    </row>
    <row r="11" spans="1:62" ht="147" customHeight="1" x14ac:dyDescent="0.25">
      <c r="A11" s="29" t="s">
        <v>337</v>
      </c>
      <c r="B11" s="34" t="s">
        <v>242</v>
      </c>
      <c r="C11" s="34" t="s">
        <v>243</v>
      </c>
      <c r="D11" s="34" t="s">
        <v>244</v>
      </c>
      <c r="E11" s="34" t="s">
        <v>245</v>
      </c>
      <c r="F11" s="34" t="s">
        <v>246</v>
      </c>
      <c r="G11" s="34" t="s">
        <v>247</v>
      </c>
      <c r="H11" s="34" t="s">
        <v>248</v>
      </c>
      <c r="I11" s="34" t="s">
        <v>49</v>
      </c>
      <c r="J11" s="34" t="s">
        <v>50</v>
      </c>
      <c r="K11" s="50" t="s">
        <v>417</v>
      </c>
      <c r="L11" s="52"/>
      <c r="M11" s="52"/>
      <c r="N11" s="52"/>
      <c r="O11" s="52"/>
      <c r="P11" s="52"/>
      <c r="Q11" s="52"/>
      <c r="R11" s="52"/>
      <c r="S11" s="52"/>
      <c r="T11" s="52"/>
      <c r="U11" s="52"/>
      <c r="V11" s="52"/>
      <c r="W11" s="52"/>
      <c r="X11" s="52"/>
      <c r="Y11" s="52"/>
      <c r="Z11" s="52"/>
      <c r="AA11" s="53">
        <v>0</v>
      </c>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46">
        <f t="shared" si="0"/>
        <v>0</v>
      </c>
      <c r="BI11" s="77">
        <f>AVERAGE(BH11:BH23)</f>
        <v>0.10769230769230768</v>
      </c>
      <c r="BJ11" s="8" t="s">
        <v>398</v>
      </c>
    </row>
    <row r="12" spans="1:62" ht="157.5" customHeight="1" x14ac:dyDescent="0.25">
      <c r="A12" s="29" t="s">
        <v>338</v>
      </c>
      <c r="B12" s="34" t="s">
        <v>249</v>
      </c>
      <c r="C12" s="34" t="s">
        <v>243</v>
      </c>
      <c r="D12" s="34" t="s">
        <v>250</v>
      </c>
      <c r="E12" s="34" t="s">
        <v>251</v>
      </c>
      <c r="F12" s="34" t="s">
        <v>246</v>
      </c>
      <c r="G12" s="34" t="s">
        <v>247</v>
      </c>
      <c r="H12" s="34" t="s">
        <v>248</v>
      </c>
      <c r="I12" s="34" t="s">
        <v>49</v>
      </c>
      <c r="J12" s="34" t="s">
        <v>50</v>
      </c>
      <c r="K12" s="50" t="s">
        <v>417</v>
      </c>
      <c r="L12" s="58"/>
      <c r="M12" s="58"/>
      <c r="N12" s="58"/>
      <c r="O12" s="58"/>
      <c r="P12" s="58"/>
      <c r="Q12" s="58"/>
      <c r="R12" s="58"/>
      <c r="S12" s="58"/>
      <c r="T12" s="58"/>
      <c r="U12" s="58"/>
      <c r="V12" s="58"/>
      <c r="W12" s="58"/>
      <c r="X12" s="58"/>
      <c r="Y12" s="58"/>
      <c r="Z12" s="58"/>
      <c r="AA12" s="59">
        <v>0</v>
      </c>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46">
        <f t="shared" si="0"/>
        <v>0</v>
      </c>
      <c r="BI12" s="78"/>
      <c r="BJ12" s="8" t="s">
        <v>398</v>
      </c>
    </row>
    <row r="13" spans="1:62" ht="157.5" customHeight="1" x14ac:dyDescent="0.25">
      <c r="A13" s="29" t="s">
        <v>339</v>
      </c>
      <c r="B13" s="34" t="s">
        <v>252</v>
      </c>
      <c r="C13" s="34" t="s">
        <v>243</v>
      </c>
      <c r="D13" s="34" t="s">
        <v>253</v>
      </c>
      <c r="E13" s="34" t="s">
        <v>251</v>
      </c>
      <c r="F13" s="34" t="s">
        <v>246</v>
      </c>
      <c r="G13" s="34" t="s">
        <v>247</v>
      </c>
      <c r="H13" s="34" t="s">
        <v>248</v>
      </c>
      <c r="I13" s="34" t="s">
        <v>49</v>
      </c>
      <c r="J13" s="34" t="s">
        <v>50</v>
      </c>
      <c r="K13" s="43" t="s">
        <v>418</v>
      </c>
      <c r="L13" s="52"/>
      <c r="M13" s="52"/>
      <c r="N13" s="52"/>
      <c r="O13" s="52"/>
      <c r="P13" s="52"/>
      <c r="Q13" s="52"/>
      <c r="R13" s="52"/>
      <c r="S13" s="52"/>
      <c r="T13" s="52"/>
      <c r="U13" s="52"/>
      <c r="V13" s="52"/>
      <c r="W13" s="52"/>
      <c r="X13" s="52"/>
      <c r="Y13" s="52"/>
      <c r="Z13" s="52"/>
      <c r="AA13" s="53">
        <v>0</v>
      </c>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46">
        <f t="shared" si="0"/>
        <v>0</v>
      </c>
      <c r="BI13" s="78"/>
      <c r="BJ13" s="8" t="s">
        <v>398</v>
      </c>
    </row>
    <row r="14" spans="1:62" ht="157.5" customHeight="1" x14ac:dyDescent="0.25">
      <c r="A14" s="29" t="s">
        <v>340</v>
      </c>
      <c r="B14" s="34" t="s">
        <v>254</v>
      </c>
      <c r="C14" s="34" t="s">
        <v>255</v>
      </c>
      <c r="D14" s="34" t="s">
        <v>256</v>
      </c>
      <c r="E14" s="34" t="s">
        <v>257</v>
      </c>
      <c r="F14" s="34" t="s">
        <v>258</v>
      </c>
      <c r="G14" s="34" t="s">
        <v>247</v>
      </c>
      <c r="H14" s="34" t="s">
        <v>259</v>
      </c>
      <c r="I14" s="34" t="s">
        <v>49</v>
      </c>
      <c r="J14" s="34" t="s">
        <v>50</v>
      </c>
      <c r="K14" s="43" t="s">
        <v>419</v>
      </c>
      <c r="L14" s="52"/>
      <c r="M14" s="52"/>
      <c r="N14" s="52"/>
      <c r="O14" s="52"/>
      <c r="P14" s="52"/>
      <c r="Q14" s="52"/>
      <c r="R14" s="52"/>
      <c r="S14" s="52"/>
      <c r="T14" s="52"/>
      <c r="U14" s="52"/>
      <c r="V14" s="52"/>
      <c r="W14" s="52"/>
      <c r="X14" s="52"/>
      <c r="Y14" s="52"/>
      <c r="Z14" s="52"/>
      <c r="AA14" s="53">
        <v>0</v>
      </c>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46">
        <f t="shared" si="0"/>
        <v>0</v>
      </c>
      <c r="BI14" s="78"/>
      <c r="BJ14" s="8" t="s">
        <v>398</v>
      </c>
    </row>
    <row r="15" spans="1:62" ht="88.5" customHeight="1" x14ac:dyDescent="0.25">
      <c r="A15" s="29" t="s">
        <v>341</v>
      </c>
      <c r="B15" s="66" t="s">
        <v>260</v>
      </c>
      <c r="C15" s="66" t="s">
        <v>261</v>
      </c>
      <c r="D15" s="34" t="s">
        <v>262</v>
      </c>
      <c r="E15" s="66" t="s">
        <v>264</v>
      </c>
      <c r="F15" s="66" t="s">
        <v>265</v>
      </c>
      <c r="G15" s="66" t="s">
        <v>266</v>
      </c>
      <c r="H15" s="66" t="s">
        <v>267</v>
      </c>
      <c r="I15" s="68" t="s">
        <v>268</v>
      </c>
      <c r="J15" s="66" t="s">
        <v>42</v>
      </c>
      <c r="K15" s="85" t="s">
        <v>420</v>
      </c>
      <c r="L15" s="52"/>
      <c r="M15" s="52"/>
      <c r="N15" s="52"/>
      <c r="O15" s="52"/>
      <c r="P15" s="52"/>
      <c r="Q15" s="52"/>
      <c r="R15" s="52"/>
      <c r="S15" s="52"/>
      <c r="T15" s="52"/>
      <c r="U15" s="52"/>
      <c r="V15" s="52"/>
      <c r="W15" s="52"/>
      <c r="X15" s="52"/>
      <c r="Y15" s="52"/>
      <c r="Z15" s="52"/>
      <c r="AA15" s="53">
        <v>0.1</v>
      </c>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46">
        <f t="shared" si="0"/>
        <v>0.1</v>
      </c>
      <c r="BI15" s="78"/>
      <c r="BJ15" s="8" t="s">
        <v>397</v>
      </c>
    </row>
    <row r="16" spans="1:62" ht="128.25" customHeight="1" x14ac:dyDescent="0.25">
      <c r="A16" s="29" t="s">
        <v>342</v>
      </c>
      <c r="B16" s="66"/>
      <c r="C16" s="66"/>
      <c r="D16" s="34" t="s">
        <v>263</v>
      </c>
      <c r="E16" s="66"/>
      <c r="F16" s="66"/>
      <c r="G16" s="66"/>
      <c r="H16" s="66"/>
      <c r="I16" s="68"/>
      <c r="J16" s="66"/>
      <c r="K16" s="70"/>
      <c r="L16" s="52"/>
      <c r="M16" s="52"/>
      <c r="N16" s="52"/>
      <c r="O16" s="52"/>
      <c r="P16" s="52"/>
      <c r="Q16" s="52"/>
      <c r="R16" s="52"/>
      <c r="S16" s="52"/>
      <c r="T16" s="52"/>
      <c r="U16" s="52"/>
      <c r="V16" s="52"/>
      <c r="W16" s="52"/>
      <c r="X16" s="52"/>
      <c r="Y16" s="52"/>
      <c r="Z16" s="52"/>
      <c r="AA16" s="53">
        <v>0.1</v>
      </c>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46">
        <f t="shared" si="0"/>
        <v>0.1</v>
      </c>
      <c r="BI16" s="78"/>
      <c r="BJ16" s="8" t="s">
        <v>397</v>
      </c>
    </row>
    <row r="17" spans="1:62" ht="157.5" customHeight="1" x14ac:dyDescent="0.25">
      <c r="A17" s="29" t="s">
        <v>343</v>
      </c>
      <c r="B17" s="34" t="s">
        <v>269</v>
      </c>
      <c r="C17" s="34" t="s">
        <v>261</v>
      </c>
      <c r="D17" s="34" t="s">
        <v>263</v>
      </c>
      <c r="E17" s="34" t="s">
        <v>270</v>
      </c>
      <c r="F17" s="34" t="s">
        <v>271</v>
      </c>
      <c r="G17" s="34" t="s">
        <v>266</v>
      </c>
      <c r="H17" s="34" t="s">
        <v>267</v>
      </c>
      <c r="I17" s="35" t="s">
        <v>268</v>
      </c>
      <c r="J17" s="34" t="s">
        <v>42</v>
      </c>
      <c r="K17" s="43" t="s">
        <v>455</v>
      </c>
      <c r="L17" s="52"/>
      <c r="M17" s="52"/>
      <c r="N17" s="52"/>
      <c r="O17" s="52"/>
      <c r="P17" s="52"/>
      <c r="Q17" s="52"/>
      <c r="R17" s="52"/>
      <c r="S17" s="52"/>
      <c r="T17" s="52"/>
      <c r="U17" s="52"/>
      <c r="V17" s="52"/>
      <c r="W17" s="52"/>
      <c r="X17" s="52"/>
      <c r="Y17" s="52"/>
      <c r="Z17" s="52"/>
      <c r="AA17" s="53">
        <v>0.1</v>
      </c>
      <c r="AB17" s="16"/>
      <c r="AC17" s="16"/>
      <c r="AD17" s="16"/>
      <c r="AE17" s="16"/>
      <c r="AF17" s="16"/>
      <c r="AG17" s="16"/>
      <c r="AH17" s="16"/>
      <c r="AI17" s="16"/>
      <c r="AJ17" s="16"/>
      <c r="AK17" s="16"/>
      <c r="AL17" s="16"/>
      <c r="AM17" s="16"/>
      <c r="AN17" s="16"/>
      <c r="AO17" s="16"/>
      <c r="AP17" s="16"/>
      <c r="AQ17" s="18"/>
      <c r="AR17" s="18"/>
      <c r="AS17" s="16"/>
      <c r="AT17" s="16"/>
      <c r="AU17" s="16"/>
      <c r="AV17" s="16"/>
      <c r="AW17" s="16"/>
      <c r="AX17" s="16"/>
      <c r="AY17" s="16"/>
      <c r="AZ17" s="16"/>
      <c r="BA17" s="16"/>
      <c r="BB17" s="16"/>
      <c r="BC17" s="16"/>
      <c r="BD17" s="16"/>
      <c r="BE17" s="16"/>
      <c r="BF17" s="16"/>
      <c r="BG17" s="16"/>
      <c r="BH17" s="46">
        <f t="shared" si="0"/>
        <v>0.1</v>
      </c>
      <c r="BI17" s="78"/>
      <c r="BJ17" s="8" t="s">
        <v>397</v>
      </c>
    </row>
    <row r="18" spans="1:62" ht="293.25" customHeight="1" x14ac:dyDescent="0.25">
      <c r="A18" s="29" t="s">
        <v>344</v>
      </c>
      <c r="B18" s="34" t="s">
        <v>272</v>
      </c>
      <c r="C18" s="34" t="s">
        <v>277</v>
      </c>
      <c r="D18" s="34" t="s">
        <v>301</v>
      </c>
      <c r="E18" s="34" t="s">
        <v>273</v>
      </c>
      <c r="F18" s="34" t="s">
        <v>274</v>
      </c>
      <c r="G18" s="34" t="s">
        <v>275</v>
      </c>
      <c r="H18" s="34" t="s">
        <v>276</v>
      </c>
      <c r="I18" s="35" t="s">
        <v>49</v>
      </c>
      <c r="J18" s="34" t="s">
        <v>52</v>
      </c>
      <c r="K18" s="43" t="s">
        <v>421</v>
      </c>
      <c r="L18" s="52"/>
      <c r="M18" s="52"/>
      <c r="N18" s="52"/>
      <c r="O18" s="52"/>
      <c r="P18" s="52"/>
      <c r="Q18" s="52"/>
      <c r="R18" s="52"/>
      <c r="S18" s="52"/>
      <c r="T18" s="52"/>
      <c r="U18" s="52"/>
      <c r="V18" s="52"/>
      <c r="W18" s="52"/>
      <c r="X18" s="52"/>
      <c r="Y18" s="52"/>
      <c r="Z18" s="52"/>
      <c r="AA18" s="53">
        <v>0.1</v>
      </c>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46">
        <f t="shared" si="0"/>
        <v>0.1</v>
      </c>
      <c r="BI18" s="78"/>
      <c r="BJ18" s="8" t="s">
        <v>397</v>
      </c>
    </row>
    <row r="19" spans="1:62" ht="157.5" customHeight="1" x14ac:dyDescent="0.25">
      <c r="A19" s="29" t="s">
        <v>345</v>
      </c>
      <c r="B19" s="34" t="s">
        <v>278</v>
      </c>
      <c r="C19" s="34" t="s">
        <v>279</v>
      </c>
      <c r="D19" s="34" t="s">
        <v>280</v>
      </c>
      <c r="E19" s="34" t="s">
        <v>281</v>
      </c>
      <c r="F19" s="34" t="s">
        <v>394</v>
      </c>
      <c r="G19" s="34" t="s">
        <v>282</v>
      </c>
      <c r="H19" s="34" t="s">
        <v>37</v>
      </c>
      <c r="I19" s="35" t="s">
        <v>268</v>
      </c>
      <c r="J19" s="35" t="s">
        <v>50</v>
      </c>
      <c r="K19" s="45" t="s">
        <v>404</v>
      </c>
      <c r="L19" s="52"/>
      <c r="M19" s="52"/>
      <c r="N19" s="52"/>
      <c r="O19" s="52"/>
      <c r="P19" s="52"/>
      <c r="Q19" s="52"/>
      <c r="R19" s="52"/>
      <c r="S19" s="52"/>
      <c r="T19" s="52"/>
      <c r="U19" s="52"/>
      <c r="V19" s="52"/>
      <c r="W19" s="52"/>
      <c r="X19" s="52"/>
      <c r="Y19" s="52"/>
      <c r="Z19" s="52"/>
      <c r="AA19" s="53">
        <v>0</v>
      </c>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46">
        <f t="shared" si="0"/>
        <v>0</v>
      </c>
      <c r="BI19" s="78"/>
      <c r="BJ19" s="8" t="s">
        <v>398</v>
      </c>
    </row>
    <row r="20" spans="1:62" ht="85.5" customHeight="1" x14ac:dyDescent="0.25">
      <c r="A20" s="29" t="s">
        <v>346</v>
      </c>
      <c r="B20" s="66" t="s">
        <v>283</v>
      </c>
      <c r="C20" s="66" t="s">
        <v>279</v>
      </c>
      <c r="D20" s="34" t="s">
        <v>284</v>
      </c>
      <c r="E20" s="34" t="s">
        <v>286</v>
      </c>
      <c r="F20" s="66" t="s">
        <v>395</v>
      </c>
      <c r="G20" s="66" t="s">
        <v>288</v>
      </c>
      <c r="H20" s="66" t="s">
        <v>289</v>
      </c>
      <c r="I20" s="68" t="s">
        <v>268</v>
      </c>
      <c r="J20" s="66" t="s">
        <v>52</v>
      </c>
      <c r="K20" s="69" t="s">
        <v>405</v>
      </c>
      <c r="L20" s="52"/>
      <c r="M20" s="52"/>
      <c r="N20" s="52"/>
      <c r="O20" s="52"/>
      <c r="P20" s="52"/>
      <c r="Q20" s="52"/>
      <c r="R20" s="52"/>
      <c r="S20" s="52"/>
      <c r="T20" s="52"/>
      <c r="U20" s="52"/>
      <c r="V20" s="52"/>
      <c r="W20" s="52"/>
      <c r="X20" s="52"/>
      <c r="Y20" s="52"/>
      <c r="Z20" s="52"/>
      <c r="AA20" s="53">
        <v>0</v>
      </c>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46">
        <f t="shared" si="0"/>
        <v>0</v>
      </c>
      <c r="BI20" s="78"/>
      <c r="BJ20" s="8" t="s">
        <v>398</v>
      </c>
    </row>
    <row r="21" spans="1:62" ht="110.25" customHeight="1" x14ac:dyDescent="0.25">
      <c r="A21" s="29" t="s">
        <v>347</v>
      </c>
      <c r="B21" s="66"/>
      <c r="C21" s="66"/>
      <c r="D21" s="34" t="s">
        <v>285</v>
      </c>
      <c r="E21" s="34" t="s">
        <v>287</v>
      </c>
      <c r="F21" s="66"/>
      <c r="G21" s="66"/>
      <c r="H21" s="66"/>
      <c r="I21" s="68"/>
      <c r="J21" s="66"/>
      <c r="K21" s="70"/>
      <c r="L21" s="52"/>
      <c r="M21" s="52"/>
      <c r="N21" s="52"/>
      <c r="O21" s="52"/>
      <c r="P21" s="52"/>
      <c r="Q21" s="52"/>
      <c r="R21" s="52"/>
      <c r="S21" s="52"/>
      <c r="T21" s="52"/>
      <c r="U21" s="52"/>
      <c r="V21" s="52"/>
      <c r="W21" s="52"/>
      <c r="X21" s="52"/>
      <c r="Y21" s="52"/>
      <c r="Z21" s="52"/>
      <c r="AA21" s="53">
        <v>0</v>
      </c>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46">
        <f t="shared" si="0"/>
        <v>0</v>
      </c>
      <c r="BI21" s="78"/>
      <c r="BJ21" s="8" t="s">
        <v>398</v>
      </c>
    </row>
    <row r="22" spans="1:62" ht="195" customHeight="1" x14ac:dyDescent="0.25">
      <c r="A22" s="29" t="s">
        <v>348</v>
      </c>
      <c r="B22" s="66" t="s">
        <v>290</v>
      </c>
      <c r="C22" s="34" t="s">
        <v>279</v>
      </c>
      <c r="D22" s="66" t="s">
        <v>291</v>
      </c>
      <c r="E22" s="66" t="s">
        <v>292</v>
      </c>
      <c r="F22" s="34" t="s">
        <v>293</v>
      </c>
      <c r="G22" s="34" t="s">
        <v>401</v>
      </c>
      <c r="H22" s="34" t="s">
        <v>276</v>
      </c>
      <c r="I22" s="35" t="s">
        <v>296</v>
      </c>
      <c r="J22" s="34" t="s">
        <v>52</v>
      </c>
      <c r="K22" s="43" t="s">
        <v>422</v>
      </c>
      <c r="L22" s="52"/>
      <c r="M22" s="52"/>
      <c r="N22" s="52"/>
      <c r="O22" s="52"/>
      <c r="P22" s="52"/>
      <c r="Q22" s="52"/>
      <c r="R22" s="52"/>
      <c r="S22" s="52"/>
      <c r="T22" s="52"/>
      <c r="U22" s="52"/>
      <c r="V22" s="52"/>
      <c r="W22" s="52"/>
      <c r="X22" s="52"/>
      <c r="Y22" s="52"/>
      <c r="Z22" s="52"/>
      <c r="AA22" s="53">
        <v>0.5</v>
      </c>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46">
        <f t="shared" si="0"/>
        <v>0.5</v>
      </c>
      <c r="BI22" s="78"/>
      <c r="BJ22" s="8" t="s">
        <v>397</v>
      </c>
    </row>
    <row r="23" spans="1:62" ht="190.5" customHeight="1" x14ac:dyDescent="0.25">
      <c r="A23" s="29" t="s">
        <v>349</v>
      </c>
      <c r="B23" s="66"/>
      <c r="C23" s="34" t="s">
        <v>243</v>
      </c>
      <c r="D23" s="66"/>
      <c r="E23" s="66"/>
      <c r="F23" s="34" t="s">
        <v>294</v>
      </c>
      <c r="G23" s="34" t="s">
        <v>295</v>
      </c>
      <c r="H23" s="34" t="s">
        <v>276</v>
      </c>
      <c r="I23" s="34" t="s">
        <v>49</v>
      </c>
      <c r="J23" s="34" t="s">
        <v>50</v>
      </c>
      <c r="K23" s="43" t="s">
        <v>423</v>
      </c>
      <c r="L23" s="52"/>
      <c r="M23" s="52"/>
      <c r="N23" s="52"/>
      <c r="O23" s="52"/>
      <c r="P23" s="52"/>
      <c r="Q23" s="52"/>
      <c r="R23" s="52"/>
      <c r="S23" s="52"/>
      <c r="T23" s="52"/>
      <c r="U23" s="52"/>
      <c r="V23" s="52"/>
      <c r="W23" s="52"/>
      <c r="X23" s="52"/>
      <c r="Y23" s="52"/>
      <c r="Z23" s="52"/>
      <c r="AA23" s="53">
        <v>0.5</v>
      </c>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46">
        <f t="shared" si="0"/>
        <v>0.5</v>
      </c>
      <c r="BI23" s="79"/>
      <c r="BJ23" s="8" t="s">
        <v>397</v>
      </c>
    </row>
    <row r="24" spans="1:62" ht="131.25" customHeight="1" x14ac:dyDescent="0.25">
      <c r="A24" s="29" t="s">
        <v>350</v>
      </c>
      <c r="B24" s="66" t="s">
        <v>6</v>
      </c>
      <c r="C24" s="66" t="s">
        <v>7</v>
      </c>
      <c r="D24" s="34" t="s">
        <v>131</v>
      </c>
      <c r="E24" s="34" t="s">
        <v>91</v>
      </c>
      <c r="F24" s="34" t="s">
        <v>108</v>
      </c>
      <c r="G24" s="34" t="s">
        <v>40</v>
      </c>
      <c r="H24" s="34" t="s">
        <v>37</v>
      </c>
      <c r="I24" s="34" t="s">
        <v>41</v>
      </c>
      <c r="J24" s="34" t="s">
        <v>42</v>
      </c>
      <c r="K24" s="31" t="s">
        <v>424</v>
      </c>
      <c r="L24" s="52"/>
      <c r="M24" s="52"/>
      <c r="N24" s="52"/>
      <c r="O24" s="52"/>
      <c r="P24" s="52"/>
      <c r="Q24" s="52"/>
      <c r="R24" s="52"/>
      <c r="S24" s="52"/>
      <c r="T24" s="52"/>
      <c r="U24" s="52"/>
      <c r="V24" s="52"/>
      <c r="W24" s="52"/>
      <c r="X24" s="52"/>
      <c r="Y24" s="52"/>
      <c r="Z24" s="52"/>
      <c r="AA24" s="53">
        <v>0.05</v>
      </c>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46">
        <f t="shared" si="0"/>
        <v>0.05</v>
      </c>
      <c r="BI24" s="77">
        <f>AVERAGE(BH24:BH35)</f>
        <v>0.24250000000000005</v>
      </c>
      <c r="BJ24" s="8" t="s">
        <v>397</v>
      </c>
    </row>
    <row r="25" spans="1:62" ht="196.5" customHeight="1" x14ac:dyDescent="0.25">
      <c r="A25" s="29" t="s">
        <v>351</v>
      </c>
      <c r="B25" s="66"/>
      <c r="C25" s="66"/>
      <c r="D25" s="34" t="s">
        <v>222</v>
      </c>
      <c r="E25" s="34" t="s">
        <v>132</v>
      </c>
      <c r="F25" s="34" t="s">
        <v>88</v>
      </c>
      <c r="G25" s="34" t="s">
        <v>40</v>
      </c>
      <c r="H25" s="34" t="s">
        <v>37</v>
      </c>
      <c r="I25" s="34" t="s">
        <v>43</v>
      </c>
      <c r="J25" s="34" t="s">
        <v>44</v>
      </c>
      <c r="K25" s="31" t="s">
        <v>425</v>
      </c>
      <c r="L25" s="52"/>
      <c r="M25" s="52"/>
      <c r="N25" s="52"/>
      <c r="O25" s="52"/>
      <c r="P25" s="52"/>
      <c r="Q25" s="52"/>
      <c r="R25" s="52"/>
      <c r="S25" s="52"/>
      <c r="T25" s="52"/>
      <c r="U25" s="52"/>
      <c r="V25" s="52"/>
      <c r="W25" s="52"/>
      <c r="X25" s="52"/>
      <c r="Y25" s="52"/>
      <c r="Z25" s="52"/>
      <c r="AA25" s="53">
        <v>0.05</v>
      </c>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46">
        <f t="shared" si="0"/>
        <v>0.05</v>
      </c>
      <c r="BI25" s="78"/>
      <c r="BJ25" s="8" t="s">
        <v>397</v>
      </c>
    </row>
    <row r="26" spans="1:62" ht="116.25" customHeight="1" x14ac:dyDescent="0.25">
      <c r="A26" s="29" t="s">
        <v>352</v>
      </c>
      <c r="B26" s="66"/>
      <c r="C26" s="66"/>
      <c r="D26" s="36" t="s">
        <v>223</v>
      </c>
      <c r="E26" s="36" t="s">
        <v>211</v>
      </c>
      <c r="F26" s="36" t="s">
        <v>210</v>
      </c>
      <c r="G26" s="36" t="s">
        <v>297</v>
      </c>
      <c r="H26" s="34" t="s">
        <v>37</v>
      </c>
      <c r="I26" s="34" t="s">
        <v>45</v>
      </c>
      <c r="J26" s="34" t="s">
        <v>46</v>
      </c>
      <c r="K26" s="31" t="s">
        <v>404</v>
      </c>
      <c r="L26" s="52"/>
      <c r="M26" s="52"/>
      <c r="N26" s="52"/>
      <c r="O26" s="52"/>
      <c r="P26" s="52"/>
      <c r="Q26" s="52"/>
      <c r="R26" s="52"/>
      <c r="S26" s="52"/>
      <c r="T26" s="52"/>
      <c r="U26" s="52"/>
      <c r="V26" s="52"/>
      <c r="W26" s="52"/>
      <c r="X26" s="52"/>
      <c r="Y26" s="52"/>
      <c r="Z26" s="52"/>
      <c r="AA26" s="53">
        <v>0</v>
      </c>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46">
        <f t="shared" si="0"/>
        <v>0</v>
      </c>
      <c r="BI26" s="78"/>
      <c r="BJ26" s="8" t="s">
        <v>398</v>
      </c>
    </row>
    <row r="27" spans="1:62" ht="273.75" customHeight="1" x14ac:dyDescent="0.25">
      <c r="A27" s="29" t="s">
        <v>353</v>
      </c>
      <c r="B27" s="66"/>
      <c r="C27" s="66"/>
      <c r="D27" s="34" t="s">
        <v>200</v>
      </c>
      <c r="E27" s="34" t="s">
        <v>133</v>
      </c>
      <c r="F27" s="34" t="s">
        <v>89</v>
      </c>
      <c r="G27" s="34" t="s">
        <v>66</v>
      </c>
      <c r="H27" s="34" t="s">
        <v>302</v>
      </c>
      <c r="I27" s="34" t="s">
        <v>43</v>
      </c>
      <c r="J27" s="34" t="s">
        <v>44</v>
      </c>
      <c r="K27" s="31" t="s">
        <v>426</v>
      </c>
      <c r="L27" s="52"/>
      <c r="M27" s="52"/>
      <c r="N27" s="52"/>
      <c r="O27" s="52"/>
      <c r="P27" s="52"/>
      <c r="Q27" s="52"/>
      <c r="R27" s="52"/>
      <c r="S27" s="52"/>
      <c r="T27" s="52"/>
      <c r="U27" s="52"/>
      <c r="V27" s="52"/>
      <c r="W27" s="52"/>
      <c r="X27" s="52"/>
      <c r="Y27" s="52"/>
      <c r="Z27" s="52"/>
      <c r="AA27" s="53">
        <v>0.2</v>
      </c>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46">
        <f t="shared" si="0"/>
        <v>0.2</v>
      </c>
      <c r="BI27" s="78"/>
      <c r="BJ27" s="8" t="s">
        <v>397</v>
      </c>
    </row>
    <row r="28" spans="1:62" ht="137.25" customHeight="1" x14ac:dyDescent="0.25">
      <c r="A28" s="29" t="s">
        <v>354</v>
      </c>
      <c r="B28" s="66"/>
      <c r="C28" s="66" t="s">
        <v>8</v>
      </c>
      <c r="D28" s="36" t="s">
        <v>135</v>
      </c>
      <c r="E28" s="36" t="s">
        <v>90</v>
      </c>
      <c r="F28" s="36" t="s">
        <v>134</v>
      </c>
      <c r="G28" s="36" t="s">
        <v>47</v>
      </c>
      <c r="H28" s="34" t="s">
        <v>302</v>
      </c>
      <c r="I28" s="34" t="s">
        <v>48</v>
      </c>
      <c r="J28" s="34" t="s">
        <v>49</v>
      </c>
      <c r="K28" s="43" t="s">
        <v>427</v>
      </c>
      <c r="L28" s="52"/>
      <c r="M28" s="52"/>
      <c r="N28" s="52"/>
      <c r="O28" s="52"/>
      <c r="P28" s="52"/>
      <c r="Q28" s="52"/>
      <c r="R28" s="52"/>
      <c r="S28" s="52"/>
      <c r="T28" s="52"/>
      <c r="U28" s="52"/>
      <c r="V28" s="52"/>
      <c r="W28" s="52"/>
      <c r="X28" s="52"/>
      <c r="Y28" s="52"/>
      <c r="Z28" s="52"/>
      <c r="AA28" s="53">
        <v>1</v>
      </c>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46">
        <f t="shared" si="0"/>
        <v>1</v>
      </c>
      <c r="BI28" s="78"/>
      <c r="BJ28" s="8" t="s">
        <v>321</v>
      </c>
    </row>
    <row r="29" spans="1:62" ht="147" customHeight="1" x14ac:dyDescent="0.25">
      <c r="A29" s="29" t="s">
        <v>355</v>
      </c>
      <c r="B29" s="66"/>
      <c r="C29" s="66"/>
      <c r="D29" s="36" t="s">
        <v>224</v>
      </c>
      <c r="E29" s="36" t="s">
        <v>137</v>
      </c>
      <c r="F29" s="36" t="s">
        <v>138</v>
      </c>
      <c r="G29" s="36" t="s">
        <v>225</v>
      </c>
      <c r="H29" s="36" t="s">
        <v>298</v>
      </c>
      <c r="I29" s="34" t="s">
        <v>49</v>
      </c>
      <c r="J29" s="34" t="s">
        <v>50</v>
      </c>
      <c r="K29" s="31" t="s">
        <v>428</v>
      </c>
      <c r="L29" s="52"/>
      <c r="M29" s="52"/>
      <c r="N29" s="52"/>
      <c r="O29" s="52"/>
      <c r="P29" s="52"/>
      <c r="Q29" s="52"/>
      <c r="R29" s="52"/>
      <c r="S29" s="52"/>
      <c r="T29" s="52"/>
      <c r="U29" s="52"/>
      <c r="V29" s="52"/>
      <c r="W29" s="52"/>
      <c r="X29" s="52"/>
      <c r="Y29" s="52"/>
      <c r="Z29" s="52"/>
      <c r="AA29" s="53">
        <v>0.36</v>
      </c>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46">
        <f t="shared" si="0"/>
        <v>0.36</v>
      </c>
      <c r="BI29" s="78"/>
      <c r="BJ29" s="8" t="s">
        <v>397</v>
      </c>
    </row>
    <row r="30" spans="1:62" ht="196.5" customHeight="1" x14ac:dyDescent="0.25">
      <c r="A30" s="29" t="s">
        <v>356</v>
      </c>
      <c r="B30" s="66"/>
      <c r="C30" s="66"/>
      <c r="D30" s="36" t="s">
        <v>140</v>
      </c>
      <c r="E30" s="36" t="s">
        <v>230</v>
      </c>
      <c r="F30" s="36" t="s">
        <v>139</v>
      </c>
      <c r="G30" s="36" t="s">
        <v>226</v>
      </c>
      <c r="H30" s="36" t="s">
        <v>37</v>
      </c>
      <c r="I30" s="34" t="s">
        <v>43</v>
      </c>
      <c r="J30" s="34" t="s">
        <v>50</v>
      </c>
      <c r="K30" s="43" t="s">
        <v>407</v>
      </c>
      <c r="L30" s="52"/>
      <c r="M30" s="52"/>
      <c r="N30" s="52"/>
      <c r="O30" s="52"/>
      <c r="P30" s="52"/>
      <c r="Q30" s="52"/>
      <c r="R30" s="52"/>
      <c r="S30" s="52"/>
      <c r="T30" s="52"/>
      <c r="U30" s="52"/>
      <c r="V30" s="52"/>
      <c r="W30" s="52"/>
      <c r="X30" s="52"/>
      <c r="Y30" s="52"/>
      <c r="Z30" s="52"/>
      <c r="AA30" s="53">
        <v>0.1</v>
      </c>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46">
        <f t="shared" si="0"/>
        <v>0.1</v>
      </c>
      <c r="BI30" s="78"/>
      <c r="BJ30" s="8" t="s">
        <v>397</v>
      </c>
    </row>
    <row r="31" spans="1:62" ht="176.25" customHeight="1" x14ac:dyDescent="0.25">
      <c r="A31" s="29" t="s">
        <v>357</v>
      </c>
      <c r="B31" s="66"/>
      <c r="C31" s="66"/>
      <c r="D31" s="36" t="s">
        <v>227</v>
      </c>
      <c r="E31" s="36" t="s">
        <v>228</v>
      </c>
      <c r="F31" s="36" t="s">
        <v>229</v>
      </c>
      <c r="G31" s="36" t="s">
        <v>226</v>
      </c>
      <c r="H31" s="36" t="s">
        <v>144</v>
      </c>
      <c r="I31" s="34" t="s">
        <v>43</v>
      </c>
      <c r="J31" s="34" t="s">
        <v>50</v>
      </c>
      <c r="K31" s="43" t="s">
        <v>429</v>
      </c>
      <c r="L31" s="52"/>
      <c r="M31" s="52"/>
      <c r="N31" s="52"/>
      <c r="O31" s="52"/>
      <c r="P31" s="52"/>
      <c r="Q31" s="52"/>
      <c r="R31" s="52"/>
      <c r="S31" s="52"/>
      <c r="T31" s="52"/>
      <c r="U31" s="52"/>
      <c r="V31" s="52"/>
      <c r="W31" s="52"/>
      <c r="X31" s="52"/>
      <c r="Y31" s="52"/>
      <c r="Z31" s="52"/>
      <c r="AA31" s="53">
        <v>0.05</v>
      </c>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46">
        <f t="shared" si="0"/>
        <v>0.05</v>
      </c>
      <c r="BI31" s="78"/>
      <c r="BJ31" s="8" t="s">
        <v>397</v>
      </c>
    </row>
    <row r="32" spans="1:62" ht="216.75" customHeight="1" x14ac:dyDescent="0.25">
      <c r="A32" s="29" t="s">
        <v>358</v>
      </c>
      <c r="B32" s="66"/>
      <c r="C32" s="66" t="s">
        <v>9</v>
      </c>
      <c r="D32" s="34" t="s">
        <v>231</v>
      </c>
      <c r="E32" s="34" t="s">
        <v>109</v>
      </c>
      <c r="F32" s="34" t="s">
        <v>142</v>
      </c>
      <c r="G32" s="36" t="s">
        <v>51</v>
      </c>
      <c r="H32" s="36" t="s">
        <v>37</v>
      </c>
      <c r="I32" s="34" t="s">
        <v>43</v>
      </c>
      <c r="J32" s="34" t="s">
        <v>50</v>
      </c>
      <c r="K32" s="31" t="s">
        <v>430</v>
      </c>
      <c r="L32" s="52"/>
      <c r="M32" s="52"/>
      <c r="N32" s="52"/>
      <c r="O32" s="52"/>
      <c r="P32" s="52"/>
      <c r="Q32" s="52"/>
      <c r="R32" s="52"/>
      <c r="S32" s="52"/>
      <c r="T32" s="52"/>
      <c r="U32" s="52"/>
      <c r="V32" s="52"/>
      <c r="W32" s="52"/>
      <c r="X32" s="52"/>
      <c r="Y32" s="52"/>
      <c r="Z32" s="52"/>
      <c r="AA32" s="53">
        <v>0.5</v>
      </c>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46">
        <f t="shared" si="0"/>
        <v>0.5</v>
      </c>
      <c r="BI32" s="78"/>
      <c r="BJ32" s="8" t="s">
        <v>397</v>
      </c>
    </row>
    <row r="33" spans="1:62" ht="126" customHeight="1" x14ac:dyDescent="0.25">
      <c r="A33" s="29" t="s">
        <v>359</v>
      </c>
      <c r="B33" s="66"/>
      <c r="C33" s="66"/>
      <c r="D33" s="34" t="s">
        <v>143</v>
      </c>
      <c r="E33" s="34" t="s">
        <v>146</v>
      </c>
      <c r="F33" s="34" t="s">
        <v>141</v>
      </c>
      <c r="G33" s="36" t="s">
        <v>232</v>
      </c>
      <c r="H33" s="34" t="s">
        <v>302</v>
      </c>
      <c r="I33" s="34" t="s">
        <v>52</v>
      </c>
      <c r="J33" s="34" t="s">
        <v>53</v>
      </c>
      <c r="K33" s="43" t="s">
        <v>431</v>
      </c>
      <c r="L33" s="52"/>
      <c r="M33" s="52"/>
      <c r="N33" s="52"/>
      <c r="O33" s="52"/>
      <c r="P33" s="52"/>
      <c r="Q33" s="52"/>
      <c r="R33" s="52"/>
      <c r="S33" s="52"/>
      <c r="T33" s="52"/>
      <c r="U33" s="52"/>
      <c r="V33" s="52"/>
      <c r="W33" s="52"/>
      <c r="X33" s="52"/>
      <c r="Y33" s="52"/>
      <c r="Z33" s="52"/>
      <c r="AA33" s="53">
        <v>0.1</v>
      </c>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46">
        <f t="shared" si="0"/>
        <v>0.1</v>
      </c>
      <c r="BI33" s="78"/>
      <c r="BJ33" s="8" t="s">
        <v>397</v>
      </c>
    </row>
    <row r="34" spans="1:62" ht="165.75" customHeight="1" x14ac:dyDescent="0.25">
      <c r="A34" s="29" t="s">
        <v>360</v>
      </c>
      <c r="B34" s="66"/>
      <c r="C34" s="66"/>
      <c r="D34" s="34" t="s">
        <v>110</v>
      </c>
      <c r="E34" s="34" t="s">
        <v>147</v>
      </c>
      <c r="F34" s="34" t="s">
        <v>145</v>
      </c>
      <c r="G34" s="34" t="s">
        <v>201</v>
      </c>
      <c r="H34" s="34" t="s">
        <v>37</v>
      </c>
      <c r="I34" s="34" t="s">
        <v>43</v>
      </c>
      <c r="J34" s="34" t="s">
        <v>50</v>
      </c>
      <c r="K34" s="43" t="s">
        <v>432</v>
      </c>
      <c r="L34" s="52"/>
      <c r="M34" s="52"/>
      <c r="N34" s="52"/>
      <c r="O34" s="52"/>
      <c r="P34" s="52"/>
      <c r="Q34" s="52"/>
      <c r="R34" s="52"/>
      <c r="S34" s="52"/>
      <c r="T34" s="52"/>
      <c r="U34" s="52"/>
      <c r="V34" s="52"/>
      <c r="W34" s="52"/>
      <c r="X34" s="52"/>
      <c r="Y34" s="52"/>
      <c r="Z34" s="52"/>
      <c r="AA34" s="53">
        <v>0</v>
      </c>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46">
        <f t="shared" si="0"/>
        <v>0</v>
      </c>
      <c r="BI34" s="78"/>
      <c r="BJ34" s="8" t="s">
        <v>398</v>
      </c>
    </row>
    <row r="35" spans="1:62" ht="153" customHeight="1" x14ac:dyDescent="0.25">
      <c r="A35" s="29" t="s">
        <v>361</v>
      </c>
      <c r="B35" s="66"/>
      <c r="C35" s="34" t="s">
        <v>10</v>
      </c>
      <c r="D35" s="34" t="s">
        <v>148</v>
      </c>
      <c r="E35" s="34" t="s">
        <v>111</v>
      </c>
      <c r="F35" s="34" t="s">
        <v>149</v>
      </c>
      <c r="G35" s="34" t="s">
        <v>233</v>
      </c>
      <c r="H35" s="34" t="s">
        <v>302</v>
      </c>
      <c r="I35" s="34" t="s">
        <v>52</v>
      </c>
      <c r="J35" s="34" t="s">
        <v>50</v>
      </c>
      <c r="K35" s="43" t="s">
        <v>433</v>
      </c>
      <c r="L35" s="52"/>
      <c r="M35" s="52"/>
      <c r="N35" s="52"/>
      <c r="O35" s="52"/>
      <c r="P35" s="52"/>
      <c r="Q35" s="52"/>
      <c r="R35" s="52"/>
      <c r="S35" s="52"/>
      <c r="T35" s="52"/>
      <c r="U35" s="52"/>
      <c r="V35" s="52"/>
      <c r="W35" s="52"/>
      <c r="X35" s="52"/>
      <c r="Y35" s="52"/>
      <c r="Z35" s="52"/>
      <c r="AA35" s="53">
        <v>0.5</v>
      </c>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46">
        <f t="shared" si="0"/>
        <v>0.5</v>
      </c>
      <c r="BI35" s="79"/>
      <c r="BJ35" s="8" t="s">
        <v>397</v>
      </c>
    </row>
    <row r="36" spans="1:62" ht="169.5" customHeight="1" x14ac:dyDescent="0.25">
      <c r="A36" s="29" t="s">
        <v>362</v>
      </c>
      <c r="B36" s="66" t="s">
        <v>11</v>
      </c>
      <c r="C36" s="34" t="s">
        <v>150</v>
      </c>
      <c r="D36" s="34" t="s">
        <v>151</v>
      </c>
      <c r="E36" s="34" t="s">
        <v>54</v>
      </c>
      <c r="F36" s="34" t="s">
        <v>152</v>
      </c>
      <c r="G36" s="34" t="s">
        <v>26</v>
      </c>
      <c r="H36" s="34" t="s">
        <v>26</v>
      </c>
      <c r="I36" s="34" t="s">
        <v>56</v>
      </c>
      <c r="J36" s="34" t="s">
        <v>56</v>
      </c>
      <c r="K36" s="43" t="s">
        <v>434</v>
      </c>
      <c r="L36" s="52"/>
      <c r="M36" s="52"/>
      <c r="N36" s="52"/>
      <c r="O36" s="52"/>
      <c r="P36" s="52"/>
      <c r="Q36" s="52"/>
      <c r="R36" s="52"/>
      <c r="S36" s="52"/>
      <c r="T36" s="52"/>
      <c r="U36" s="52"/>
      <c r="V36" s="52"/>
      <c r="W36" s="52"/>
      <c r="X36" s="52"/>
      <c r="Y36" s="52"/>
      <c r="Z36" s="52"/>
      <c r="AA36" s="53">
        <v>0.33</v>
      </c>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46">
        <f t="shared" si="0"/>
        <v>0.33</v>
      </c>
      <c r="BI36" s="77">
        <f>AVERAGE(BH36:BH46)</f>
        <v>0.26636363636363636</v>
      </c>
      <c r="BJ36" s="8" t="s">
        <v>397</v>
      </c>
    </row>
    <row r="37" spans="1:62" ht="87.75" customHeight="1" x14ac:dyDescent="0.25">
      <c r="A37" s="29" t="s">
        <v>363</v>
      </c>
      <c r="B37" s="66"/>
      <c r="C37" s="66" t="s">
        <v>12</v>
      </c>
      <c r="D37" s="34" t="s">
        <v>154</v>
      </c>
      <c r="E37" s="34" t="s">
        <v>153</v>
      </c>
      <c r="F37" s="34" t="s">
        <v>155</v>
      </c>
      <c r="G37" s="34" t="s">
        <v>26</v>
      </c>
      <c r="H37" s="34" t="s">
        <v>26</v>
      </c>
      <c r="I37" s="34" t="s">
        <v>43</v>
      </c>
      <c r="J37" s="34" t="s">
        <v>50</v>
      </c>
      <c r="K37" s="43" t="s">
        <v>435</v>
      </c>
      <c r="L37" s="52"/>
      <c r="M37" s="52"/>
      <c r="N37" s="52"/>
      <c r="O37" s="52"/>
      <c r="P37" s="52"/>
      <c r="Q37" s="52"/>
      <c r="R37" s="52"/>
      <c r="S37" s="52"/>
      <c r="T37" s="52"/>
      <c r="U37" s="52"/>
      <c r="V37" s="52"/>
      <c r="W37" s="52"/>
      <c r="X37" s="52"/>
      <c r="Y37" s="52"/>
      <c r="Z37" s="52"/>
      <c r="AA37" s="53">
        <v>0.1</v>
      </c>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46">
        <f t="shared" si="0"/>
        <v>0.1</v>
      </c>
      <c r="BI37" s="78"/>
      <c r="BJ37" s="8" t="s">
        <v>397</v>
      </c>
    </row>
    <row r="38" spans="1:62" ht="164.25" customHeight="1" x14ac:dyDescent="0.25">
      <c r="A38" s="29" t="s">
        <v>364</v>
      </c>
      <c r="B38" s="66"/>
      <c r="C38" s="66"/>
      <c r="D38" s="36" t="s">
        <v>217</v>
      </c>
      <c r="E38" s="36" t="s">
        <v>156</v>
      </c>
      <c r="F38" s="36" t="s">
        <v>218</v>
      </c>
      <c r="G38" s="36" t="s">
        <v>26</v>
      </c>
      <c r="H38" s="36" t="s">
        <v>26</v>
      </c>
      <c r="I38" s="34" t="s">
        <v>43</v>
      </c>
      <c r="J38" s="34" t="s">
        <v>50</v>
      </c>
      <c r="K38" s="43" t="s">
        <v>436</v>
      </c>
      <c r="L38" s="52"/>
      <c r="M38" s="52"/>
      <c r="N38" s="52"/>
      <c r="O38" s="52"/>
      <c r="P38" s="52"/>
      <c r="Q38" s="52"/>
      <c r="R38" s="52"/>
      <c r="S38" s="52"/>
      <c r="T38" s="52"/>
      <c r="U38" s="52"/>
      <c r="V38" s="52"/>
      <c r="W38" s="52"/>
      <c r="X38" s="52"/>
      <c r="Y38" s="52"/>
      <c r="Z38" s="52"/>
      <c r="AA38" s="53">
        <v>0.25</v>
      </c>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46">
        <f t="shared" si="0"/>
        <v>0.25</v>
      </c>
      <c r="BI38" s="78"/>
      <c r="BJ38" s="8" t="s">
        <v>397</v>
      </c>
    </row>
    <row r="39" spans="1:62" ht="87" customHeight="1" x14ac:dyDescent="0.25">
      <c r="A39" s="29" t="s">
        <v>365</v>
      </c>
      <c r="B39" s="66"/>
      <c r="C39" s="66"/>
      <c r="D39" s="34" t="s">
        <v>406</v>
      </c>
      <c r="E39" s="34" t="s">
        <v>57</v>
      </c>
      <c r="F39" s="34" t="s">
        <v>203</v>
      </c>
      <c r="G39" s="34" t="s">
        <v>58</v>
      </c>
      <c r="H39" s="34" t="s">
        <v>55</v>
      </c>
      <c r="I39" s="34" t="s">
        <v>45</v>
      </c>
      <c r="J39" s="34" t="s">
        <v>59</v>
      </c>
      <c r="K39" s="43" t="s">
        <v>408</v>
      </c>
      <c r="L39" s="52"/>
      <c r="M39" s="52"/>
      <c r="N39" s="52"/>
      <c r="O39" s="52"/>
      <c r="P39" s="52"/>
      <c r="Q39" s="52"/>
      <c r="R39" s="52"/>
      <c r="S39" s="52"/>
      <c r="T39" s="52"/>
      <c r="U39" s="52"/>
      <c r="V39" s="52"/>
      <c r="W39" s="52"/>
      <c r="X39" s="52"/>
      <c r="Y39" s="52"/>
      <c r="Z39" s="52"/>
      <c r="AA39" s="53">
        <v>0</v>
      </c>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46">
        <f t="shared" si="0"/>
        <v>0</v>
      </c>
      <c r="BI39" s="78"/>
      <c r="BJ39" s="8" t="s">
        <v>398</v>
      </c>
    </row>
    <row r="40" spans="1:62" ht="163.5" customHeight="1" x14ac:dyDescent="0.25">
      <c r="A40" s="29" t="s">
        <v>366</v>
      </c>
      <c r="B40" s="66"/>
      <c r="C40" s="66"/>
      <c r="D40" s="36" t="s">
        <v>157</v>
      </c>
      <c r="E40" s="36" t="s">
        <v>112</v>
      </c>
      <c r="F40" s="36" t="s">
        <v>113</v>
      </c>
      <c r="G40" s="36" t="s">
        <v>65</v>
      </c>
      <c r="H40" s="34" t="s">
        <v>55</v>
      </c>
      <c r="I40" s="34" t="s">
        <v>43</v>
      </c>
      <c r="J40" s="34" t="s">
        <v>59</v>
      </c>
      <c r="K40" s="51" t="s">
        <v>409</v>
      </c>
      <c r="L40" s="52"/>
      <c r="M40" s="52"/>
      <c r="N40" s="52"/>
      <c r="O40" s="52"/>
      <c r="P40" s="52"/>
      <c r="Q40" s="52"/>
      <c r="R40" s="52"/>
      <c r="S40" s="52"/>
      <c r="T40" s="52"/>
      <c r="U40" s="52"/>
      <c r="V40" s="52"/>
      <c r="W40" s="52"/>
      <c r="X40" s="52"/>
      <c r="Y40" s="52"/>
      <c r="Z40" s="52"/>
      <c r="AA40" s="53">
        <v>0</v>
      </c>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46">
        <f t="shared" si="0"/>
        <v>0</v>
      </c>
      <c r="BI40" s="78"/>
      <c r="BJ40" s="8" t="s">
        <v>398</v>
      </c>
    </row>
    <row r="41" spans="1:62" ht="214.5" customHeight="1" x14ac:dyDescent="0.25">
      <c r="A41" s="29" t="s">
        <v>367</v>
      </c>
      <c r="B41" s="66"/>
      <c r="C41" s="66"/>
      <c r="D41" s="36" t="s">
        <v>219</v>
      </c>
      <c r="E41" s="36" t="s">
        <v>159</v>
      </c>
      <c r="F41" s="36" t="s">
        <v>158</v>
      </c>
      <c r="G41" s="36" t="s">
        <v>206</v>
      </c>
      <c r="H41" s="36" t="s">
        <v>207</v>
      </c>
      <c r="I41" s="36" t="s">
        <v>45</v>
      </c>
      <c r="J41" s="36" t="s">
        <v>50</v>
      </c>
      <c r="K41" s="31" t="s">
        <v>450</v>
      </c>
      <c r="L41" s="52"/>
      <c r="M41" s="52"/>
      <c r="N41" s="52"/>
      <c r="O41" s="52"/>
      <c r="P41" s="52"/>
      <c r="Q41" s="52"/>
      <c r="R41" s="52"/>
      <c r="S41" s="52"/>
      <c r="T41" s="52"/>
      <c r="U41" s="52"/>
      <c r="V41" s="52"/>
      <c r="W41" s="52"/>
      <c r="X41" s="52"/>
      <c r="Y41" s="52"/>
      <c r="Z41" s="52"/>
      <c r="AA41" s="53">
        <v>1</v>
      </c>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46">
        <f t="shared" si="0"/>
        <v>1</v>
      </c>
      <c r="BI41" s="78"/>
      <c r="BJ41" s="8" t="s">
        <v>321</v>
      </c>
    </row>
    <row r="42" spans="1:62" ht="151.5" customHeight="1" x14ac:dyDescent="0.25">
      <c r="A42" s="29" t="s">
        <v>368</v>
      </c>
      <c r="B42" s="66"/>
      <c r="C42" s="66" t="s">
        <v>115</v>
      </c>
      <c r="D42" s="34" t="s">
        <v>160</v>
      </c>
      <c r="E42" s="34" t="s">
        <v>162</v>
      </c>
      <c r="F42" s="34" t="s">
        <v>161</v>
      </c>
      <c r="G42" s="34" t="s">
        <v>26</v>
      </c>
      <c r="H42" s="34" t="s">
        <v>26</v>
      </c>
      <c r="I42" s="34" t="s">
        <v>45</v>
      </c>
      <c r="J42" s="34" t="s">
        <v>50</v>
      </c>
      <c r="K42" s="43" t="s">
        <v>437</v>
      </c>
      <c r="L42" s="52"/>
      <c r="M42" s="52"/>
      <c r="N42" s="52"/>
      <c r="O42" s="52"/>
      <c r="P42" s="52"/>
      <c r="Q42" s="52"/>
      <c r="R42" s="52"/>
      <c r="S42" s="52"/>
      <c r="T42" s="52"/>
      <c r="U42" s="52"/>
      <c r="V42" s="52"/>
      <c r="W42" s="52"/>
      <c r="X42" s="52"/>
      <c r="Y42" s="52"/>
      <c r="Z42" s="52"/>
      <c r="AA42" s="53">
        <v>0.3</v>
      </c>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46">
        <f t="shared" si="0"/>
        <v>0.3</v>
      </c>
      <c r="BI42" s="78"/>
      <c r="BJ42" s="8" t="s">
        <v>397</v>
      </c>
    </row>
    <row r="43" spans="1:62" ht="108.75" customHeight="1" x14ac:dyDescent="0.25">
      <c r="A43" s="29" t="s">
        <v>369</v>
      </c>
      <c r="B43" s="66"/>
      <c r="C43" s="66"/>
      <c r="D43" s="36" t="s">
        <v>163</v>
      </c>
      <c r="E43" s="36" t="s">
        <v>114</v>
      </c>
      <c r="F43" s="36" t="s">
        <v>164</v>
      </c>
      <c r="G43" s="34" t="s">
        <v>204</v>
      </c>
      <c r="H43" s="34" t="s">
        <v>26</v>
      </c>
      <c r="I43" s="34" t="s">
        <v>52</v>
      </c>
      <c r="J43" s="34" t="s">
        <v>50</v>
      </c>
      <c r="K43" s="43" t="s">
        <v>438</v>
      </c>
      <c r="L43" s="52"/>
      <c r="M43" s="52"/>
      <c r="N43" s="52"/>
      <c r="O43" s="52"/>
      <c r="P43" s="52"/>
      <c r="Q43" s="52"/>
      <c r="R43" s="52"/>
      <c r="S43" s="52"/>
      <c r="T43" s="52"/>
      <c r="U43" s="52"/>
      <c r="V43" s="52"/>
      <c r="W43" s="52"/>
      <c r="X43" s="52"/>
      <c r="Y43" s="52"/>
      <c r="Z43" s="52"/>
      <c r="AA43" s="53">
        <v>0.1</v>
      </c>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46">
        <f>SUM(L43:BG43)</f>
        <v>0.1</v>
      </c>
      <c r="BI43" s="78"/>
      <c r="BJ43" s="8" t="s">
        <v>397</v>
      </c>
    </row>
    <row r="44" spans="1:62" ht="189" customHeight="1" x14ac:dyDescent="0.25">
      <c r="A44" s="29" t="s">
        <v>370</v>
      </c>
      <c r="B44" s="66"/>
      <c r="C44" s="34" t="s">
        <v>13</v>
      </c>
      <c r="D44" s="36" t="s">
        <v>165</v>
      </c>
      <c r="E44" s="36" t="s">
        <v>116</v>
      </c>
      <c r="F44" s="36" t="s">
        <v>166</v>
      </c>
      <c r="G44" s="34" t="s">
        <v>205</v>
      </c>
      <c r="H44" s="34" t="s">
        <v>26</v>
      </c>
      <c r="I44" s="34" t="s">
        <v>43</v>
      </c>
      <c r="J44" s="34" t="s">
        <v>50</v>
      </c>
      <c r="K44" s="43" t="s">
        <v>439</v>
      </c>
      <c r="L44" s="52"/>
      <c r="M44" s="52"/>
      <c r="N44" s="52"/>
      <c r="O44" s="52"/>
      <c r="P44" s="52"/>
      <c r="Q44" s="52"/>
      <c r="R44" s="52"/>
      <c r="S44" s="52"/>
      <c r="T44" s="52"/>
      <c r="U44" s="52"/>
      <c r="V44" s="52"/>
      <c r="W44" s="52"/>
      <c r="X44" s="52"/>
      <c r="Y44" s="52"/>
      <c r="Z44" s="52"/>
      <c r="AA44" s="53">
        <v>0.25</v>
      </c>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46">
        <f t="shared" si="0"/>
        <v>0.25</v>
      </c>
      <c r="BI44" s="78"/>
      <c r="BJ44" s="8" t="s">
        <v>397</v>
      </c>
    </row>
    <row r="45" spans="1:62" ht="252" customHeight="1" x14ac:dyDescent="0.25">
      <c r="A45" s="29" t="s">
        <v>371</v>
      </c>
      <c r="B45" s="66"/>
      <c r="C45" s="66" t="s">
        <v>14</v>
      </c>
      <c r="D45" s="34" t="s">
        <v>169</v>
      </c>
      <c r="E45" s="34" t="s">
        <v>171</v>
      </c>
      <c r="F45" s="34" t="s">
        <v>170</v>
      </c>
      <c r="G45" s="36" t="s">
        <v>198</v>
      </c>
      <c r="H45" s="34" t="s">
        <v>302</v>
      </c>
      <c r="I45" s="36" t="s">
        <v>43</v>
      </c>
      <c r="J45" s="36" t="s">
        <v>45</v>
      </c>
      <c r="K45" s="43" t="s">
        <v>440</v>
      </c>
      <c r="L45" s="52"/>
      <c r="M45" s="52"/>
      <c r="N45" s="52"/>
      <c r="O45" s="52"/>
      <c r="P45" s="52"/>
      <c r="Q45" s="52"/>
      <c r="R45" s="52"/>
      <c r="S45" s="52"/>
      <c r="T45" s="52"/>
      <c r="U45" s="52"/>
      <c r="V45" s="52"/>
      <c r="W45" s="52"/>
      <c r="X45" s="52"/>
      <c r="Y45" s="52"/>
      <c r="Z45" s="52"/>
      <c r="AA45" s="53">
        <v>0.6</v>
      </c>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46">
        <f t="shared" si="0"/>
        <v>0.6</v>
      </c>
      <c r="BI45" s="78"/>
      <c r="BJ45" s="8" t="s">
        <v>397</v>
      </c>
    </row>
    <row r="46" spans="1:62" ht="78.75" customHeight="1" x14ac:dyDescent="0.25">
      <c r="A46" s="29" t="s">
        <v>372</v>
      </c>
      <c r="B46" s="66"/>
      <c r="C46" s="66"/>
      <c r="D46" s="34" t="s">
        <v>167</v>
      </c>
      <c r="E46" s="34" t="s">
        <v>27</v>
      </c>
      <c r="F46" s="34" t="s">
        <v>168</v>
      </c>
      <c r="G46" s="34" t="s">
        <v>26</v>
      </c>
      <c r="H46" s="34" t="s">
        <v>26</v>
      </c>
      <c r="I46" s="34" t="s">
        <v>52</v>
      </c>
      <c r="J46" s="34" t="s">
        <v>50</v>
      </c>
      <c r="K46" s="31" t="s">
        <v>410</v>
      </c>
      <c r="L46" s="52"/>
      <c r="M46" s="52"/>
      <c r="N46" s="52"/>
      <c r="O46" s="52"/>
      <c r="P46" s="52"/>
      <c r="Q46" s="52"/>
      <c r="R46" s="52"/>
      <c r="S46" s="52"/>
      <c r="T46" s="52"/>
      <c r="U46" s="52"/>
      <c r="V46" s="52"/>
      <c r="W46" s="52"/>
      <c r="X46" s="52"/>
      <c r="Y46" s="52"/>
      <c r="Z46" s="52"/>
      <c r="AA46" s="55"/>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46">
        <f t="shared" si="0"/>
        <v>0</v>
      </c>
      <c r="BI46" s="79"/>
      <c r="BJ46" s="8" t="s">
        <v>398</v>
      </c>
    </row>
    <row r="47" spans="1:62" ht="141" customHeight="1" x14ac:dyDescent="0.25">
      <c r="A47" s="29" t="s">
        <v>373</v>
      </c>
      <c r="B47" s="66" t="s">
        <v>78</v>
      </c>
      <c r="C47" s="66" t="s">
        <v>15</v>
      </c>
      <c r="D47" s="34" t="s">
        <v>173</v>
      </c>
      <c r="E47" s="34" t="s">
        <v>92</v>
      </c>
      <c r="F47" s="34" t="s">
        <v>172</v>
      </c>
      <c r="G47" s="34" t="s">
        <v>73</v>
      </c>
      <c r="H47" s="34" t="s">
        <v>302</v>
      </c>
      <c r="I47" s="34" t="s">
        <v>48</v>
      </c>
      <c r="J47" s="34" t="s">
        <v>50</v>
      </c>
      <c r="K47" s="43" t="s">
        <v>441</v>
      </c>
      <c r="L47" s="52"/>
      <c r="M47" s="52"/>
      <c r="N47" s="52"/>
      <c r="O47" s="52"/>
      <c r="P47" s="52"/>
      <c r="Q47" s="52"/>
      <c r="R47" s="52"/>
      <c r="S47" s="52"/>
      <c r="T47" s="52"/>
      <c r="U47" s="52"/>
      <c r="V47" s="52"/>
      <c r="W47" s="52"/>
      <c r="X47" s="52"/>
      <c r="Y47" s="52"/>
      <c r="Z47" s="52"/>
      <c r="AA47" s="53">
        <v>0.08</v>
      </c>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46">
        <f>SUM(L47:BG47)</f>
        <v>0.08</v>
      </c>
      <c r="BI47" s="77">
        <f>AVERAGE(BH47:BH59)</f>
        <v>0.22692307692307689</v>
      </c>
      <c r="BJ47" s="8" t="s">
        <v>397</v>
      </c>
    </row>
    <row r="48" spans="1:62" ht="69" customHeight="1" x14ac:dyDescent="0.25">
      <c r="A48" s="29" t="s">
        <v>374</v>
      </c>
      <c r="B48" s="66"/>
      <c r="C48" s="66"/>
      <c r="D48" s="34" t="s">
        <v>174</v>
      </c>
      <c r="E48" s="34" t="s">
        <v>36</v>
      </c>
      <c r="F48" s="34" t="s">
        <v>119</v>
      </c>
      <c r="G48" s="34" t="s">
        <v>37</v>
      </c>
      <c r="H48" s="34" t="s">
        <v>37</v>
      </c>
      <c r="I48" s="34" t="s">
        <v>60</v>
      </c>
      <c r="J48" s="34" t="s">
        <v>49</v>
      </c>
      <c r="K48" s="43" t="s">
        <v>442</v>
      </c>
      <c r="L48" s="52"/>
      <c r="M48" s="52"/>
      <c r="N48" s="52"/>
      <c r="O48" s="52"/>
      <c r="P48" s="52"/>
      <c r="Q48" s="52"/>
      <c r="R48" s="52"/>
      <c r="S48" s="52"/>
      <c r="T48" s="52"/>
      <c r="U48" s="52"/>
      <c r="V48" s="52"/>
      <c r="W48" s="52"/>
      <c r="X48" s="52"/>
      <c r="Y48" s="52"/>
      <c r="Z48" s="52"/>
      <c r="AA48" s="53">
        <v>1</v>
      </c>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46">
        <f t="shared" si="0"/>
        <v>1</v>
      </c>
      <c r="BI48" s="78"/>
      <c r="BJ48" s="8" t="s">
        <v>321</v>
      </c>
    </row>
    <row r="49" spans="1:62" ht="202.5" customHeight="1" x14ac:dyDescent="0.25">
      <c r="A49" s="29" t="s">
        <v>375</v>
      </c>
      <c r="B49" s="66"/>
      <c r="C49" s="66"/>
      <c r="D49" s="36" t="s">
        <v>212</v>
      </c>
      <c r="E49" s="36" t="s">
        <v>176</v>
      </c>
      <c r="F49" s="36" t="s">
        <v>175</v>
      </c>
      <c r="G49" s="36" t="s">
        <v>34</v>
      </c>
      <c r="H49" s="36" t="s">
        <v>35</v>
      </c>
      <c r="I49" s="34" t="s">
        <v>44</v>
      </c>
      <c r="J49" s="34" t="s">
        <v>53</v>
      </c>
      <c r="K49" s="43" t="s">
        <v>443</v>
      </c>
      <c r="L49" s="52"/>
      <c r="M49" s="52"/>
      <c r="N49" s="52"/>
      <c r="O49" s="52"/>
      <c r="P49" s="52"/>
      <c r="Q49" s="52"/>
      <c r="R49" s="52"/>
      <c r="S49" s="52"/>
      <c r="T49" s="52"/>
      <c r="U49" s="52"/>
      <c r="V49" s="52"/>
      <c r="W49" s="52"/>
      <c r="X49" s="52"/>
      <c r="Y49" s="52"/>
      <c r="Z49" s="52"/>
      <c r="AA49" s="53">
        <v>0.3</v>
      </c>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46">
        <f t="shared" si="0"/>
        <v>0.3</v>
      </c>
      <c r="BI49" s="78"/>
      <c r="BJ49" s="8" t="s">
        <v>397</v>
      </c>
    </row>
    <row r="50" spans="1:62" ht="99" customHeight="1" x14ac:dyDescent="0.25">
      <c r="A50" s="29" t="s">
        <v>376</v>
      </c>
      <c r="B50" s="66"/>
      <c r="C50" s="66"/>
      <c r="D50" s="36" t="s">
        <v>215</v>
      </c>
      <c r="E50" s="36" t="s">
        <v>214</v>
      </c>
      <c r="F50" s="36" t="s">
        <v>213</v>
      </c>
      <c r="G50" s="34" t="s">
        <v>120</v>
      </c>
      <c r="H50" s="37" t="s">
        <v>302</v>
      </c>
      <c r="I50" s="37" t="s">
        <v>44</v>
      </c>
      <c r="J50" s="34" t="s">
        <v>53</v>
      </c>
      <c r="K50" s="31" t="s">
        <v>411</v>
      </c>
      <c r="L50" s="52"/>
      <c r="M50" s="52"/>
      <c r="N50" s="52"/>
      <c r="O50" s="52"/>
      <c r="P50" s="52"/>
      <c r="Q50" s="52"/>
      <c r="R50" s="52"/>
      <c r="S50" s="52"/>
      <c r="T50" s="52"/>
      <c r="U50" s="52"/>
      <c r="V50" s="52"/>
      <c r="W50" s="52"/>
      <c r="X50" s="52"/>
      <c r="Y50" s="52"/>
      <c r="Z50" s="52"/>
      <c r="AA50" s="53">
        <v>0</v>
      </c>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46">
        <f t="shared" si="0"/>
        <v>0</v>
      </c>
      <c r="BI50" s="78"/>
      <c r="BJ50" s="8" t="s">
        <v>398</v>
      </c>
    </row>
    <row r="51" spans="1:62" ht="138.75" customHeight="1" x14ac:dyDescent="0.25">
      <c r="A51" s="29" t="s">
        <v>377</v>
      </c>
      <c r="B51" s="66"/>
      <c r="C51" s="66" t="s">
        <v>16</v>
      </c>
      <c r="D51" s="34" t="s">
        <v>177</v>
      </c>
      <c r="E51" s="34" t="s">
        <v>178</v>
      </c>
      <c r="F51" s="34" t="s">
        <v>93</v>
      </c>
      <c r="G51" s="34" t="s">
        <v>61</v>
      </c>
      <c r="H51" s="37" t="s">
        <v>26</v>
      </c>
      <c r="I51" s="37" t="s">
        <v>44</v>
      </c>
      <c r="J51" s="37" t="s">
        <v>50</v>
      </c>
      <c r="K51" s="43" t="s">
        <v>444</v>
      </c>
      <c r="L51" s="52"/>
      <c r="M51" s="52"/>
      <c r="N51" s="52"/>
      <c r="O51" s="52"/>
      <c r="P51" s="52"/>
      <c r="Q51" s="52"/>
      <c r="R51" s="52"/>
      <c r="S51" s="52"/>
      <c r="T51" s="52"/>
      <c r="U51" s="52"/>
      <c r="V51" s="52"/>
      <c r="W51" s="52"/>
      <c r="X51" s="52"/>
      <c r="Y51" s="52"/>
      <c r="Z51" s="52"/>
      <c r="AA51" s="53">
        <v>0.2</v>
      </c>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46">
        <f t="shared" si="0"/>
        <v>0.2</v>
      </c>
      <c r="BI51" s="78"/>
      <c r="BJ51" s="8" t="s">
        <v>397</v>
      </c>
    </row>
    <row r="52" spans="1:62" ht="143.25" customHeight="1" x14ac:dyDescent="0.25">
      <c r="A52" s="29" t="s">
        <v>378</v>
      </c>
      <c r="B52" s="66"/>
      <c r="C52" s="66"/>
      <c r="D52" s="34" t="s">
        <v>303</v>
      </c>
      <c r="E52" s="34" t="s">
        <v>304</v>
      </c>
      <c r="F52" s="34" t="s">
        <v>305</v>
      </c>
      <c r="G52" s="34" t="s">
        <v>64</v>
      </c>
      <c r="H52" s="34" t="s">
        <v>64</v>
      </c>
      <c r="I52" s="34" t="s">
        <v>44</v>
      </c>
      <c r="J52" s="34" t="s">
        <v>50</v>
      </c>
      <c r="K52" s="43" t="s">
        <v>445</v>
      </c>
      <c r="L52" s="52"/>
      <c r="M52" s="52"/>
      <c r="N52" s="52"/>
      <c r="O52" s="52"/>
      <c r="P52" s="52"/>
      <c r="Q52" s="52"/>
      <c r="R52" s="52"/>
      <c r="S52" s="52"/>
      <c r="T52" s="52"/>
      <c r="U52" s="52"/>
      <c r="V52" s="52"/>
      <c r="W52" s="52"/>
      <c r="X52" s="52"/>
      <c r="Y52" s="52"/>
      <c r="Z52" s="52"/>
      <c r="AA52" s="53">
        <v>0.5</v>
      </c>
      <c r="AB52" s="21"/>
      <c r="AC52" s="21"/>
      <c r="AD52" s="21"/>
      <c r="AE52" s="21"/>
      <c r="AF52" s="21"/>
      <c r="AG52" s="21"/>
      <c r="AH52" s="21"/>
      <c r="AI52" s="21"/>
      <c r="AJ52" s="21"/>
      <c r="AK52" s="21"/>
      <c r="AL52" s="21"/>
      <c r="AM52" s="21"/>
      <c r="AN52" s="21"/>
      <c r="AO52" s="21"/>
      <c r="AP52" s="21"/>
      <c r="AQ52" s="22"/>
      <c r="AR52" s="22"/>
      <c r="AS52" s="21"/>
      <c r="AT52" s="21"/>
      <c r="AU52" s="21"/>
      <c r="AV52" s="21"/>
      <c r="AW52" s="21"/>
      <c r="AX52" s="21"/>
      <c r="AY52" s="21"/>
      <c r="AZ52" s="21"/>
      <c r="BA52" s="21"/>
      <c r="BB52" s="21"/>
      <c r="BC52" s="21"/>
      <c r="BD52" s="21"/>
      <c r="BE52" s="21"/>
      <c r="BF52" s="21"/>
      <c r="BG52" s="21"/>
      <c r="BH52" s="46">
        <f t="shared" si="0"/>
        <v>0.5</v>
      </c>
      <c r="BI52" s="78"/>
      <c r="BJ52" s="8" t="s">
        <v>397</v>
      </c>
    </row>
    <row r="53" spans="1:62" ht="118.5" customHeight="1" x14ac:dyDescent="0.25">
      <c r="A53" s="29" t="s">
        <v>379</v>
      </c>
      <c r="B53" s="66"/>
      <c r="C53" s="66"/>
      <c r="D53" s="34" t="s">
        <v>220</v>
      </c>
      <c r="E53" s="34" t="s">
        <v>94</v>
      </c>
      <c r="F53" s="34" t="s">
        <v>221</v>
      </c>
      <c r="G53" s="36" t="s">
        <v>62</v>
      </c>
      <c r="H53" s="34" t="s">
        <v>55</v>
      </c>
      <c r="I53" s="34" t="s">
        <v>52</v>
      </c>
      <c r="J53" s="34" t="s">
        <v>50</v>
      </c>
      <c r="K53" s="50" t="s">
        <v>405</v>
      </c>
      <c r="L53" s="52"/>
      <c r="M53" s="52"/>
      <c r="N53" s="52"/>
      <c r="O53" s="52"/>
      <c r="P53" s="52"/>
      <c r="Q53" s="52"/>
      <c r="R53" s="52"/>
      <c r="S53" s="52"/>
      <c r="T53" s="52"/>
      <c r="U53" s="52"/>
      <c r="V53" s="52"/>
      <c r="W53" s="52"/>
      <c r="X53" s="52"/>
      <c r="Y53" s="52"/>
      <c r="Z53" s="52"/>
      <c r="AA53" s="53">
        <v>0</v>
      </c>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46">
        <f t="shared" si="0"/>
        <v>0</v>
      </c>
      <c r="BI53" s="78"/>
      <c r="BJ53" s="8" t="s">
        <v>398</v>
      </c>
    </row>
    <row r="54" spans="1:62" ht="148.5" customHeight="1" x14ac:dyDescent="0.25">
      <c r="A54" s="29" t="s">
        <v>380</v>
      </c>
      <c r="B54" s="66"/>
      <c r="C54" s="66" t="s">
        <v>118</v>
      </c>
      <c r="D54" s="36" t="s">
        <v>179</v>
      </c>
      <c r="E54" s="36" t="s">
        <v>179</v>
      </c>
      <c r="F54" s="36" t="s">
        <v>95</v>
      </c>
      <c r="G54" s="36" t="s">
        <v>55</v>
      </c>
      <c r="H54" s="36" t="s">
        <v>55</v>
      </c>
      <c r="I54" s="36" t="s">
        <v>67</v>
      </c>
      <c r="J54" s="36" t="s">
        <v>44</v>
      </c>
      <c r="K54" s="31" t="s">
        <v>446</v>
      </c>
      <c r="L54" s="52"/>
      <c r="M54" s="52"/>
      <c r="N54" s="52"/>
      <c r="O54" s="52"/>
      <c r="P54" s="52"/>
      <c r="Q54" s="52"/>
      <c r="R54" s="52"/>
      <c r="S54" s="52"/>
      <c r="T54" s="52"/>
      <c r="U54" s="52"/>
      <c r="V54" s="52"/>
      <c r="W54" s="52"/>
      <c r="X54" s="52"/>
      <c r="Y54" s="52"/>
      <c r="Z54" s="52"/>
      <c r="AA54" s="53">
        <v>0.3</v>
      </c>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46">
        <f t="shared" si="0"/>
        <v>0.3</v>
      </c>
      <c r="BI54" s="78"/>
      <c r="BJ54" s="8" t="s">
        <v>397</v>
      </c>
    </row>
    <row r="55" spans="1:62" ht="161.25" customHeight="1" x14ac:dyDescent="0.25">
      <c r="A55" s="29" t="s">
        <v>381</v>
      </c>
      <c r="B55" s="66"/>
      <c r="C55" s="66"/>
      <c r="D55" s="34" t="s">
        <v>180</v>
      </c>
      <c r="E55" s="34" t="s">
        <v>180</v>
      </c>
      <c r="F55" s="34" t="s">
        <v>96</v>
      </c>
      <c r="G55" s="34" t="s">
        <v>202</v>
      </c>
      <c r="H55" s="34" t="s">
        <v>64</v>
      </c>
      <c r="I55" s="34" t="s">
        <v>67</v>
      </c>
      <c r="J55" s="34" t="s">
        <v>44</v>
      </c>
      <c r="K55" s="31" t="s">
        <v>412</v>
      </c>
      <c r="L55" s="52"/>
      <c r="M55" s="52"/>
      <c r="N55" s="52"/>
      <c r="O55" s="52"/>
      <c r="P55" s="52"/>
      <c r="Q55" s="52"/>
      <c r="R55" s="52"/>
      <c r="S55" s="52"/>
      <c r="T55" s="52"/>
      <c r="U55" s="52"/>
      <c r="V55" s="52"/>
      <c r="W55" s="52"/>
      <c r="X55" s="52"/>
      <c r="Y55" s="52"/>
      <c r="Z55" s="52"/>
      <c r="AA55" s="53">
        <v>0</v>
      </c>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46">
        <f t="shared" si="0"/>
        <v>0</v>
      </c>
      <c r="BI55" s="78"/>
      <c r="BJ55" s="8" t="s">
        <v>398</v>
      </c>
    </row>
    <row r="56" spans="1:62" ht="88.5" customHeight="1" x14ac:dyDescent="0.25">
      <c r="A56" s="29" t="s">
        <v>382</v>
      </c>
      <c r="B56" s="66"/>
      <c r="C56" s="66"/>
      <c r="D56" s="34" t="s">
        <v>181</v>
      </c>
      <c r="E56" s="34" t="s">
        <v>181</v>
      </c>
      <c r="F56" s="34" t="s">
        <v>121</v>
      </c>
      <c r="G56" s="34" t="s">
        <v>63</v>
      </c>
      <c r="H56" s="34" t="s">
        <v>302</v>
      </c>
      <c r="I56" s="34" t="s">
        <v>67</v>
      </c>
      <c r="J56" s="34" t="s">
        <v>44</v>
      </c>
      <c r="K56" s="50" t="s">
        <v>413</v>
      </c>
      <c r="L56" s="52"/>
      <c r="M56" s="52"/>
      <c r="N56" s="52"/>
      <c r="O56" s="52"/>
      <c r="P56" s="52"/>
      <c r="Q56" s="52"/>
      <c r="R56" s="52"/>
      <c r="S56" s="52"/>
      <c r="T56" s="52"/>
      <c r="U56" s="52"/>
      <c r="V56" s="52"/>
      <c r="W56" s="52"/>
      <c r="X56" s="52"/>
      <c r="Y56" s="52"/>
      <c r="Z56" s="52"/>
      <c r="AA56" s="53">
        <v>0</v>
      </c>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46">
        <f t="shared" si="0"/>
        <v>0</v>
      </c>
      <c r="BI56" s="78"/>
      <c r="BJ56" s="8" t="s">
        <v>398</v>
      </c>
    </row>
    <row r="57" spans="1:62" ht="155.25" customHeight="1" x14ac:dyDescent="0.25">
      <c r="A57" s="29" t="s">
        <v>383</v>
      </c>
      <c r="B57" s="66"/>
      <c r="C57" s="71" t="s">
        <v>234</v>
      </c>
      <c r="D57" s="34" t="s">
        <v>182</v>
      </c>
      <c r="E57" s="34" t="s">
        <v>123</v>
      </c>
      <c r="F57" s="34" t="s">
        <v>183</v>
      </c>
      <c r="G57" s="34" t="s">
        <v>63</v>
      </c>
      <c r="H57" s="34" t="s">
        <v>302</v>
      </c>
      <c r="I57" s="34" t="s">
        <v>48</v>
      </c>
      <c r="J57" s="34" t="s">
        <v>50</v>
      </c>
      <c r="K57" s="43" t="s">
        <v>399</v>
      </c>
      <c r="L57" s="52"/>
      <c r="M57" s="52"/>
      <c r="N57" s="52"/>
      <c r="O57" s="52"/>
      <c r="P57" s="52"/>
      <c r="Q57" s="52"/>
      <c r="R57" s="52"/>
      <c r="S57" s="52"/>
      <c r="T57" s="52"/>
      <c r="U57" s="52"/>
      <c r="V57" s="52"/>
      <c r="W57" s="52"/>
      <c r="X57" s="52"/>
      <c r="Y57" s="52"/>
      <c r="Z57" s="52"/>
      <c r="AA57" s="53">
        <v>0.17</v>
      </c>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46">
        <f t="shared" si="0"/>
        <v>0.17</v>
      </c>
      <c r="BI57" s="78"/>
      <c r="BJ57" s="8" t="s">
        <v>397</v>
      </c>
    </row>
    <row r="58" spans="1:62" ht="90" customHeight="1" x14ac:dyDescent="0.25">
      <c r="A58" s="29" t="s">
        <v>384</v>
      </c>
      <c r="B58" s="66"/>
      <c r="C58" s="71"/>
      <c r="D58" s="34" t="s">
        <v>184</v>
      </c>
      <c r="E58" s="34" t="s">
        <v>122</v>
      </c>
      <c r="F58" s="34" t="s">
        <v>185</v>
      </c>
      <c r="G58" s="34" t="s">
        <v>63</v>
      </c>
      <c r="H58" s="34" t="s">
        <v>37</v>
      </c>
      <c r="I58" s="34" t="s">
        <v>48</v>
      </c>
      <c r="J58" s="34" t="s">
        <v>50</v>
      </c>
      <c r="K58" s="43" t="s">
        <v>400</v>
      </c>
      <c r="L58" s="52"/>
      <c r="M58" s="52"/>
      <c r="N58" s="52"/>
      <c r="O58" s="52"/>
      <c r="P58" s="52"/>
      <c r="Q58" s="52"/>
      <c r="R58" s="52"/>
      <c r="S58" s="52"/>
      <c r="T58" s="52"/>
      <c r="U58" s="52"/>
      <c r="V58" s="52"/>
      <c r="W58" s="52"/>
      <c r="X58" s="52"/>
      <c r="Y58" s="52"/>
      <c r="Z58" s="52"/>
      <c r="AA58" s="53">
        <v>0.4</v>
      </c>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46">
        <f>SUM(L58:BG58)</f>
        <v>0.4</v>
      </c>
      <c r="BI58" s="78"/>
      <c r="BJ58" s="8" t="s">
        <v>397</v>
      </c>
    </row>
    <row r="59" spans="1:62" ht="80.25" customHeight="1" x14ac:dyDescent="0.25">
      <c r="A59" s="29" t="s">
        <v>385</v>
      </c>
      <c r="B59" s="66"/>
      <c r="C59" s="34" t="s">
        <v>117</v>
      </c>
      <c r="D59" s="34" t="s">
        <v>208</v>
      </c>
      <c r="E59" s="34" t="s">
        <v>186</v>
      </c>
      <c r="F59" s="34" t="s">
        <v>209</v>
      </c>
      <c r="G59" s="34" t="s">
        <v>68</v>
      </c>
      <c r="H59" s="34" t="s">
        <v>302</v>
      </c>
      <c r="I59" s="34" t="s">
        <v>52</v>
      </c>
      <c r="J59" s="34" t="s">
        <v>50</v>
      </c>
      <c r="K59" s="50" t="s">
        <v>405</v>
      </c>
      <c r="L59" s="52"/>
      <c r="M59" s="52"/>
      <c r="N59" s="52"/>
      <c r="O59" s="52"/>
      <c r="P59" s="52"/>
      <c r="Q59" s="52"/>
      <c r="R59" s="52"/>
      <c r="S59" s="52"/>
      <c r="T59" s="52"/>
      <c r="U59" s="52"/>
      <c r="V59" s="52"/>
      <c r="W59" s="52"/>
      <c r="X59" s="52"/>
      <c r="Y59" s="52"/>
      <c r="Z59" s="52"/>
      <c r="AA59" s="53">
        <v>0</v>
      </c>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46">
        <f t="shared" si="0"/>
        <v>0</v>
      </c>
      <c r="BI59" s="79"/>
      <c r="BJ59" s="8" t="s">
        <v>398</v>
      </c>
    </row>
    <row r="60" spans="1:62" ht="86.25" customHeight="1" x14ac:dyDescent="0.25">
      <c r="A60" s="29" t="s">
        <v>386</v>
      </c>
      <c r="B60" s="66" t="s">
        <v>77</v>
      </c>
      <c r="C60" s="66" t="s">
        <v>17</v>
      </c>
      <c r="D60" s="34" t="s">
        <v>97</v>
      </c>
      <c r="E60" s="34" t="s">
        <v>70</v>
      </c>
      <c r="F60" s="34" t="s">
        <v>187</v>
      </c>
      <c r="G60" s="34" t="s">
        <v>98</v>
      </c>
      <c r="H60" s="34" t="s">
        <v>302</v>
      </c>
      <c r="I60" s="34" t="s">
        <v>43</v>
      </c>
      <c r="J60" s="34" t="s">
        <v>67</v>
      </c>
      <c r="K60" s="43" t="s">
        <v>402</v>
      </c>
      <c r="L60" s="52"/>
      <c r="M60" s="52"/>
      <c r="N60" s="52"/>
      <c r="O60" s="52"/>
      <c r="P60" s="52"/>
      <c r="Q60" s="52"/>
      <c r="R60" s="52"/>
      <c r="S60" s="52"/>
      <c r="T60" s="52"/>
      <c r="U60" s="52"/>
      <c r="V60" s="52"/>
      <c r="W60" s="52"/>
      <c r="X60" s="52"/>
      <c r="Y60" s="52"/>
      <c r="Z60" s="52"/>
      <c r="AA60" s="55"/>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46">
        <v>1</v>
      </c>
      <c r="BI60" s="77">
        <f>AVERAGE(BH60:BH67)</f>
        <v>0.20625000000000002</v>
      </c>
      <c r="BJ60" s="8" t="s">
        <v>321</v>
      </c>
    </row>
    <row r="61" spans="1:62" ht="87" customHeight="1" x14ac:dyDescent="0.25">
      <c r="A61" s="29" t="s">
        <v>387</v>
      </c>
      <c r="B61" s="66"/>
      <c r="C61" s="66"/>
      <c r="D61" s="34" t="s">
        <v>101</v>
      </c>
      <c r="E61" s="34" t="s">
        <v>101</v>
      </c>
      <c r="F61" s="34" t="s">
        <v>99</v>
      </c>
      <c r="G61" s="34" t="s">
        <v>188</v>
      </c>
      <c r="H61" s="34" t="s">
        <v>302</v>
      </c>
      <c r="I61" s="34" t="s">
        <v>52</v>
      </c>
      <c r="J61" s="34" t="s">
        <v>44</v>
      </c>
      <c r="K61" s="43" t="s">
        <v>403</v>
      </c>
      <c r="L61" s="52"/>
      <c r="M61" s="52"/>
      <c r="N61" s="52"/>
      <c r="O61" s="52"/>
      <c r="P61" s="52"/>
      <c r="Q61" s="52"/>
      <c r="R61" s="52"/>
      <c r="S61" s="52"/>
      <c r="T61" s="52"/>
      <c r="U61" s="52"/>
      <c r="V61" s="52"/>
      <c r="W61" s="52"/>
      <c r="X61" s="52"/>
      <c r="Y61" s="52"/>
      <c r="Z61" s="52"/>
      <c r="AA61" s="53">
        <v>0</v>
      </c>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46">
        <f t="shared" si="0"/>
        <v>0</v>
      </c>
      <c r="BI61" s="78"/>
      <c r="BJ61" s="8" t="s">
        <v>398</v>
      </c>
    </row>
    <row r="62" spans="1:62" ht="75.75" customHeight="1" x14ac:dyDescent="0.25">
      <c r="A62" s="29" t="s">
        <v>388</v>
      </c>
      <c r="B62" s="66"/>
      <c r="C62" s="66"/>
      <c r="D62" s="34" t="s">
        <v>189</v>
      </c>
      <c r="E62" s="34" t="s">
        <v>71</v>
      </c>
      <c r="F62" s="34" t="s">
        <v>100</v>
      </c>
      <c r="G62" s="34" t="s">
        <v>188</v>
      </c>
      <c r="H62" s="34" t="s">
        <v>302</v>
      </c>
      <c r="I62" s="34" t="s">
        <v>44</v>
      </c>
      <c r="J62" s="34" t="s">
        <v>42</v>
      </c>
      <c r="K62" s="43" t="s">
        <v>403</v>
      </c>
      <c r="L62" s="52"/>
      <c r="M62" s="52"/>
      <c r="N62" s="52"/>
      <c r="O62" s="52"/>
      <c r="P62" s="52"/>
      <c r="Q62" s="52"/>
      <c r="R62" s="52"/>
      <c r="S62" s="52"/>
      <c r="T62" s="52"/>
      <c r="U62" s="52"/>
      <c r="V62" s="52"/>
      <c r="W62" s="52"/>
      <c r="X62" s="52"/>
      <c r="Y62" s="52"/>
      <c r="Z62" s="52"/>
      <c r="AA62" s="53">
        <v>0</v>
      </c>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46">
        <f t="shared" si="0"/>
        <v>0</v>
      </c>
      <c r="BI62" s="78"/>
      <c r="BJ62" s="8" t="s">
        <v>398</v>
      </c>
    </row>
    <row r="63" spans="1:62" ht="119.25" customHeight="1" x14ac:dyDescent="0.25">
      <c r="A63" s="29" t="s">
        <v>389</v>
      </c>
      <c r="B63" s="66"/>
      <c r="C63" s="66" t="s">
        <v>191</v>
      </c>
      <c r="D63" s="36" t="s">
        <v>192</v>
      </c>
      <c r="E63" s="36" t="s">
        <v>102</v>
      </c>
      <c r="F63" s="36" t="s">
        <v>193</v>
      </c>
      <c r="G63" s="34" t="s">
        <v>72</v>
      </c>
      <c r="H63" s="34" t="s">
        <v>302</v>
      </c>
      <c r="I63" s="34" t="s">
        <v>49</v>
      </c>
      <c r="J63" s="34" t="s">
        <v>50</v>
      </c>
      <c r="K63" s="31" t="s">
        <v>447</v>
      </c>
      <c r="L63" s="52"/>
      <c r="M63" s="52"/>
      <c r="N63" s="52"/>
      <c r="O63" s="52"/>
      <c r="P63" s="52"/>
      <c r="Q63" s="52"/>
      <c r="R63" s="52"/>
      <c r="S63" s="52"/>
      <c r="T63" s="52"/>
      <c r="U63" s="52"/>
      <c r="V63" s="52"/>
      <c r="W63" s="52"/>
      <c r="X63" s="52"/>
      <c r="Y63" s="52"/>
      <c r="Z63" s="52"/>
      <c r="AA63" s="53">
        <v>0.1</v>
      </c>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46">
        <f t="shared" si="0"/>
        <v>0.1</v>
      </c>
      <c r="BI63" s="78"/>
      <c r="BJ63" s="8" t="s">
        <v>397</v>
      </c>
    </row>
    <row r="64" spans="1:62" ht="80.25" customHeight="1" x14ac:dyDescent="0.25">
      <c r="A64" s="29" t="s">
        <v>390</v>
      </c>
      <c r="B64" s="66"/>
      <c r="C64" s="66"/>
      <c r="D64" s="36" t="s">
        <v>194</v>
      </c>
      <c r="E64" s="36" t="s">
        <v>190</v>
      </c>
      <c r="F64" s="36" t="s">
        <v>195</v>
      </c>
      <c r="G64" s="34" t="s">
        <v>69</v>
      </c>
      <c r="H64" s="34" t="s">
        <v>302</v>
      </c>
      <c r="I64" s="34" t="s">
        <v>42</v>
      </c>
      <c r="J64" s="35" t="s">
        <v>59</v>
      </c>
      <c r="K64" s="43" t="s">
        <v>403</v>
      </c>
      <c r="L64" s="52"/>
      <c r="M64" s="52"/>
      <c r="N64" s="52"/>
      <c r="O64" s="52"/>
      <c r="P64" s="52"/>
      <c r="Q64" s="52"/>
      <c r="R64" s="52"/>
      <c r="S64" s="52"/>
      <c r="T64" s="52"/>
      <c r="U64" s="52"/>
      <c r="V64" s="52"/>
      <c r="W64" s="52"/>
      <c r="X64" s="52"/>
      <c r="Y64" s="52"/>
      <c r="Z64" s="52"/>
      <c r="AA64" s="53">
        <v>0</v>
      </c>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46">
        <f t="shared" si="0"/>
        <v>0</v>
      </c>
      <c r="BI64" s="78"/>
      <c r="BJ64" s="8" t="s">
        <v>398</v>
      </c>
    </row>
    <row r="65" spans="1:62" ht="104.25" customHeight="1" x14ac:dyDescent="0.25">
      <c r="A65" s="29" t="s">
        <v>391</v>
      </c>
      <c r="B65" s="66"/>
      <c r="C65" s="66"/>
      <c r="D65" s="36" t="s">
        <v>196</v>
      </c>
      <c r="E65" s="36" t="s">
        <v>396</v>
      </c>
      <c r="F65" s="36" t="s">
        <v>80</v>
      </c>
      <c r="G65" s="34" t="s">
        <v>69</v>
      </c>
      <c r="H65" s="34" t="s">
        <v>302</v>
      </c>
      <c r="I65" s="34" t="s">
        <v>42</v>
      </c>
      <c r="J65" s="35" t="s">
        <v>50</v>
      </c>
      <c r="K65" s="43" t="s">
        <v>403</v>
      </c>
      <c r="L65" s="52"/>
      <c r="M65" s="52"/>
      <c r="N65" s="52"/>
      <c r="O65" s="52"/>
      <c r="P65" s="52"/>
      <c r="Q65" s="52"/>
      <c r="R65" s="52"/>
      <c r="S65" s="52"/>
      <c r="T65" s="52"/>
      <c r="U65" s="52"/>
      <c r="V65" s="52"/>
      <c r="W65" s="52"/>
      <c r="X65" s="52"/>
      <c r="Y65" s="52"/>
      <c r="Z65" s="52"/>
      <c r="AA65" s="53">
        <v>0</v>
      </c>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46">
        <f t="shared" si="0"/>
        <v>0</v>
      </c>
      <c r="BI65" s="78"/>
      <c r="BJ65" s="8" t="s">
        <v>398</v>
      </c>
    </row>
    <row r="66" spans="1:62" ht="171" customHeight="1" x14ac:dyDescent="0.25">
      <c r="A66" s="29" t="s">
        <v>392</v>
      </c>
      <c r="B66" s="66"/>
      <c r="C66" s="66"/>
      <c r="D66" s="34" t="s">
        <v>197</v>
      </c>
      <c r="E66" s="34" t="s">
        <v>124</v>
      </c>
      <c r="F66" s="34" t="s">
        <v>125</v>
      </c>
      <c r="G66" s="34" t="s">
        <v>69</v>
      </c>
      <c r="H66" s="34" t="s">
        <v>302</v>
      </c>
      <c r="I66" s="34" t="s">
        <v>45</v>
      </c>
      <c r="J66" s="34" t="s">
        <v>59</v>
      </c>
      <c r="K66" s="43" t="s">
        <v>448</v>
      </c>
      <c r="L66" s="52"/>
      <c r="M66" s="52"/>
      <c r="N66" s="52"/>
      <c r="O66" s="52"/>
      <c r="P66" s="52"/>
      <c r="Q66" s="52"/>
      <c r="R66" s="52"/>
      <c r="S66" s="52"/>
      <c r="T66" s="52"/>
      <c r="U66" s="52"/>
      <c r="V66" s="52"/>
      <c r="W66" s="52"/>
      <c r="X66" s="52"/>
      <c r="Y66" s="52"/>
      <c r="Z66" s="52"/>
      <c r="AA66" s="53">
        <v>0.5</v>
      </c>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46">
        <f t="shared" si="0"/>
        <v>0.5</v>
      </c>
      <c r="BI66" s="78"/>
      <c r="BJ66" s="8" t="s">
        <v>397</v>
      </c>
    </row>
    <row r="67" spans="1:62" ht="151.5" customHeight="1" x14ac:dyDescent="0.25">
      <c r="A67" s="29" t="s">
        <v>393</v>
      </c>
      <c r="B67" s="67"/>
      <c r="C67" s="67"/>
      <c r="D67" s="38" t="s">
        <v>299</v>
      </c>
      <c r="E67" s="39" t="s">
        <v>300</v>
      </c>
      <c r="F67" s="38" t="s">
        <v>216</v>
      </c>
      <c r="G67" s="38" t="s">
        <v>69</v>
      </c>
      <c r="H67" s="40" t="s">
        <v>302</v>
      </c>
      <c r="I67" s="38" t="s">
        <v>45</v>
      </c>
      <c r="J67" s="41" t="s">
        <v>50</v>
      </c>
      <c r="K67" s="44" t="s">
        <v>449</v>
      </c>
      <c r="L67" s="60"/>
      <c r="M67" s="60"/>
      <c r="N67" s="60"/>
      <c r="O67" s="60"/>
      <c r="P67" s="60"/>
      <c r="Q67" s="60"/>
      <c r="R67" s="60"/>
      <c r="S67" s="60"/>
      <c r="T67" s="60"/>
      <c r="U67" s="60"/>
      <c r="V67" s="60"/>
      <c r="W67" s="60"/>
      <c r="X67" s="60"/>
      <c r="Y67" s="60"/>
      <c r="Z67" s="60"/>
      <c r="AA67" s="61">
        <v>0.05</v>
      </c>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3"/>
      <c r="BE67" s="23"/>
      <c r="BF67" s="23"/>
      <c r="BG67" s="23"/>
      <c r="BH67" s="46">
        <f t="shared" ref="BH67" si="1">SUM(L67:BG67)</f>
        <v>0.05</v>
      </c>
      <c r="BI67" s="79"/>
      <c r="BJ67" s="8" t="s">
        <v>397</v>
      </c>
    </row>
    <row r="68" spans="1:62" ht="179.25" customHeight="1" x14ac:dyDescent="0.25">
      <c r="B68" s="63" t="s">
        <v>306</v>
      </c>
      <c r="C68" s="64"/>
      <c r="D68" s="64"/>
      <c r="E68" s="64"/>
      <c r="F68" s="64"/>
      <c r="G68" s="64"/>
      <c r="H68" s="64"/>
      <c r="I68" s="64"/>
      <c r="J68" s="65"/>
      <c r="K68" s="62" t="s">
        <v>452</v>
      </c>
      <c r="L68" s="80" t="s">
        <v>451</v>
      </c>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2" t="s">
        <v>324</v>
      </c>
      <c r="BE68" s="83"/>
      <c r="BF68" s="83"/>
      <c r="BG68" s="83"/>
      <c r="BH68" s="83"/>
      <c r="BI68" s="84"/>
      <c r="BJ68" s="48">
        <f>SUM(BI3+BI11+BI24+BI36+BI47+BI60)/6</f>
        <v>0.26912150349650349</v>
      </c>
    </row>
  </sheetData>
  <mergeCells count="63">
    <mergeCell ref="BI24:BI35"/>
    <mergeCell ref="L1:BG1"/>
    <mergeCell ref="BH1:BI1"/>
    <mergeCell ref="L2:O2"/>
    <mergeCell ref="P2:S2"/>
    <mergeCell ref="T2:W2"/>
    <mergeCell ref="X2:AA2"/>
    <mergeCell ref="AB2:AE2"/>
    <mergeCell ref="AF2:AI2"/>
    <mergeCell ref="AJ2:AM2"/>
    <mergeCell ref="AN2:AQ2"/>
    <mergeCell ref="AR2:AU2"/>
    <mergeCell ref="AV2:AY2"/>
    <mergeCell ref="AZ2:BC2"/>
    <mergeCell ref="BD2:BG2"/>
    <mergeCell ref="G20:G21"/>
    <mergeCell ref="B20:B21"/>
    <mergeCell ref="C20:C21"/>
    <mergeCell ref="BI3:BI8"/>
    <mergeCell ref="L68:BC68"/>
    <mergeCell ref="BD68:BI68"/>
    <mergeCell ref="BI36:BI46"/>
    <mergeCell ref="H15:H16"/>
    <mergeCell ref="I15:I16"/>
    <mergeCell ref="K15:K16"/>
    <mergeCell ref="H20:H21"/>
    <mergeCell ref="BI47:BI59"/>
    <mergeCell ref="BI60:BI67"/>
    <mergeCell ref="J15:J16"/>
    <mergeCell ref="J20:J21"/>
    <mergeCell ref="BI11:BI23"/>
    <mergeCell ref="B1:K1"/>
    <mergeCell ref="C37:C41"/>
    <mergeCell ref="C47:C50"/>
    <mergeCell ref="C3:C4"/>
    <mergeCell ref="C28:C31"/>
    <mergeCell ref="B3:B8"/>
    <mergeCell ref="C24:C27"/>
    <mergeCell ref="B36:B46"/>
    <mergeCell ref="C45:C46"/>
    <mergeCell ref="B15:B16"/>
    <mergeCell ref="C15:C16"/>
    <mergeCell ref="E15:E16"/>
    <mergeCell ref="F15:F16"/>
    <mergeCell ref="C32:C34"/>
    <mergeCell ref="C9:K9"/>
    <mergeCell ref="G15:G16"/>
    <mergeCell ref="B68:J68"/>
    <mergeCell ref="C63:C67"/>
    <mergeCell ref="B24:B35"/>
    <mergeCell ref="I20:I21"/>
    <mergeCell ref="K20:K21"/>
    <mergeCell ref="B60:B67"/>
    <mergeCell ref="C54:C56"/>
    <mergeCell ref="C60:C62"/>
    <mergeCell ref="B47:B59"/>
    <mergeCell ref="C42:C43"/>
    <mergeCell ref="C51:C53"/>
    <mergeCell ref="C57:C58"/>
    <mergeCell ref="B22:B23"/>
    <mergeCell ref="D22:D23"/>
    <mergeCell ref="E22:E23"/>
    <mergeCell ref="F20:F21"/>
  </mergeCells>
  <conditionalFormatting sqref="BJ3:BJ8">
    <cfRule type="containsText" dxfId="7" priority="8" operator="containsText" text="ATRASADO">
      <formula>NOT(ISERROR(SEARCH("ATRASADO",BJ3)))</formula>
    </cfRule>
  </conditionalFormatting>
  <conditionalFormatting sqref="BJ3">
    <cfRule type="containsText" dxfId="6" priority="6" operator="containsText" text="SIN AVANCE">
      <formula>NOT(ISERROR(SEARCH("SIN AVANCE",BJ3)))</formula>
    </cfRule>
    <cfRule type="containsText" dxfId="5" priority="7" operator="containsText" text="EN EJECUCION">
      <formula>NOT(ISERROR(SEARCH("EN EJECUCION",BJ3)))</formula>
    </cfRule>
  </conditionalFormatting>
  <conditionalFormatting sqref="BJ4:BJ8">
    <cfRule type="containsText" dxfId="4" priority="4" operator="containsText" text="SIN AVANCE">
      <formula>NOT(ISERROR(SEARCH("SIN AVANCE",BJ4)))</formula>
    </cfRule>
    <cfRule type="containsText" dxfId="3" priority="5" operator="containsText" text="EN EJECUCION">
      <formula>NOT(ISERROR(SEARCH("EN EJECUCION",BJ4)))</formula>
    </cfRule>
  </conditionalFormatting>
  <conditionalFormatting sqref="BJ11:BJ67">
    <cfRule type="containsText" dxfId="2" priority="3" operator="containsText" text="ATRASADO">
      <formula>NOT(ISERROR(SEARCH("ATRASADO",BJ11)))</formula>
    </cfRule>
  </conditionalFormatting>
  <conditionalFormatting sqref="BJ11:BJ67">
    <cfRule type="containsText" dxfId="1" priority="1" operator="containsText" text="SIN AVANCE">
      <formula>NOT(ISERROR(SEARCH("SIN AVANCE",BJ11)))</formula>
    </cfRule>
    <cfRule type="containsText" dxfId="0" priority="2" operator="containsText" text="EN EJECUCION">
      <formula>NOT(ISERROR(SEARCH("EN EJECUCION",BJ11)))</formula>
    </cfRule>
  </conditionalFormatting>
  <dataValidations count="1">
    <dataValidation type="list" allowBlank="1" showInputMessage="1" showErrorMessage="1" sqref="BJ3:BJ8 BJ11:BJ67">
      <formula1>"EJECUTADO,EN EJECUCION, ATRASADO,SIN AVANCE"</formula1>
    </dataValidation>
  </dataValidations>
  <pageMargins left="0.70866141732283472" right="0.70866141732283472" top="0.74803149606299213" bottom="0.74803149606299213" header="0.31496062992125984" footer="0.31496062992125984"/>
  <pageSetup paperSize="5" scale="32" orientation="landscape" r:id="rId1"/>
  <rowBreaks count="6" manualBreakCount="6">
    <brk id="8" max="61" man="1"/>
    <brk id="19" max="61" man="1"/>
    <brk id="27" max="61" man="1"/>
    <brk id="35" max="61" man="1"/>
    <brk id="44" max="61" man="1"/>
    <brk id="55"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Guerrero Pantoja</dc:creator>
  <cp:lastModifiedBy>Miguel Angel Pardo Mateus</cp:lastModifiedBy>
  <cp:lastPrinted>2017-01-19T13:47:35Z</cp:lastPrinted>
  <dcterms:created xsi:type="dcterms:W3CDTF">2016-11-24T19:49:15Z</dcterms:created>
  <dcterms:modified xsi:type="dcterms:W3CDTF">2017-08-10T20:05:48Z</dcterms:modified>
</cp:coreProperties>
</file>