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Datos 18-01-2018\Vigencia 2018\plan de mejoramiento CB\"/>
    </mc:Choice>
  </mc:AlternateContent>
  <xr:revisionPtr revIDLastSave="0" documentId="8_{4D2EBEFA-0690-4AFE-A63B-44A8257C0752}" xr6:coauthVersionLast="31" xr6:coauthVersionMax="31" xr10:uidLastSave="{00000000-0000-0000-0000-000000000000}"/>
  <bookViews>
    <workbookView xWindow="0" yWindow="0" windowWidth="28800" windowHeight="12225" tabRatio="830" xr2:uid="{00000000-000D-0000-FFFF-FFFF00000000}"/>
  </bookViews>
  <sheets>
    <sheet name="PMI" sheetId="17" r:id="rId1"/>
    <sheet name="CB-0402F PM FORMULACION" sheetId="9" r:id="rId2"/>
    <sheet name="CB-0402M PM MODIFICACION" sheetId="11" r:id="rId3"/>
    <sheet name="CB-0402S  PM SEGUIMIENTO" sheetId="10" state="hidden" r:id="rId4"/>
    <sheet name="CB-0402S PM SEGUIMIENTO" sheetId="15" r:id="rId5"/>
  </sheets>
  <definedNames>
    <definedName name="_xlnm._FilterDatabase" localSheetId="1" hidden="1">'CB-0402F PM FORMULACION'!$A$10:$IG$130</definedName>
    <definedName name="_xlnm._FilterDatabase" localSheetId="2" hidden="1">'CB-0402M PM MODIFICACION'!$A$10:$Q$43</definedName>
    <definedName name="_xlnm._FilterDatabase" localSheetId="3" hidden="1">'CB-0402S  PM SEGUIMIENTO'!$A$10:$O$116</definedName>
    <definedName name="_xlnm._FilterDatabase" localSheetId="4" hidden="1">'CB-0402S PM SEGUIMIENTO'!$A$10:$AH$131</definedName>
    <definedName name="_xlnm.Print_Area" localSheetId="1">'CB-0402F PM FORMULACION'!$A$1:$O$130</definedName>
    <definedName name="_xlnm.Print_Area" localSheetId="4">'CB-0402S PM SEGUIMIENTO'!$A$1:$X$350794</definedName>
    <definedName name="_xlnm.Print_Titles" localSheetId="1">'CB-0402F PM FORMULACION'!$10:$10</definedName>
  </definedNames>
  <calcPr calcId="179017"/>
</workbook>
</file>

<file path=xl/calcChain.xml><?xml version="1.0" encoding="utf-8"?>
<calcChain xmlns="http://schemas.openxmlformats.org/spreadsheetml/2006/main">
  <c r="A15" i="9" l="1"/>
  <c r="A16" i="9"/>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4" i="9"/>
  <c r="A12" i="11" l="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H62" i="15"/>
  <c r="AH51" i="15"/>
  <c r="AH50" i="15"/>
  <c r="A106" i="10"/>
  <c r="A107" i="10" s="1"/>
  <c r="A108" i="10" s="1"/>
  <c r="A109" i="10" s="1"/>
  <c r="A110" i="10" s="1"/>
  <c r="A111" i="10" s="1"/>
  <c r="A112" i="10" s="1"/>
  <c r="A113" i="10" s="1"/>
  <c r="A114" i="10" s="1"/>
  <c r="A115" i="10" s="1"/>
  <c r="A1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JENITH</author>
    <author xml:space="preserve"> </author>
    <author>Viviana Rocio Bejarano Camargo</author>
  </authors>
  <commentList>
    <comment ref="U3" authorId="0" shapeId="0" xr:uid="{F230EC8A-6B72-4935-9AD3-4E2E4BE413BE}">
      <text>
        <r>
          <rPr>
            <b/>
            <sz val="8"/>
            <color indexed="81"/>
            <rFont val="Tahoma"/>
            <family val="2"/>
          </rPr>
          <t>SDHT: Este espacio corresponde al seguimiento realizado por el área de control interno.
Una vez realizado el seguimiento a las acciones y de acuerdo con los avances, la valoración de las evidencias, y los tiempos de ejecución, defina su estado así:
VIGENTE: El periodo de ejecución de la acción aún se encuentra vigente para su cumplimiento.
ATRASADO: El período de ejecución de la acción ha expirado y aún no se ha ejecutado.
EN REVISION: La acción ó acciones propuestas se encuentran en revisión por cualquiera de los intervinientes.
CERRADO: La acción de mejora se ha ejecutado, aún por fuera del tiempo establecido.
PARA CIERRE POR CONTRALORÍA: La acción se cumplió pero está pendiente ser cerrada por la Contraloría en la siguiente vigencia.
CERRADA POR CONTRALORÍA: La acción se ha ejecutado de acuerdo con la verificación de la Contraloría de Bogotá.</t>
        </r>
      </text>
    </comment>
    <comment ref="U4" authorId="1" shapeId="0" xr:uid="{41FE969B-15C4-46F5-B499-5BF5E5081272}">
      <text>
        <r>
          <rPr>
            <b/>
            <sz val="8"/>
            <color indexed="81"/>
            <rFont val="Tahoma"/>
            <family val="2"/>
          </rPr>
          <t>SDHT: Indique la fecha de seguimiento a las acciones</t>
        </r>
      </text>
    </comment>
    <comment ref="V4" authorId="1" shapeId="0" xr:uid="{27BC5BD6-0FD7-4AF5-82CB-4963165541AF}">
      <text>
        <r>
          <rPr>
            <b/>
            <sz val="8"/>
            <color indexed="81"/>
            <rFont val="Tahoma"/>
            <family val="2"/>
          </rPr>
          <t>SDHT: Registre el número del acta, ficha técnica u otro mecanismo en el cual se registró el seguimiento.</t>
        </r>
      </text>
    </comment>
    <comment ref="Z4" authorId="1" shapeId="0" xr:uid="{EEE29159-A787-4616-95BF-6F61E779939B}">
      <text>
        <r>
          <rPr>
            <b/>
            <sz val="8"/>
            <color indexed="81"/>
            <rFont val="Tahoma"/>
            <family val="2"/>
          </rPr>
          <t>SDHT: De acuerdo con la valoración de las evidencias, avances y el indicador planteado, registre cuantitativamente el logro.</t>
        </r>
      </text>
    </comment>
    <comment ref="AA4" authorId="1" shapeId="0" xr:uid="{854CD87E-45AB-4063-AA34-E1CE123218A8}">
      <text>
        <r>
          <rPr>
            <b/>
            <sz val="8"/>
            <color indexed="81"/>
            <rFont val="Tahoma"/>
            <family val="2"/>
          </rPr>
          <t>SDHT: Seleccione el estado de avance en el que queda la acción</t>
        </r>
      </text>
    </comment>
    <comment ref="AB4" authorId="1" shapeId="0" xr:uid="{985FD39D-BAC9-4413-BFCB-8A3F94E4342D}">
      <text>
        <r>
          <rPr>
            <b/>
            <sz val="8"/>
            <color indexed="81"/>
            <rFont val="Tahoma"/>
            <family val="2"/>
          </rPr>
          <t>SDHT: Al finalizar cada vigencia analice si la acción fue efectiva y subsanó las causas del hallazgo no conforme, situación, observación u oportunidad de mejora definida en el informe fuente. Utilice la herramienta de evaluación de la efectividad.</t>
        </r>
      </text>
    </comment>
    <comment ref="Y53" authorId="2" shapeId="0" xr:uid="{F38FD4EE-8433-45C5-BBB3-F7CAD2E8BB93}">
      <text>
        <r>
          <rPr>
            <b/>
            <sz val="9"/>
            <color indexed="81"/>
            <rFont val="Tahoma"/>
            <family val="2"/>
          </rPr>
          <t>Viviana Rocio Bejarano Camargo:</t>
        </r>
        <r>
          <rPr>
            <sz val="9"/>
            <color indexed="81"/>
            <rFont val="Tahoma"/>
            <family val="2"/>
          </rPr>
          <t xml:space="preserve">
mismo comentario del anterior</t>
        </r>
      </text>
    </comment>
  </commentList>
</comments>
</file>

<file path=xl/sharedStrings.xml><?xml version="1.0" encoding="utf-8"?>
<sst xmlns="http://schemas.openxmlformats.org/spreadsheetml/2006/main" count="5392" uniqueCount="1925">
  <si>
    <t>PROCESO</t>
  </si>
  <si>
    <t>META</t>
  </si>
  <si>
    <t>Subdirección Administrativa</t>
  </si>
  <si>
    <t>Gestión de Bienes, Servicios e Infraestructura</t>
  </si>
  <si>
    <t>Dirección de Gestión Corporativa y CID</t>
  </si>
  <si>
    <t>Gestión Documental</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</si>
  <si>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</si>
  <si>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</si>
  <si>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</si>
  <si>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</si>
  <si>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</si>
  <si>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</si>
  <si>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</si>
  <si>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</si>
  <si>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</si>
  <si>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</si>
  <si>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</si>
  <si>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</si>
  <si>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</si>
  <si>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</si>
  <si>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</si>
  <si>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</si>
  <si>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</si>
  <si>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</si>
  <si>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</si>
  <si>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</si>
  <si>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</si>
  <si>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</si>
  <si>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</si>
  <si>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</si>
  <si>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</si>
  <si>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</si>
  <si>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</si>
  <si>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</si>
  <si>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</si>
  <si>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AREA RESPONSABLE</t>
  </si>
  <si>
    <t>FECHA DE INICIO</t>
  </si>
  <si>
    <t>FECHA DE TERMINACIÓN</t>
  </si>
  <si>
    <t>FILA_1</t>
  </si>
  <si>
    <t>2016 2016</t>
  </si>
  <si>
    <t>2.1.3.1</t>
  </si>
  <si>
    <t>Falta de seguimiento al cumplimiento de las obligaciones legales de publicación</t>
  </si>
  <si>
    <t>Contar con los registros que validan la publicación en termino en el SECOP por cada contrato suscrito por la entidad, de los documentos contractuales.</t>
  </si>
  <si>
    <t>Documentos</t>
  </si>
  <si>
    <t>No de contratos con registros que validan la publicación en término en el SECOP de los documentos contractuales/ Contratos suscritos por la entidad.</t>
  </si>
  <si>
    <t>FILA_2</t>
  </si>
  <si>
    <t>Tramitar los procesos contractuales a través del SECOP II</t>
  </si>
  <si>
    <t>Procesos adelantados en Secop II</t>
  </si>
  <si>
    <t>Procesos adelantados en Secop II/Total de Procesos adelantados</t>
  </si>
  <si>
    <t>Subdirección Administrativa y Supervisores</t>
  </si>
  <si>
    <t>FILA_3</t>
  </si>
  <si>
    <t>2.1.3.2</t>
  </si>
  <si>
    <t>Indebida aplicación de reglas de subsanación y rechazo de algunos proponentes en los procesos de selección</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</si>
  <si>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</si>
  <si>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</si>
  <si>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</si>
  <si>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FILA_4</t>
  </si>
  <si>
    <t>2.1.3.3</t>
  </si>
  <si>
    <t>Debilidades en la organización de los documentos que hacen parte de los expedientes contractuales</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</si>
  <si>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</si>
  <si>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</si>
  <si>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</si>
  <si>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FILA_5</t>
  </si>
  <si>
    <t>2.1.3.4</t>
  </si>
  <si>
    <t>El ente de control no consideró suficiente el análisis de mercado efectuado para el proceso de contratación de la SDHT así como tampoco tuvo en cuenta los argumentos expresados en la respuesta al informe preliminar.</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</si>
  <si>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</si>
  <si>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</si>
  <si>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</si>
  <si>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FILA_6</t>
  </si>
  <si>
    <t>2.1.3.5</t>
  </si>
  <si>
    <t>Personal contratado</t>
  </si>
  <si>
    <t>FILA_7</t>
  </si>
  <si>
    <t>2.1.3.6</t>
  </si>
  <si>
    <t>Debilidades en los controles ejercidos al plan de adquisiciones</t>
  </si>
  <si>
    <t>Establecer en el Plan Anual de Adquisiciones plazos que no superen la Vigencia Fiscal</t>
  </si>
  <si>
    <t>Plan Anual de Adquisiciones</t>
  </si>
  <si>
    <t>FILA_8</t>
  </si>
  <si>
    <t>2.1.3.8</t>
  </si>
  <si>
    <t>FILA_9</t>
  </si>
  <si>
    <t>2.1.3.9</t>
  </si>
  <si>
    <t xml:space="preserve">Recursos asignado en Presupuesto </t>
  </si>
  <si>
    <t>FILA_10</t>
  </si>
  <si>
    <t>2.1.3.10</t>
  </si>
  <si>
    <t>FILA_11</t>
  </si>
  <si>
    <t>2.1.3.12</t>
  </si>
  <si>
    <t>El ente de control no consideró suficiente la justificación de la adición y prorroga No 02  para el proceso de contratación de la SDHT, así como tampoco tuvo en cuenta los argumentos expresados en la respuesta al informe preliminar.</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</si>
  <si>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</si>
  <si>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</si>
  <si>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FILA_12</t>
  </si>
  <si>
    <t>2.1.3.13</t>
  </si>
  <si>
    <t>Debilidades en la verificación de soportes  requeridos para adelantar el proceso contractual.</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</si>
  <si>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</si>
  <si>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</si>
  <si>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FILA_13</t>
  </si>
  <si>
    <t>2.1.3.14</t>
  </si>
  <si>
    <t>Justificación insuficiente para soportar la modificación contractual</t>
  </si>
  <si>
    <t>FILA_14</t>
  </si>
  <si>
    <t>2.1.3.16</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</si>
  <si>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</si>
  <si>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FILA_15</t>
  </si>
  <si>
    <t>2.1.3.17</t>
  </si>
  <si>
    <t>FILA_16</t>
  </si>
  <si>
    <t>2.1.3.18</t>
  </si>
  <si>
    <t>Adelantar los procesos contractuales a través del SECOP II</t>
  </si>
  <si>
    <t>FILA_17</t>
  </si>
  <si>
    <t>2.1.3.19</t>
  </si>
  <si>
    <t>Planeación deficiente en la proyección de recursos para cubrir el proceso de fotocopiado.</t>
  </si>
  <si>
    <t>Aplicar la Guía para la Elaboración de Estudios del Sector establecida en el literal B del segundo enciso " Estructura de Análisis Económico".</t>
  </si>
  <si>
    <t>Aplicación de la guía en los contratos y/o convenios suscritos/ Total de Contratos y/o convenios suscritos</t>
  </si>
  <si>
    <t>FILA_18</t>
  </si>
  <si>
    <t>2.1.3.20</t>
  </si>
  <si>
    <t>Ente de control no consideró los argumentos expresados en el informe preliminar en cuanto a la maduración y perfeccionamiento del convenio de cooperación internacional.</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</si>
  <si>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</si>
  <si>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</si>
  <si>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FILA_19</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</si>
  <si>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</si>
  <si>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</si>
  <si>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FILA_20</t>
  </si>
  <si>
    <t>2.1.3.21</t>
  </si>
  <si>
    <t>FILA_21</t>
  </si>
  <si>
    <t>2.1.3.22</t>
  </si>
  <si>
    <t>El ente de control no consideró suficiente  los argumentos expresados en la respuesta al informe preliminar.</t>
  </si>
  <si>
    <t>Cumplir con los procesos contractuales de acuerdo con lo establecido en el Decreto 092 de 2017.</t>
  </si>
  <si>
    <t>Procesos contractuales</t>
  </si>
  <si>
    <t>Procesos adelantados bajo el Decreto 092 de 2017</t>
  </si>
  <si>
    <t>FILA_22</t>
  </si>
  <si>
    <t>2.1.3.23</t>
  </si>
  <si>
    <t>Realizar seguimiento  periódicamente al Plan Anual de Adquisiciones establecido para la vigencia</t>
  </si>
  <si>
    <t>Documento de seguimiento</t>
  </si>
  <si>
    <t>Seguimientos  programados/
Seguimiento reaaizados</t>
  </si>
  <si>
    <t>Subdirección Administrativa 
/Todas las dependencias</t>
  </si>
  <si>
    <t>FILA_23</t>
  </si>
  <si>
    <t>2.1.3.24</t>
  </si>
  <si>
    <t>El ente de control no consideró suficiente los argumentos que justificaban la remuneración por los productos y servicios prestados.</t>
  </si>
  <si>
    <t>FILA_24</t>
  </si>
  <si>
    <t>2.1.3.25</t>
  </si>
  <si>
    <t>Debilidades en la supervisión del momento que generaron una inadecuada implementación del Sistema de Información.</t>
  </si>
  <si>
    <t xml:space="preserve">Capacitar al personal de la entidad que ha sido designado como supervisor en las funciones que debe desempeñar. </t>
  </si>
  <si>
    <t>Capacitaciones</t>
  </si>
  <si>
    <t>Capacitaciones realizadas</t>
  </si>
  <si>
    <t>Subdirección Administrativa y supervisores</t>
  </si>
  <si>
    <t>FILA_25</t>
  </si>
  <si>
    <t>2.1.3.26</t>
  </si>
  <si>
    <t xml:space="preserve">El contrato debe demandarse ante la jurisdicción contenciosa antes del 15 de octubre de 2017 y como son 9 carpetas de aproximadamente 1800 folios, se debió realizar un estudio detallado por parte del abogado asignado. </t>
  </si>
  <si>
    <t>FILA_26</t>
  </si>
  <si>
    <t>Demanda interpuesta/demanda programada</t>
  </si>
  <si>
    <t>FILA_27</t>
  </si>
  <si>
    <t>2.1.3.27.1</t>
  </si>
  <si>
    <t>Debilidad en los mecanismos de control para la validación de la información consignada en actas de liquidación.</t>
  </si>
  <si>
    <t>Ajustar el formato de acta de liquidación PS-02-FO249-V6  con formulas  que  minimicen el  margen de error en cifras, avalado  por el  supervisor .</t>
  </si>
  <si>
    <t xml:space="preserve">Documento ajustado e implementado </t>
  </si>
  <si>
    <t>FILA_28</t>
  </si>
  <si>
    <t>2.1.3.27.2</t>
  </si>
  <si>
    <t>Inobservancia por la ERU a los lineamientos y solicitudes de la SDHT.</t>
  </si>
  <si>
    <t>FILA_29</t>
  </si>
  <si>
    <t>2.1.3.28.1</t>
  </si>
  <si>
    <t>Incluir en los Estudios Previos los antecedentes de los Proyectos de Inversión a que haya lugar.</t>
  </si>
  <si>
    <t>No de Estudios previos en  que incluya los antecedentes de los Proyectos de Inversión / Total de Estudios Previos</t>
  </si>
  <si>
    <t>FILA_30</t>
  </si>
  <si>
    <t>2.1.4.8.2.1</t>
  </si>
  <si>
    <t>Debilidades en los controles al interior de la entidad, falta de coordinación al interior de la entidad y en especial los supervisores de los diferentes contratos y de los responsables de los proyectos de inversión.</t>
  </si>
  <si>
    <t>Presentar de manera mensual un  informe de  ejecución de la Reserva Constituida.</t>
  </si>
  <si>
    <t>Informe de Ejecución de Reservas</t>
  </si>
  <si>
    <t xml:space="preserve">Un informe mensual reportado </t>
  </si>
  <si>
    <t>FILA_31</t>
  </si>
  <si>
    <t>2.1.4.8.3.1</t>
  </si>
  <si>
    <t>Presentación de manera mensual la ejecución de la Vigencia.</t>
  </si>
  <si>
    <t>Informe de Ejecución de Vigencia.</t>
  </si>
  <si>
    <t>Un informe mensual reportado al Comité Directivo</t>
  </si>
  <si>
    <t>FILA_32</t>
  </si>
  <si>
    <t>2.1.4.8.4.1</t>
  </si>
  <si>
    <t>Debilidades en los controles al interior de la entidad para ir disminuyendo en forma considerable el valor de los pasivos exigibles.</t>
  </si>
  <si>
    <t>Elaborar documento guia para la conciliación de los pasivos exigibles de la entidad</t>
  </si>
  <si>
    <t>Guía elaborada</t>
  </si>
  <si>
    <t>FILA_33</t>
  </si>
  <si>
    <t>2.2.1.1</t>
  </si>
  <si>
    <t xml:space="preserve">Falta de planeación en la estructuración y el comportamiento de los recursos programados frente a la meta establecida en el proyecto de inversión. </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</si>
  <si>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</si>
  <si>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</si>
  <si>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</si>
  <si>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</si>
  <si>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</si>
  <si>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</si>
  <si>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</si>
  <si>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</si>
  <si>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</si>
  <si>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</si>
  <si>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</si>
  <si>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</si>
  <si>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</si>
  <si>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</si>
  <si>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</si>
  <si>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</si>
  <si>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</si>
  <si>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</si>
  <si>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Ineficiencia en la Política de Subsidios de Vivienda en Especie SDVE</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</si>
  <si>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</si>
  <si>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</si>
  <si>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</si>
  <si>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FILA_40</t>
  </si>
  <si>
    <t>2.2.1.4</t>
  </si>
  <si>
    <t>Diferencias en los tiempos de recepción de la información de las áreas involucradas</t>
  </si>
  <si>
    <t>Coordinar la conciliación de la información de las áreas involucradas.</t>
  </si>
  <si>
    <t>Reunión</t>
  </si>
  <si>
    <t>Reuniones Realizadas / Reuniones Programadas</t>
  </si>
  <si>
    <t>FILA_41</t>
  </si>
  <si>
    <t>2.2.1.5</t>
  </si>
  <si>
    <t>Dificultad en la implementación de los subsidios de vivienda por carencia de cierre financiero de los hogares inscritos.</t>
  </si>
  <si>
    <t>FILA_42</t>
  </si>
  <si>
    <t>2.3.1.1.1.1</t>
  </si>
  <si>
    <t>Debilidades en la conciliación de información reportada por el área de contabilidad y la generada por la Subsecretaria de Inspección Vigilancia y Control de Vivienda.</t>
  </si>
  <si>
    <t>Discriminar contablemente  el saldo  de la cuenta deudores,  teniendo en cuenta los actos administrativos en  etapa  de cobro persuasivo y etapa de cobro coactivo.</t>
  </si>
  <si>
    <t xml:space="preserve">Cuenta Contable a nivel Auxiliar  discriminada. </t>
  </si>
  <si>
    <t>Cuentas Auxiliares establecidas  para la cuenta contable 140102/ No de Etapas de cobro establecidas.</t>
  </si>
  <si>
    <t>FILA_43</t>
  </si>
  <si>
    <t>Generar lineamientos al interior de la entidad, en los que se indique a las áreas los plazos para realizar el envío de información a la Subdirección Financiera a fin de generar mayor fluidez en la información</t>
  </si>
  <si>
    <t>Lineamientos generados</t>
  </si>
  <si>
    <t>FILA_44</t>
  </si>
  <si>
    <t>2.3.1.1.1.2</t>
  </si>
  <si>
    <t>Generar lineamientos al interior de la entidad, en el que se indique a las áreas los plazos para realizar el envío de información a la Subdirección Financiera a fin de generar mayor fluidez en la información</t>
  </si>
  <si>
    <t>FILA_45</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</si>
  <si>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</si>
  <si>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</si>
  <si>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</si>
  <si>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</si>
  <si>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FILA_46</t>
  </si>
  <si>
    <t>2.3.1.2.1</t>
  </si>
  <si>
    <t>FILA_47</t>
  </si>
  <si>
    <t>2.3.1.2.2</t>
  </si>
  <si>
    <t>Falta de oportunidad en las acciones encaminadas a agotar la vía administrativa de estos procesos lo que puede conllevar a que los presuntos saldos por cobrar no se recauden.</t>
  </si>
  <si>
    <t>Identificar el estado de los actos administrativos  por tercero  que conforman el saldo $1.652.059.967, determinando  la situación  real de cada resolución no ejecutoriada.</t>
  </si>
  <si>
    <t>Actos administrativos identificados</t>
  </si>
  <si>
    <t>SICV-Subdirección Financiera.</t>
  </si>
  <si>
    <t>FILA_48</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</si>
  <si>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</si>
  <si>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</si>
  <si>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</si>
  <si>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</si>
  <si>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</si>
  <si>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2.3.1.3.2</t>
  </si>
  <si>
    <t>Debilidades en el control de las operaciones de los terceros a los cuales se les ha efectuado giros anticipados, frente a la actualización del estado de los proyectos de inversión, lo cual trae como consecuencia que no se reflejen razonablemente los saldos de los terceros.</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</si>
  <si>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</si>
  <si>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</si>
  <si>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</si>
  <si>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FILA_50</t>
  </si>
  <si>
    <t>2.3.1.3.3</t>
  </si>
  <si>
    <t>Registro inadecuado de acuerdo con la operación de la Entidad.</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</si>
  <si>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</si>
  <si>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</si>
  <si>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</si>
  <si>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FILA_51</t>
  </si>
  <si>
    <t>2.3.1.3.4</t>
  </si>
  <si>
    <t>No reportar oportunamente por parte de la Subdirección de Recursos Públicos a la oficina de contabilidad, de los soportes que dan cuenta de la ejecución de los anticipos girados, lo cual trae como consecuencia que se presenten saldos no razonables de la cuenta 142013 - Anticipos para proyectos de inversión.</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</si>
  <si>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</si>
  <si>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</si>
  <si>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</si>
  <si>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t>FILA_52</t>
  </si>
  <si>
    <t>Realizar una mesa de trabajo para establecer acciones encaminadas a que las dependencias suministren oportunamente la información necesaria a la Subdirección financiera.</t>
  </si>
  <si>
    <t>Acta y lista de Asistencia</t>
  </si>
  <si>
    <t>Mesa de trabajo realizada</t>
  </si>
  <si>
    <t>FILA_53</t>
  </si>
  <si>
    <t>2.3.1.3.5</t>
  </si>
  <si>
    <t>El área encargada de la supervisión, seguimiento y recibo de los productos de los proyectos asociativos de vivienda, no reporta a la oficina de contabilidad los soportes que dan cuenta de la ejecución de estos proyectos, lo cual hace que los saldos presentados en los estados contables no sean razonables.</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</si>
  <si>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</si>
  <si>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</si>
  <si>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</si>
  <si>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2.3.1.4.1</t>
  </si>
  <si>
    <t>Al realizar las conciliaciones de los saldos de las operaciones reciprocas no se están verificando los soportes que dan origen a las diferencias detectadas.</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</si>
  <si>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</si>
  <si>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</si>
  <si>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</si>
  <si>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</si>
  <si>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</si>
  <si>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El Gerente General de Metrovivienda asumió el rol de autoridad contable y catastral al abrogarse la competencia de fijar el valor contable del suelo trasferido sin considerar el costo y avalúo de los mismos y porque la oficina de contabilidad no observó esta consideración, lo cual trae como consecuencia que se generen pérdidas y saldos no razonables para la entidad.</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</si>
  <si>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</si>
  <si>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</si>
  <si>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</si>
  <si>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FILA_56</t>
  </si>
  <si>
    <t>2.3.1.4.3</t>
  </si>
  <si>
    <t>Ajustar el formato de acta de liquidación PS-02-FO249-V6 con fórmulas que minimicen el margen de error en cifras, avalado por el supervisor.</t>
  </si>
  <si>
    <t>FILA_57</t>
  </si>
  <si>
    <t>2.3.1.4.4</t>
  </si>
  <si>
    <t>No registro de la orden de pago No. 2050 de Octubre 19 de 2016 por valor de $473.750.000, lo que trae como consecuencia que el saldo de esta cuenta no sea razonable.</t>
  </si>
  <si>
    <t>Registrar los desembolsos   de convenios firmados con cargo a proyectos de inversión, en la cuenta que corresponda considerando sise debe llevar a cuentas de balance o de resultado</t>
  </si>
  <si>
    <t>Registros contables</t>
  </si>
  <si>
    <t>Realizar registros contables de acuerdo con el tipo de operación</t>
  </si>
  <si>
    <t>FILA_58</t>
  </si>
  <si>
    <t>2.3.1.4.5</t>
  </si>
  <si>
    <t>La oficina de contabilidad desconoce el estado de los proyectos de vivienda y la razón de su no culminación, lo cual trae como consecuencia que los estados contables no cumplan la función de servir de base para la presentación de información y la toma de decisiones.</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</si>
  <si>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</si>
  <si>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</si>
  <si>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</si>
  <si>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FILA_59</t>
  </si>
  <si>
    <t>2.3.1.4.6</t>
  </si>
  <si>
    <t>Debilidades en los controles al momento de realizar los registros contables de los hechos económicos de la Entidad.</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</si>
  <si>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</si>
  <si>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</si>
  <si>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</si>
  <si>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FILA_60</t>
  </si>
  <si>
    <t>2.3.1.5.1</t>
  </si>
  <si>
    <t>Las áreas técnicas no han remitido a la Subdirección Financiera, los soportes de los actos administrativos correspondientes a la transferencia del suelo en el cual se evidencien las condiciones, el valor de transferencia y el tercero, lo cual trae como consecuencia que en los Estados Contables se presenten situaciones alejadas de la realidad.</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</si>
  <si>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</si>
  <si>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</si>
  <si>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</si>
  <si>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FILA_61</t>
  </si>
  <si>
    <t>2.3.1.7.1</t>
  </si>
  <si>
    <t>Insuficiente capacidad para atender demanda, no se verificaron con profundidad todos los criterios contables y no se incluyeron en las auditorias todos los requisitos contables a verificar.</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</si>
  <si>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</si>
  <si>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</si>
  <si>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</si>
  <si>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Asesor de Control Interno</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</si>
  <si>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</si>
  <si>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</si>
  <si>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</si>
  <si>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</si>
  <si>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2.1.1.1</t>
  </si>
  <si>
    <t>Numero de PQRS atendidos en término/Numero de PQRS recibidos</t>
  </si>
  <si>
    <t>Número de Capacitaciones</t>
  </si>
  <si>
    <t>NN</t>
  </si>
  <si>
    <t>2.1.1.10</t>
  </si>
  <si>
    <t>1 convocatoria adjudicada</t>
  </si>
  <si>
    <t>2.1.1.11</t>
  </si>
  <si>
    <t>Número de viviendas licenciadas/ Número de viviendas programadas</t>
  </si>
  <si>
    <t xml:space="preserve">100%
</t>
  </si>
  <si>
    <t>FILA_67 ( Fila NN</t>
  </si>
  <si>
    <t>2.1.1.24</t>
  </si>
  <si>
    <t>La Secretaría Distrital del Hábitat firmó la promesa de compra venta No. 420 de 2013 para la adquisición de seis viviendas de interés prioritario, con el fin de dar cumplimiento a la Sentencia T-908 de 2012. La Secretaría puso a disposición de los hogares tutelados en la Sentencia T-908/12, la oferta disponible en el proyecto Conjunto Residencial Vistas del Rio I y II, para lo cual se convocó en numerosas oportunidades a dichos hogares dándoles a conocer el proyecto y permitiendo que realizaran la selección del inmueble que fuera de su interés. Ahora, siendo que la selección de la vivienda depende exclusivamente de la voluntad del hogar tutelado, en aras de dar cabal cumplimiento a las órdenes expresas de la H. Corte Constitucional en el citado fallo, se precisa que el apartamento  104 –tipo C interior 13 Terraza 5 –SL4 no ha sido seleccionado y hasta tanto un hogar no opte por dicho inmueble no es posible continuar con el proceso de cesión parcial del contrato de promesa de compraventa, firma de la escritura pública de compra venta que otorga la propiedad del inmueble al hogar y la entrega del inmueble. Al respecto es importante destacar que dicho inmueble no se ha pagado, dado que el último giro se efectúa con el registro de las escrituras.</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</si>
  <si>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</si>
  <si>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</si>
  <si>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2.1.1.5</t>
  </si>
  <si>
    <t>FILA_69 ( Fila 9)</t>
  </si>
  <si>
    <t xml:space="preserve">2.1.1.6  </t>
  </si>
  <si>
    <t>Falta de articulación entre las áreas para  suministrar información oportuna.</t>
  </si>
  <si>
    <t>Realizar seguimiento y control al área de notificaciones con el fin de verificar  los actos administrativos sancionatorios para que  estén ejecutoriados</t>
  </si>
  <si>
    <t>Seguimiento de actos administrativos ejecutoriados</t>
  </si>
  <si>
    <t>N° de Actos Admon Sancionatorios ejecutoriados remitidos a cobro persuasivo/N° Actos Admon Sancionatorios enviados a  Notificaciones dentro de los 60 días anteriores</t>
  </si>
  <si>
    <t>Subsecretaría de Inspección Vigilancia y Control de Vivienda</t>
  </si>
  <si>
    <t>FILA_70 ( Fila NN)</t>
  </si>
  <si>
    <t>2.1.1.7</t>
  </si>
  <si>
    <t>Debido a que en el marco del proceso contractual realizado por la Caja de Vivienda Popular, el ganador de dicho proceso ofertó un menor valor al presupuesto oficial con el que fue publicado, siendo éste el que se giro a la CVP, el órgano de control señala la diferencia entre el valor girado por la SDHT  y el valor de la oferta ganadora del proceso licitatorio, de lo cual el ente denota ineficiencia en la ejecución de los recursos asociados a la diferencia. No obstante lo anterior, es preciso señalar que para iniciar el proceso licitatorio se debe contar con el valor total de los recursos que se determinen como presupuesto oficial, independientemente de que el valor ofertado definitivo sea menor a éste, de conformidad con la normatividad contractual vigente.</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</si>
  <si>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</si>
  <si>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</si>
  <si>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</si>
  <si>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</si>
  <si>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</si>
  <si>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</si>
  <si>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</si>
  <si>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</si>
  <si>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</si>
  <si>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</si>
  <si>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</si>
  <si>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</si>
  <si>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</si>
  <si>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</si>
  <si>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</si>
  <si>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</si>
  <si>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</si>
  <si>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</si>
  <si>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</si>
  <si>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</si>
  <si>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</si>
  <si>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</si>
  <si>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</si>
  <si>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</si>
  <si>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</si>
  <si>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</si>
  <si>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</si>
  <si>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</si>
  <si>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</si>
  <si>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</si>
  <si>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</si>
  <si>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En el Reglamento Operativo que desarrollará el Decreto Distrital No. 623 de 2016, se establecerán áreas de acuerdo con las normas urbanísticas y/o planes parciales adoptados las condiciones  mínimas de los proyectos y de las viviendas a aprobar de conformidad con lo dispuesto en el Decreto Distrital No. 190 de 2004, así como de las normas que la modifiquen o sustituyan.</t>
  </si>
  <si>
    <t xml:space="preserve">Reglamento operativo </t>
  </si>
  <si>
    <t>Reglamento operativo expedido con las condiciones mínimas de habitabilidad dispuestas en el Plan de Ordenamiento / Proyecto de reglamento operativo</t>
  </si>
  <si>
    <t>Subsecretaria de Gestión Financiera</t>
  </si>
  <si>
    <t>3.3.2.1</t>
  </si>
  <si>
    <t>Metodología para seguimiento a rendimientos financieros</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</si>
  <si>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</si>
  <si>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</si>
  <si>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</si>
  <si>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</si>
  <si>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</si>
  <si>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</si>
  <si>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</si>
  <si>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</si>
  <si>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</si>
  <si>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t>
  </si>
  <si>
    <t>Reglamento operativo expedido con condiciones del otorgamiento de los aportes por parte del Distrito / Proyecto de reglamento operativo</t>
  </si>
  <si>
    <t>FILA 100 (FILA_1)</t>
  </si>
  <si>
    <t>2017 2017</t>
  </si>
  <si>
    <t>3.3.1.1</t>
  </si>
  <si>
    <t xml:space="preserve">No existe un lineamiento establecido en el reglamento operativo para el reintegro de los recursos girados a los proyectos de vivienda </t>
  </si>
  <si>
    <t xml:space="preserve">Incluir en el Reglamento Operativo lineamientos para el reintegro de recursos por parte de los oferentes de proyectos. 
</t>
  </si>
  <si>
    <t xml:space="preserve">Reglamento operativo con lineamientos para el integro de recursos
</t>
  </si>
  <si>
    <t xml:space="preserve">Reglamento operativo con lineamientos para el integro de recursos adoptado
</t>
  </si>
  <si>
    <t>FILA 101 (FILA_2)</t>
  </si>
  <si>
    <t>Actualizar el procedimiento del SIG PM06-PR06 Reintegro de recursos de subsidios</t>
  </si>
  <si>
    <t>Procedimiento de reintegro de recursos de subsidios actualizado</t>
  </si>
  <si>
    <t xml:space="preserve">Procedimiento actualizado </t>
  </si>
  <si>
    <t>FILA 102 (FILA_3)</t>
  </si>
  <si>
    <t>3.3.1.2</t>
  </si>
  <si>
    <t xml:space="preserve">La SDHT no es fideicomitente de los encargos fiduciarios y por lo tanto no puede solicitar la información de manera directa a las sociedades fiduciarias. A pesar de que se ha solicitado, no están obligadas contractualmente a reportarla.
Los oferentes de los proyectos no reportan la información en todos los casos.
No están definidas las condiciones para que los oferentes reporten la información. </t>
  </si>
  <si>
    <t>Definir el procedimiento mediante el cual la SDHT realizará seguimiento y control a los rendimientos financieros.</t>
  </si>
  <si>
    <t>Procedimiento para el  seguimiento y control de rendimientos financieros adoptado</t>
  </si>
  <si>
    <t>Procedimiento adoptado</t>
  </si>
  <si>
    <t>FILA 103 (FILA_4)</t>
  </si>
  <si>
    <t>3.3.2.1.1</t>
  </si>
  <si>
    <r>
      <t>Diferencias respecto al Organo de Control en la metodología para el cálculo del valor de la indexacion</t>
    </r>
    <r>
      <rPr>
        <strike/>
        <sz val="12"/>
        <rFont val="Times New Roman"/>
        <family val="1"/>
      </rPr>
      <t xml:space="preserve">
</t>
    </r>
    <r>
      <rPr>
        <sz val="12"/>
        <rFont val="Times New Roman"/>
        <family val="1"/>
      </rPr>
      <t>No esta definido en el reglamento operativo la forma en que debe realizarse la indexación del valor del subsidio.</t>
    </r>
  </si>
  <si>
    <t>Incluir en el Reglamento Operativo la metodología para realizar la indexación.</t>
  </si>
  <si>
    <t>Reglamento operativo modificado</t>
  </si>
  <si>
    <t xml:space="preserve">Reglamento operativo modificado </t>
  </si>
  <si>
    <t>FILA 104 (FILA_5)</t>
  </si>
  <si>
    <t>3.3.2.1.2</t>
  </si>
  <si>
    <t>Incluir en el Reglamento Operativo la metodología para realizar la indexación del valor del subsidio.</t>
  </si>
  <si>
    <t>FILA 105 (FILA_6)</t>
  </si>
  <si>
    <t>3.3.2.2.1</t>
  </si>
  <si>
    <t xml:space="preserve">El Reglamento Operativo aplicable a los proyectos seleccionados por la Secretaria no especifica que los giros a los oferentes de los proyectos se deben realizar de manera proporcional al avance de la obra.
</t>
  </si>
  <si>
    <t>Aclarar las condiciones de giro a los oferentes de los proyectos seleccionados por la Secretaria</t>
  </si>
  <si>
    <t>Reglamento operativo aplicable a los proyectos seleccionados por la Secretaria modificado</t>
  </si>
  <si>
    <t xml:space="preserve">Reglamento operativo modificado. </t>
  </si>
  <si>
    <t>FILA 106 (FILA_7)</t>
  </si>
  <si>
    <t>3.3.3.1</t>
  </si>
  <si>
    <t>Los hogares no conservan las condiciones de postulación hasta el desembolso del subsidio otorgado, como se establece en el reglamento operativo, lo cual genera renuncias y desistimientos.</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</si>
  <si>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</si>
  <si>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</si>
  <si>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</si>
  <si>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FILA 107 (FILA_8)</t>
  </si>
  <si>
    <t>Debilidad en la definicion de los criterios del control de evaluación juridica</t>
  </si>
  <si>
    <t>Ajustar  los controles de la evaluación juridica, definiendo   los criterios que permitan determinar el cumplimiento de los requisitos  establecidos en el reglamento operativo</t>
  </si>
  <si>
    <t>Controles ajustados</t>
  </si>
  <si>
    <t>Lista de chequeo con criterios establecidos de evaluación juridica</t>
  </si>
  <si>
    <t>Secretaria Distrital del Habitat-Subsecretaría Jurídica</t>
  </si>
  <si>
    <t>FILA 108 (FILA_9)</t>
  </si>
  <si>
    <t>3.3.2.3</t>
  </si>
  <si>
    <t>No existe procedimiento para el acompañamiento a la ejecución de los proyectos de mejoramiento de vivienda supervisados por la Caja de Vivienda Popular - CVP.</t>
  </si>
  <si>
    <t>Definir un procedimiento para el  acompañamiento a la Caja de Vivienda Popular en el seguimiento de la ejecución presupuestal y el avance físico de las obras de mejoramiento de vivienda.</t>
  </si>
  <si>
    <t>Secretaria Distrital del Habitat-Subsecretaría de Gestión Financiera y Subsecretaria Jurídica</t>
  </si>
  <si>
    <t>FILA 109 (FILA_10)</t>
  </si>
  <si>
    <t>3.4.1</t>
  </si>
  <si>
    <t>Ausencia acto administrativo definitivo</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</si>
  <si>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</si>
  <si>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</si>
  <si>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</si>
  <si>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FILA 110 (FILA_11)</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</si>
  <si>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</si>
  <si>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</si>
  <si>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2006 2006</t>
  </si>
  <si>
    <t>2007 2007</t>
  </si>
  <si>
    <t>2008 2008</t>
  </si>
  <si>
    <t>2009 2009</t>
  </si>
  <si>
    <t>2010 2010</t>
  </si>
  <si>
    <t>2011 2011</t>
  </si>
  <si>
    <t>2012 2012</t>
  </si>
  <si>
    <t>2013 2013</t>
  </si>
  <si>
    <t>2014 2014</t>
  </si>
  <si>
    <t>2015 2015</t>
  </si>
  <si>
    <t>CB-0402M: PLAN DE MEJORAMIENTO - MODIFICACIÓN</t>
  </si>
  <si>
    <t>0 MODIFICACIÓN</t>
  </si>
  <si>
    <t>DESCRIPCION ACCION</t>
  </si>
  <si>
    <t>FECHA DE TERMINACION</t>
  </si>
  <si>
    <t>FECHA SOLICITUD DE MODIFICACION</t>
  </si>
  <si>
    <t>NUMERO DE RADICACION DE SOLICITUD</t>
  </si>
  <si>
    <t>CAMPOS MODIFICADOS</t>
  </si>
  <si>
    <t>2-2017-24659</t>
  </si>
  <si>
    <t>Nombre del indicador, formula del indicador y meta</t>
  </si>
  <si>
    <t>En el Reglamento Operativo que desarrollará el Decreto Distrital No. 623 de 2016, se establecerán los mecanismos que serán implementados para garantizar un correcto seguimiento y control  Financiero de  los recursos que disponga el Distrito para generación de vivienda, incluidos sus rendimientos financieros.</t>
  </si>
  <si>
    <t>Descripción de la acción, nombre del indicador, fórmula del indicador y meta</t>
  </si>
  <si>
    <t>Incluir en el nuevo reglamento operativo, que desarrollará el Decreto Distrital No. 623 de 2016, el valor del aporte según modalidad para la  aplicación de los subsidios otorgados por la Entidad.</t>
  </si>
  <si>
    <t>1-2018-25348</t>
  </si>
  <si>
    <t>Descripción de la acción, nombre del indicador, fórmula del indicador, meta y fecha de culminaciòn</t>
  </si>
  <si>
    <t>Descripción de la acción,  fórmula del indicador,  meta y fecha de terminaciòn</t>
  </si>
  <si>
    <t>Descripción de la acción, nombre del indicador, fórmula del indicador y fecha de terminaciòn</t>
  </si>
  <si>
    <t>Descripción de la acción, Fórmula del indicador y fecha de terminación</t>
  </si>
  <si>
    <t>Descripción de la acción y fecha de terminaciòn</t>
  </si>
  <si>
    <t>Descripción de la acción, nombre del indicador y fecha de terminación</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</si>
  <si>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</si>
  <si>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</si>
  <si>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</si>
  <si>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</si>
  <si>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</si>
  <si>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</si>
  <si>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</si>
  <si>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</si>
  <si>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</si>
  <si>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</si>
  <si>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</si>
  <si>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</si>
  <si>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</si>
  <si>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</si>
  <si>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</si>
  <si>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</si>
  <si>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</si>
  <si>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</si>
  <si>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</si>
  <si>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</si>
  <si>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</si>
  <si>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</si>
  <si>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</si>
  <si>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</si>
  <si>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</si>
  <si>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</si>
  <si>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</si>
  <si>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</si>
  <si>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</si>
  <si>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</si>
  <si>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</si>
  <si>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</si>
  <si>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</si>
  <si>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</si>
  <si>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</si>
  <si>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</si>
  <si>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</si>
  <si>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</si>
  <si>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</si>
  <si>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</si>
  <si>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</si>
  <si>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</si>
  <si>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</si>
  <si>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</si>
  <si>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</si>
  <si>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</si>
  <si>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</si>
  <si>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</si>
  <si>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</si>
  <si>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</si>
  <si>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</si>
  <si>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</si>
  <si>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</si>
  <si>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</si>
  <si>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</si>
  <si>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</si>
  <si>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</si>
  <si>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</si>
  <si>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</si>
  <si>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</si>
  <si>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</si>
  <si>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</si>
  <si>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</si>
  <si>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</si>
  <si>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</si>
  <si>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</si>
  <si>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</si>
  <si>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</si>
  <si>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</si>
  <si>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</si>
  <si>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</si>
  <si>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</si>
  <si>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</si>
  <si>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</si>
  <si>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</si>
  <si>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</si>
  <si>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</si>
  <si>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</si>
  <si>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</si>
  <si>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</si>
  <si>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</si>
  <si>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</si>
  <si>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</si>
  <si>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</si>
  <si>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</si>
  <si>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</si>
  <si>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</si>
  <si>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</si>
  <si>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</si>
  <si>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</si>
  <si>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</si>
  <si>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</si>
  <si>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</si>
  <si>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</si>
  <si>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</si>
  <si>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</si>
  <si>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</si>
  <si>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</si>
  <si>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</si>
  <si>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</si>
  <si>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</si>
  <si>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</si>
  <si>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</si>
  <si>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</si>
  <si>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</si>
  <si>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</si>
  <si>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</si>
  <si>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</si>
  <si>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</si>
  <si>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</si>
  <si>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</si>
  <si>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</si>
  <si>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</si>
  <si>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</si>
  <si>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</si>
  <si>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</si>
  <si>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</si>
  <si>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</si>
  <si>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</si>
  <si>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</si>
  <si>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</si>
  <si>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</si>
  <si>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</si>
  <si>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</si>
  <si>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</si>
  <si>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</si>
  <si>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</si>
  <si>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</si>
  <si>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</si>
  <si>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</si>
  <si>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</si>
  <si>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</si>
  <si>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</si>
  <si>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</si>
  <si>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</si>
  <si>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</si>
  <si>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</si>
  <si>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</si>
  <si>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</si>
  <si>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</si>
  <si>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</si>
  <si>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</si>
  <si>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</si>
  <si>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</si>
  <si>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</si>
  <si>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</si>
  <si>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</si>
  <si>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</si>
  <si>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</si>
  <si>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</si>
  <si>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</si>
  <si>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</si>
  <si>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</si>
  <si>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</si>
  <si>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</si>
  <si>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</si>
  <si>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</si>
  <si>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</si>
  <si>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</si>
  <si>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</si>
  <si>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</si>
  <si>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</si>
  <si>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ANÁLISIS SEGUIMIENTO ENTIDAD- SIVICOF 31/12/2017</t>
  </si>
  <si>
    <t>ABIERTA O CERRADA</t>
  </si>
  <si>
    <t>ESTADO DE LAS ABIERTAS</t>
  </si>
  <si>
    <t>SOLICITO MODIFICACION</t>
  </si>
  <si>
    <t>RESPONSABLES</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</si>
  <si>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</si>
  <si>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</si>
  <si>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
  </si>
  <si>
    <t>CERRADA</t>
  </si>
  <si>
    <t>PARA CIERRE DE LA CONTRALORÍA</t>
  </si>
  <si>
    <t>Gestión Contractual</t>
  </si>
  <si>
    <t>ADMINISTRATIVA</t>
  </si>
  <si>
    <t>R</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</si>
  <si>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</si>
  <si>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ANGELICA</t>
  </si>
  <si>
    <t>2.1.3.3. Hallazgo Administrativo por el incumplimiento de la Ley de Archivo en los contratos 002, 302, 515 de 2016 y contrato 450 de 2013.</t>
  </si>
  <si>
    <t>ABIERTA</t>
  </si>
  <si>
    <t>EN EJECUCIÓN</t>
  </si>
  <si>
    <t>CLAUDIA</t>
  </si>
  <si>
    <t>REVISADO ABRIL 2018</t>
  </si>
  <si>
    <t>MODIFICADO</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</si>
  <si>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</si>
  <si>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2.1.3.6. Hallazgo administrativo con presunta incidencia disciplinaria por violación al principio de anualidad del gasto, en el contrato 530 de 2016.</t>
  </si>
  <si>
    <t>Gestión Financiera</t>
  </si>
  <si>
    <t>FINANCIERA</t>
  </si>
  <si>
    <t>2.1.3.8. Hallazgo Administrativo, por el incumplimiento de las obligaciones del supervisor de los contratos 001 y 316 de 2016 (Se retira incidencia disciplinaria).</t>
  </si>
  <si>
    <t>INCUMPLIDA</t>
  </si>
  <si>
    <t>Gestión de Bienes, servicios e Infraestructura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</si>
  <si>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</si>
  <si>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</si>
  <si>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2.1.3.13.  Hallazgo Administrativo por la indebida asignación de los honorarios al contratista en el contrato 202-2016. - Se retira la incidencia disciplinaria y fiscal.</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</si>
  <si>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</si>
  <si>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</si>
  <si>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</si>
  <si>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</si>
  <si>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</si>
  <si>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</si>
  <si>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</si>
  <si>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Direccionamiento Estrategico</t>
  </si>
  <si>
    <t>PLANEACIÓN Y POLITICAS</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</si>
  <si>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</si>
  <si>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</si>
  <si>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</si>
  <si>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NO</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</si>
  <si>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</si>
  <si>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</si>
  <si>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2.1.3.26 Hallazgo Administrativo por la falta de gestión para adelantar el proceso de liquidación del contrato 450 de 2013</t>
  </si>
  <si>
    <t>JURIDICA</t>
  </si>
  <si>
    <t xml:space="preserve">2.1.3.27.1. Hallazgo Administrativo con incidencia Disciplinaria: Por suscribir el acta de terminación anticipada y liquidación de mutuo acuerdo del convenio 200 de 2012, con inexactitudes, sin concordancia con las decisiones del Comité Operativo,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</si>
  <si>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</si>
  <si>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</si>
  <si>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</si>
  <si>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2.1.4.8.2.1. Hallazgo Administrativo por presentar inconsistencias en las cifras reportadas e inoportuna ejecución de las reservas presupuestales de la vigencia 2015 no ejecutadas en el 2016.</t>
  </si>
  <si>
    <t>2.1.4.8.3.1. Hallazgo Administrativo por deficiencias en la gestión oportuna para la aplicación de los recursos conforme a los principios de planeación y de anualidad que obliga a la constitución de reservas al cierre de la vigencia 2016.</t>
  </si>
  <si>
    <t>2.1.4.8.4.1. Hallazgo Administrativo: Por la inoportuna gestión para depurar los pasivos exigibles de $54.927.616.450.</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</si>
  <si>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</si>
  <si>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COORDINACION OPERATIVA</t>
  </si>
  <si>
    <t>COORD OPERATIVA</t>
  </si>
  <si>
    <t>2.2.1.3. Hallazgo Administrativo con presunta Incidencia Disciplinaria: Por Incumplimiento de la Meta No.11: “Generar 2.302 subsidios en especie para hogares en proyectos de vivienda de interés prioritario”, para la vigencia 2016.</t>
  </si>
  <si>
    <t>Instrumentos de Financiación para el Acceso a la Vivienda</t>
  </si>
  <si>
    <t>GESTION FINANCIERA</t>
  </si>
  <si>
    <t xml:space="preserve">Si con Mem No. 3-2018-02776 del 7 de julio de 2018- MODIFICADO </t>
  </si>
  <si>
    <t>2.2.1.4. Hallazgo Administrativo con presunta Incidencia Disciplinaria: Por inconsistencias en el registro del valor de los subsidios realmente generados, en cumplimiento de la Meta 11</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</si>
  <si>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</si>
  <si>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</si>
  <si>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</si>
  <si>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2.3.1.1.1.3. Hallazgo Administrativo: Por Sobreestimación de $252.337.863 en el saldo de la Cuenta 140102 Deudores, Ingresos no Tributarios - Multas, por presentar resoluciones de Multa Incobrables según el Comité de Sostenibilidad Contable de la SDHT</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</si>
  <si>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</si>
  <si>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2.3.1.2.2. Hallazgo Administrativo: Por presentar incertidumbre en $1.652.059.967 en el saldo por cobrar de los Deudores de los procesos sancionatorios de multa ejecutoriados reportados en la Base de Datos de la SDHT.</t>
  </si>
  <si>
    <t>VIGILANCIA Y CONTROL</t>
  </si>
  <si>
    <t>2.3.1.3.1. Hallazgo Administrativo: Por no revelar en las Notas a los Estados Contables la conformación del saldo de la cuenta "142013 - Anticipos para proyectos de inversión" según los tipos de proyectos de inversión a los cuales se efectuaron los desembolsos</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</si>
  <si>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</si>
  <si>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2.3.1.3.3. Hallazgo Administrativo: Por subestimación en el saldo de la cuenta "142013 - Anticipos para proyectos de inversión" por el no registro de giros efectuados por $59.037.420.</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</si>
  <si>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</si>
  <si>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</si>
  <si>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</si>
  <si>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</si>
  <si>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</si>
  <si>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</si>
  <si>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</si>
  <si>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2.3.1.4.5. Hallazgo Administrativo: Por mora en la ejecución del proyecto de vivienda Asociación de Vivienda Caminos de Esperanza y la no revelación de su estado en las notas a los Estados Contables.</t>
  </si>
  <si>
    <t>2.3.1.4.6 Hallazgo Administrativo: Por sobrestimación del saldo de la cuenta 142402 Recursos Entregados en Administración - Subsidios de Vivienda por $87.357.904.431 al presentar saldos de convenios interadministrativos sobre los cuales se constituyó fiducia mercantil</t>
  </si>
  <si>
    <t>2.3.1.5.1. Hallazgo Administrativo: Por Sobrestimación por $2.757.857.350 en el saldo 2.3.1.51. de la cuenta 151002 inventario - Mercancías en Existencias - Terrenos al presentar un saldo inexistente.</t>
  </si>
  <si>
    <t>2.3.1.7.1. Hallazgo Administrativo: Por debilidades en la evaluación del Control Interno  Contable ven el contenido de su Informe.</t>
  </si>
  <si>
    <t>Evaluación, Asesoria y mejoramiento</t>
  </si>
  <si>
    <t>CONTROL INTERNO</t>
  </si>
  <si>
    <t xml:space="preserve">CONTROL INTERNO </t>
  </si>
  <si>
    <t>2.1.1.24. Hallazgo Administrativo con Presunta Incidencia Disciplinaria Por pago de seis viviendas y solamente hay soportes de entrega de cinco viviendas en el Contrato de Compra Venta No. 420 suscrito el 18 noviembre de 2013</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</si>
  <si>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 CUMPLIDA.</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</si>
  <si>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</si>
  <si>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</si>
  <si>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 xml:space="preserve">Control de Vivienda y Veeduría a las Curadurías </t>
  </si>
  <si>
    <t>FILA_70 ( Fila NN- NO esta REGISTRADO EN SIVICOF )</t>
  </si>
  <si>
    <t>2.1.1.7. Hallazgo Administrativo, por diferencias en los giros efectuados en el tercer pago y el anexo Técnico No. 1 Modificado del Convenio 303/2013</t>
  </si>
  <si>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</si>
  <si>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Gestión Territorial del Hábitat</t>
  </si>
  <si>
    <t>Reglamento operativo con lineamientos para el integro de recursos</t>
  </si>
  <si>
    <t>3.3.1.2. Hallazgo Administrativo con presunta Incidencia Disciplinaria: Por falta de control y seguimiento oportuno a los Rendimientos Financieros generados con los recursos de los SDVE.</t>
  </si>
  <si>
    <t>3.3.2.1.1. Hallazgo Administrativo: Por mayor reconocimiento a noviembre 30 de 2017 en e/ valor de las indexaciones y en el saldo por pagar a los oferentes de los Proyectos VIP por la suma de $4.051.362.783.</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</si>
  <si>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</si>
  <si>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3.3.2.2.1. Hallazgo Administrativo: Porque en los Proyectos Asociativos Bolonia Unidad 4 (Puerta del Rey), Mirador Del Virrey I y Torres de San Rafael II,no hay proporcionalidad entre el avance de la obra y los giros efectuados al oferente.</t>
  </si>
  <si>
    <t>3.3.3.1. Hallazgo Administrativo: Por presentarse atraso en el proceso de vinculación de hogares a 7 proyectos asociativos terminados con certificado de habitabilidad.</t>
  </si>
  <si>
    <t>3.3.2.1. Hallazgo administrativo con presunta incidencia disciplinaria por la indebida adjudicación y aprobación de los proyectos de mejoramiento habitacional de vivienda Alfonso López HAB. I Y San Isidro - Ciudad Bolívar, al oferente Asoencuentros.</t>
  </si>
  <si>
    <t>3.3.2.3. Observación administrativa con presunta incidencia disciplinaria, por inadecuado seguimiento a los subsidios por la Secretaria Distrital del Hábitat - SDHT, recursos con los que se adelantan los proyectos de mejoramiento de vivienda.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</si>
  <si>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</si>
  <si>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</si>
  <si>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Ajustado teniendo en cuenta Audit Vig 2017 y Nuevo PM vige 2017</t>
  </si>
  <si>
    <t>2018 2018</t>
  </si>
  <si>
    <t>3.1.1.1</t>
  </si>
  <si>
    <t xml:space="preserve">La SDHT no cuenta con un sistema de información integral donde se registren los datos contractuales asociando la información de los proyectos de inversión. </t>
  </si>
  <si>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</si>
  <si>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</si>
  <si>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</si>
  <si>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Subdirección de Programas y Proyectos y Subdirección Administrativa</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</si>
  <si>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</si>
  <si>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</si>
  <si>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</si>
  <si>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Generar una directriz a los gerentes de proyecto frente a la presentación de información contractual periódica</t>
  </si>
  <si>
    <t xml:space="preserve">Numero de directrices emitidas </t>
  </si>
  <si>
    <t>Sumatoria de las duirectrices emitidas</t>
  </si>
  <si>
    <t xml:space="preserve"> Desarrollar y validar la herramienta de información integral de la SDHT</t>
  </si>
  <si>
    <t>Porcentaje de avance del Desarrollo de la herramienta</t>
  </si>
  <si>
    <t>Avance del cronograma del proyecto "sistema de información integral"</t>
  </si>
  <si>
    <t xml:space="preserve">El formato presentado no estaba alineado con el Sistema de Información para la Planeación Interna - SIPI </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</si>
  <si>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</si>
  <si>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</si>
  <si>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</si>
  <si>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 xml:space="preserve">Subdirección de Servicios Públicos </t>
  </si>
  <si>
    <t>3.1.1.2</t>
  </si>
  <si>
    <t xml:space="preserve">La Contraloría no tuvo en cuenta que el documento oficial que valida la gestión realizada a los prestadores es el acta de visita siendo este un mecanismo de control </t>
  </si>
  <si>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</si>
  <si>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</si>
  <si>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</si>
  <si>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Realizar el seguimiernto anual de la informaciòn de lineamientos</t>
  </si>
  <si>
    <t>Reuniònm de Seguimiento</t>
  </si>
  <si>
    <t>Nùmero de reuniones de seguimiento realizadas/ numero de reuniones deseguimiento programadas</t>
  </si>
  <si>
    <t>3.1.3.1</t>
  </si>
  <si>
    <t>Debilidades en el seguimiento a la publicación de los documentos correspondientes a los procesos de contratación de la entidad en el aplicativo establecido.</t>
  </si>
  <si>
    <t>Verificar que la  contratacion que se adelantó por la plataforma SECOP I.  cuya ejecución no ha culminado, publique los documentos que de ella se deriven en los términos de ley.</t>
  </si>
  <si>
    <t>Procesos contractuales de SECOP verificados</t>
  </si>
  <si>
    <t>procesos contractuales SECOP I que no han culminado verificados/ Total de procesos contracutales SECOP I que no han culminado</t>
  </si>
  <si>
    <t>3.1.3.2</t>
  </si>
  <si>
    <t>Existencia de controles desagregados (fichas de caracterización social, fichas entrega de pintura, parrilla de seguimiento, así como los listados de talleres de formación en artes y oficios como son: preinscripción, selección, informe de actividad con listado de asistencias y registro fotográfico, evaluación del curso de formación y listado final de formados),(....)</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</si>
  <si>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</si>
  <si>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</si>
  <si>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</si>
  <si>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Existencia de controles desagregados (fichas de caracterización social, fichas entrega de pintura, parrilla de seguimiento, así como los listados de talleres de formación en artes y oficios como son: preinscripción, selección, informe de actividad con listado de asistencias y registro fotográfico, evaluación del curso de formación y listado final de formados), (....)</t>
  </si>
  <si>
    <r>
      <t>Consolidar la matriz de control, en formato modificable, para la verificación de los beneficiarios y actividades derivados de la ejecución del Convenio de Asociación No. 425 de 2017</t>
    </r>
    <r>
      <rPr>
        <b/>
        <sz val="12"/>
        <rFont val="Times New Roman"/>
        <family val="1"/>
      </rPr>
      <t>.</t>
    </r>
    <r>
      <rPr>
        <sz val="12"/>
        <color rgb="FFFF0000"/>
        <rFont val="Times New Roman"/>
        <family val="1"/>
      </rPr>
      <t/>
    </r>
  </si>
  <si>
    <t>Porcentaje de matrices cosolidadas por territorio.</t>
  </si>
  <si>
    <t>Número de matrices consolidadas por territorio/número de territorios priorizados.</t>
  </si>
  <si>
    <t>Existencia de controles desagregados (fichas de caracterización social, fichas entrega de pintura, parrilla de seguimiento, así como los listados de talleres de formación en artes y oficios como son: preinscripción, selección, informe de actividad con listado de asistencias y registro fotográfico, evaluación del curso de formación y listado final de formados), (.....)</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</si>
  <si>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</si>
  <si>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</si>
  <si>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</si>
  <si>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3.1.3.3</t>
  </si>
  <si>
    <t>Falta de cuidado en el diligenciamiento de la planilla de control de vehículos</t>
  </si>
  <si>
    <t>Ajustar e implementar el formato “PS02-FO29 Control de  registro serv transp V7” en el que la  fecha del  servicio, este predeterminada  por cada día de servicio.</t>
  </si>
  <si>
    <t>Formato</t>
  </si>
  <si>
    <t>Formato ajustado e implementado</t>
  </si>
  <si>
    <r>
      <t xml:space="preserve">Socializar con el proveedor de servicio de transporte el formato </t>
    </r>
    <r>
      <rPr>
        <i/>
        <sz val="12"/>
        <rFont val="Times New Roman"/>
        <family val="1"/>
      </rPr>
      <t>“PS02-FO29 Contr registro serv transp V7”</t>
    </r>
    <r>
      <rPr>
        <sz val="12"/>
        <rFont val="Times New Roman"/>
        <family val="1"/>
      </rPr>
      <t xml:space="preserve"> ajustado con el fin de que capacite al personal encargado de brindar el servicio. </t>
    </r>
  </si>
  <si>
    <t>Formato socializado</t>
  </si>
  <si>
    <t>Formato socializado a proveedor</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</si>
  <si>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</si>
  <si>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</si>
  <si>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</si>
  <si>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3.1.3.4</t>
  </si>
  <si>
    <t xml:space="preserve">Falta de cuidado en la informacion que debe ser consignada en los estudios previos </t>
  </si>
  <si>
    <t>Modificar e implementar el formato de Estudios Previos, en el que se incluya  un instructivo independiente detallado para su diligenciamiento que incluya la  normativa aplicable</t>
  </si>
  <si>
    <t xml:space="preserve">Falta de cuidado en la informacion que debe  ser consignada en los estudios previos </t>
  </si>
  <si>
    <t xml:space="preserve">Socializar el formato de Estudios Previos en el que se incluya  un instructivo independiente detallado para su diigenciamiento que incluya la  normativa aplicable </t>
  </si>
  <si>
    <t xml:space="preserve">Circular </t>
  </si>
  <si>
    <t>Circular emitida</t>
  </si>
  <si>
    <t xml:space="preserve">Verificar la implementación del formato de Estudios Previos en el que se incluya  un instructivo independiente detallado para su diigenciamiento que incluya la  normativa aplicable </t>
  </si>
  <si>
    <t>Formato de estudios previos implementado</t>
  </si>
  <si>
    <t>(numero de estudios previos que cumplen el instructivo/ Total del procesos adelantado)</t>
  </si>
  <si>
    <t>3.1.3.5</t>
  </si>
  <si>
    <t>Falta de verificación y validación de soportes que dan cuenta de la ejecución del contrato.</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</si>
  <si>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</si>
  <si>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</si>
  <si>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</si>
  <si>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</si>
  <si>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3.1.3.6</t>
  </si>
  <si>
    <t>Falta de control en el manejo de los recursos que se encuentren en los encargos fiduciarios</t>
  </si>
  <si>
    <r>
      <t xml:space="preserve">Incluir en los futuros convenios a cargo de la Subdirección de Gestión del Suelo una obligación  en donde el </t>
    </r>
    <r>
      <rPr>
        <i/>
        <sz val="12"/>
        <rFont val="Times New Roman"/>
        <family val="1"/>
      </rPr>
      <t xml:space="preserve">"El Comité Fiduciario deberá realizar el seguimiento y reportar periódicamente el manejo de los recursos al Comité Operativo del Convenio", </t>
    </r>
    <r>
      <rPr>
        <sz val="12"/>
        <rFont val="Times New Roman"/>
        <family val="1"/>
      </rPr>
      <t>solamente en caso de que los recursos aportados por la SDHT sean manejados a través de encargos  Fiduciarios.</t>
    </r>
  </si>
  <si>
    <t>Obligaciòn incluida en los convenios  donde los recursos impliquen encargos Fiduciarios.</t>
  </si>
  <si>
    <t xml:space="preserve">Número de convenios con obligación incluida / Número de Convenios que manejan recursos a través de Fiducia. </t>
  </si>
  <si>
    <t>Subdirección de Gestión del Suelo</t>
  </si>
  <si>
    <t>3.1.4.7.2.1</t>
  </si>
  <si>
    <t>Debilidades en los controles al interior de la entidad, deficiencias en la gestión oportuna y falta de coordinación al interior de la entidad, en especial de los supervisores de los diferentes contratos y de los responsables de los proyectos de inversión para hacerle seguimiento en tiempo real que permita acciones correctivas por parte del nivel directivo competente que garanticen su ejecución en la respectiva anualidad</t>
  </si>
  <si>
    <t>Realizar reuniones de seguimiento mensual,  con los gerentes de los proyectos  relativas a la ejecución presupuestal, incluyendo reservas presupuestales y pasivos exigibles, para establecer compromisos tendientes a su ejecución y/o liberación.</t>
  </si>
  <si>
    <t>Reuniones de Seguimiento</t>
  </si>
  <si>
    <t>(Número de reuniones de seguimiento realizadas / Número de
reuniones de seguimiento programadas)</t>
  </si>
  <si>
    <t xml:space="preserve">Subdirección Financiera y todas las áreas </t>
  </si>
  <si>
    <t>3.1.4.7.3.1</t>
  </si>
  <si>
    <t>Debilidades en los controles al interior de la entidad, deficiencias en la gestión oportuna conforme al plan anual de adquisiciones de la vigencia 2017, falta de coordinación al interior de la entidad y en especial los supervisores de los diferentes contratos y de los responsables de los proyectos de inversión para que en tiempo real que permitan tomar las acciones correctivas por parte del nivel directivo competente para garantizar su ejecución en la respectiva anualidad.</t>
  </si>
  <si>
    <t>Número de reuniones de seguimiento realizadas / Número de
reuniones de seguimiento programadas</t>
  </si>
  <si>
    <t>3.2.1.1.1</t>
  </si>
  <si>
    <t>Debilidades en el control de la gestión y ejecución de los procesos de contratación relacionados con el cumplimiento de las metas de los proyectos establecidos por la entidad.</t>
  </si>
  <si>
    <t>Crear el comité de adquisiciones de la entidad con el fin de fortalecer el seguimiento a la gestión y ejecución de los procesos contractuales de la entidad.</t>
  </si>
  <si>
    <t xml:space="preserve">Resolución de creación comité </t>
  </si>
  <si>
    <t>Comité adquisiciones creado</t>
  </si>
  <si>
    <t>Subdirección Administrativa
Subdirección de Programas y Proyectos</t>
  </si>
  <si>
    <t>3.2.1.1.2</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</si>
  <si>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</si>
  <si>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</si>
  <si>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</si>
  <si>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3.2.1.2.1</t>
  </si>
  <si>
    <t>En el convenio 425 de 2017 existió plan de trabajo global para cada uno de los territorios, el cual inlcuyó las fases y actividades; sin embargo,  no se contó con cronograma detallado de ejecución.</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</si>
  <si>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</si>
  <si>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</si>
  <si>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</si>
  <si>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</si>
  <si>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</si>
  <si>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</si>
  <si>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3.2.1.2.2</t>
  </si>
  <si>
    <t>Existencia de unos territorios priorizados para efectuar mejoramiento de vivienda de los cuales solo hasta que se termina la estructuración de los mejoramientos se puede identificar las condiciones reales de la vivienda para la aplicación del subsidio</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</si>
  <si>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</si>
  <si>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</si>
  <si>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</si>
  <si>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</si>
  <si>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 xml:space="preserve">Existencia de planeación de los recursos disponibles  para la obtención de los insumos necesarios para la conformación de los expedientes urbanos de legalización de asentamientos de origen informal con unos contratos de consultoría, que a pesar de preveer riesgos estos se materializaron, por lo que no fue posible obtener los insumos programados para el cumplimiento de la meta. </t>
  </si>
  <si>
    <t xml:space="preserve">
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
</t>
  </si>
  <si>
    <t>Número de actas de reunión realizadas</t>
  </si>
  <si>
    <t>3.2.1.2.4</t>
  </si>
  <si>
    <r>
      <t xml:space="preserve">De conformidad con lo señalado en el Informe Final de Auditoría Regular Vigencia 2017 Código 48, </t>
    </r>
    <r>
      <rPr>
        <i/>
        <sz val="12"/>
        <color rgb="FFFF0000"/>
        <rFont val="Times New Roman"/>
        <family val="1"/>
      </rPr>
      <t>"(…) si bien la entidad manifiesta que los 1145 hogares beneficiarios acompañados para los programas de financiación de vivienda tanto del Gobierno Nacional como Distrital corresponden al cruce de información con la base de datos de la plataforma “Vivanto” de la Red Nacional de Información de la UARIV, plataforma que no fue de conocimiento de la Contraloría de Bogotá, D.C. (.....)</t>
    </r>
  </si>
  <si>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</si>
  <si>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</si>
  <si>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</si>
  <si>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</si>
  <si>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3.2.1.2.5</t>
  </si>
  <si>
    <r>
      <t xml:space="preserve">De conformidad con lo señalado en el Informe Final de Auditoría Regular Vigencia 2017 Código 48, </t>
    </r>
    <r>
      <rPr>
        <i/>
        <sz val="12"/>
        <rFont val="Times New Roman"/>
        <family val="1"/>
      </rPr>
      <t>"las actividades programadas para el periodo no se pueden cuantificar toda vez que no existen las herramientas idóneas que permita comprobar los hogares que se ampararon a través de la gestión realizada con la meta señalada."</t>
    </r>
  </si>
  <si>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</si>
  <si>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</si>
  <si>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</si>
  <si>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</si>
  <si>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3.2.5.1</t>
  </si>
  <si>
    <t>No se actualiza la información de la población objetivo teniendo en cuenta que la ficha EBID no permite registra información por meta.</t>
  </si>
  <si>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</si>
  <si>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</si>
  <si>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</si>
  <si>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3.3.1.1.1</t>
  </si>
  <si>
    <t>No se tomaron las prevenciones necesarias para que se realizara la parametrización de las cuentas creadas previamente y las nuevas cuentas que se requirieron crear.</t>
  </si>
  <si>
    <t>Realizar la revisión previa y posterior a la creación de cuentas de los parámetros del plan de cuentas de la entidad.</t>
  </si>
  <si>
    <t>Creación de cuentas</t>
  </si>
  <si>
    <t>(Número de revisiones realizadas/Número de cuentas creadas)*100</t>
  </si>
  <si>
    <t xml:space="preserve">Subdirecciòn Financiera </t>
  </si>
  <si>
    <t>3.3.1.1.2</t>
  </si>
  <si>
    <t>Falta de definición de las operaciones a registrar en cada auxiliar</t>
  </si>
  <si>
    <t xml:space="preserve">
Realizar mensualmente conciliación de terceros, revisando que para la misma operación no se realicen registros en cuentas diferentes</t>
  </si>
  <si>
    <t>Conciliaciones mensuales</t>
  </si>
  <si>
    <t>Numero de conciliaciones realizadas</t>
  </si>
  <si>
    <t xml:space="preserve">Subdireccion Financiera </t>
  </si>
  <si>
    <t>3.3.1.1.3</t>
  </si>
  <si>
    <t>No se remitió oportunamente a la Subdirección Financiera la documentación necesaria para realizar el retiro de los terrenos de la cuenta correspondiente.</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</si>
  <si>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</si>
  <si>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</si>
  <si>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</si>
  <si>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Se debe a que la oficina de contabilidad al efectuar los registros contables, solo considero la existencia de la Gerencia Integral Diocesis de Istmina, sin advertir la gestión realizada por la gerencia integral No. 15 - Corporación de Vivienda y Desarrollo Rural – CORVIDES con nit 900249913</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</si>
  <si>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</si>
  <si>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</si>
  <si>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</si>
  <si>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3.3.1.1.4</t>
  </si>
  <si>
    <t>La oficina de contabilidad desconoce el estado de los proyectos de vivienda y la razón de su no culminación</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</si>
  <si>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</si>
  <si>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</si>
  <si>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</si>
  <si>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Subdirección Financiera y los supervisores de los proyectos</t>
  </si>
  <si>
    <t>3.3.1.1.5</t>
  </si>
  <si>
    <t>Los soportes aportados para el registro de estas legalizaciones no constituyen un acta de entrega de Metrovivienda a la SDHT de productos concretos valorizados, sino simples relaciones de pagos efectuados en desarrollo de la ejecución de los proyectos por parte de la entidad fiduciaria a ciertos contratistas, cuyo registro corresponderían a la entidad ejecutora. (....)</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</si>
  <si>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</si>
  <si>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</si>
  <si>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</si>
  <si>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Supervisores de convenios y de contratos
Subdirección Financiera</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</si>
  <si>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</si>
  <si>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</si>
  <si>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</si>
  <si>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Subdireccion Financiera  y supervisores de convenios y contratos</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</si>
  <si>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</si>
  <si>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</si>
  <si>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</si>
  <si>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Subdirecciòn Financiera</t>
  </si>
  <si>
    <t>3.3.1.1.6.1</t>
  </si>
  <si>
    <t>Falta de reporte a contabilidad de los documentos soporte de las legalizaciones de los proyectos asociativos, así como de sus reintegros y por la falta de conciliación entre las dos fuentes de información</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</si>
  <si>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</si>
  <si>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</si>
  <si>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</si>
  <si>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Subdirección de Recursos Privados
Subdirección de Recursos Públicos</t>
  </si>
  <si>
    <t xml:space="preserve">Realizar conciliaciones mensuales entre las Subdirecciones de Recursos Públicos y Recursos Privados y la Subdirección Financiera, con la finalidad de mantener uniformidad en los valores a legalizar por conceptos de subsidios de vivienda.
</t>
  </si>
  <si>
    <t>Conciliaciones</t>
  </si>
  <si>
    <t>Número de Conciliaciones realizadas</t>
  </si>
  <si>
    <t>Subdirección Financiera
Subdirección de Recursos Privados
Subdirección de Recursos Públicos</t>
  </si>
  <si>
    <t>3.3.1.1.6.2</t>
  </si>
  <si>
    <t xml:space="preserve">Realizar la remisión mensual de soportes para la legalización de los recursos entregados por la Secretaría, así como el detalle de los reintegros realizados.
</t>
  </si>
  <si>
    <t xml:space="preserve">Realizar conciliaciones entre las Subdirecciones de Recursos Públicos y Privados y la Subdirección Financiera, con la finalidad de mantener uniformidad en los valores a legalizar por conceptos de subsidios de vivienda.
</t>
  </si>
  <si>
    <t>3.3.1.1.6.3</t>
  </si>
  <si>
    <t>Falta de reporte a contabilidad de los documentos soporte de las legalizaciones de los subsidios para la adquisición de vivienda y por la falta de conciliación entre las dos fuentes de información</t>
  </si>
  <si>
    <t>Realizar la reclasificación de los terceros que presenten saldos contrarios a los de las cuentas contables en las que se encuentran registradas las operaciones.</t>
  </si>
  <si>
    <t>Terceros reclasificados</t>
  </si>
  <si>
    <t>(Terceros reclasficados /Terceros con saldos contrarios)*100</t>
  </si>
  <si>
    <t xml:space="preserve">Subdirección Financiera </t>
  </si>
  <si>
    <t>Realizar revisiones mensuales de los terceros a fin de identificar si existen terceros con saldos contrarios</t>
  </si>
  <si>
    <t>Revisión de terceros</t>
  </si>
  <si>
    <t>Revisiones realizadas</t>
  </si>
  <si>
    <t>Conciliaciones realizadas</t>
  </si>
  <si>
    <t>3.3.1.2.1.1</t>
  </si>
  <si>
    <t xml:space="preserve">Falta de evaluación con el alcance requerido y los intervalos de tiempo necesarios para identificar las debilidades del Sistema de Control Interno Contable. </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</si>
  <si>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</si>
  <si>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</si>
  <si>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</si>
  <si>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r>
      <t xml:space="preserve">De conformidad con lo señalado en el Informe Final de Auditoría Regular Vigencia 2017 Código 48,  </t>
    </r>
    <r>
      <rPr>
        <i/>
        <sz val="12"/>
        <color rgb="FFFF0000"/>
        <rFont val="Times New Roman"/>
        <family val="1"/>
      </rPr>
      <t>"Dentro de los Contratos de Fiducia Mercantil y/o Encargos Fiduciarios, se evidenció por esta Contraloría, la falta de control de la SDHT, pues vistos estos negocios jurídicos, si bien es cierto la entidad aporta gran parte de los recursos para el desarrollo de los proyectos, no se encuentran pactados dentro de los negocios fiduciarios, (...)</t>
    </r>
  </si>
  <si>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</si>
  <si>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</si>
  <si>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r>
      <t xml:space="preserve">De conformidad con lo señalado en el Informe Final de Auditoría Regular Vigencia 2017 Código 48, </t>
    </r>
    <r>
      <rPr>
        <i/>
        <sz val="12"/>
        <rFont val="Times New Roman"/>
        <family val="1"/>
      </rPr>
      <t>"las situaciones descritas se originaron por la ausencia de mecanismos efectivos de control, de supervisión y de seguimiento de la ejecución de los recursos destinados para la construcción de los Proyectos Asociativos de Vivienda, de manera que asegurara la ejecución de los recursos"</t>
    </r>
    <r>
      <rPr>
        <sz val="12"/>
        <rFont val="Times New Roman"/>
        <family val="1"/>
      </rPr>
      <t xml:space="preserve">
</t>
    </r>
  </si>
  <si>
    <t>4.2.1.1</t>
  </si>
  <si>
    <t xml:space="preserve">Debilidades en el control de los procesos contractuales requeridos por las diferentes áreas. </t>
  </si>
  <si>
    <t>Establecer  en el comité de adquisiciones las modalidades de contratacion a partir de la justificacion de necesidad de cada area.</t>
  </si>
  <si>
    <t xml:space="preserve">Plan de  Adquisiciones Concertado </t>
  </si>
  <si>
    <t>Procesos de contratación requeridos con modalidades establecidas</t>
  </si>
  <si>
    <t>Subdirección Administrativa/
 Todas las áreas</t>
  </si>
  <si>
    <t>4.2.1.2</t>
  </si>
  <si>
    <t>Realizar seguimiento en el comité de adquisiciones a los contratos que requieren establecer un mismo objeto contractual, de acuerdo con lo establecido en el artículo 2.8.4.4.5 del Decreto 1068 de 2015, dispone: “(…) Condiciones para contratar la prestación de servicios”.</t>
  </si>
  <si>
    <t>Dos (2) seguimientos al año</t>
  </si>
  <si>
    <t>FILA 111 ( Audit Vig 2017)</t>
  </si>
  <si>
    <t>FILA 112 ( Audit Vig 2017)</t>
  </si>
  <si>
    <t>FILA 113 ( Audit Vig 2017)</t>
  </si>
  <si>
    <t>FILA 114 ( Audit Vig 2017)</t>
  </si>
  <si>
    <t>FILA 115 ( Audit Vig 2017)</t>
  </si>
  <si>
    <t>FILA 116 ( Audit Vig 2017)</t>
  </si>
  <si>
    <t>FILA 117 ( Audit Vig 2017)</t>
  </si>
  <si>
    <t>FILA 118 ( Audit Vig 2017)</t>
  </si>
  <si>
    <t>FILA 119 ( Audit Vig 2017)</t>
  </si>
  <si>
    <t>FILA 120 ( Audit Vig 2017)</t>
  </si>
  <si>
    <t>FILA 121 ( Audit Vig 2017)</t>
  </si>
  <si>
    <t>FILA 122 ( Audit Vig 2017)</t>
  </si>
  <si>
    <t>FILA 123 ( Audit Vig 2017)</t>
  </si>
  <si>
    <t>FILA 124 ( Audit Vig 2017)</t>
  </si>
  <si>
    <t>FILA 125 ( Audit Vig 2017)</t>
  </si>
  <si>
    <t>FILA 126 ( Audit Vig 2017)</t>
  </si>
  <si>
    <t>FILA 127 ( Audit Vig 2017)</t>
  </si>
  <si>
    <t>FILA 128 ( Audit Vig 2017)</t>
  </si>
  <si>
    <t>FILA 129 ( Audit Vig 2017)</t>
  </si>
  <si>
    <t>FILA 130 ( Audit Vig 2017)</t>
  </si>
  <si>
    <t>FILA 131 ( Audit Vig 2017)</t>
  </si>
  <si>
    <t>FILA 132 ( Audit Vig 2017)</t>
  </si>
  <si>
    <t>FILA 133 ( Audit Vig 2017)</t>
  </si>
  <si>
    <t>FILA 134 ( Audit Vig 2017)</t>
  </si>
  <si>
    <t>FILA 135 ( Audit Vig 2017)</t>
  </si>
  <si>
    <t>FILA 136 ( Audit Vig 2017)</t>
  </si>
  <si>
    <t>FILA 137 ( Audit Vig 2017)</t>
  </si>
  <si>
    <t>FILA 138 ( Audit Vig 2017)</t>
  </si>
  <si>
    <t>FILA 139 ( Audit Vig 2017)</t>
  </si>
  <si>
    <t>FILA 140 ( Audit Vig 2017)</t>
  </si>
  <si>
    <t>FILA 141 ( Audit Vig 2017)</t>
  </si>
  <si>
    <t>FILA 142 ( Audit Vig 2017)</t>
  </si>
  <si>
    <t>FILA 143 ( Audit Vig 2017)</t>
  </si>
  <si>
    <t>FILA 144 ( Audit Vig 2017)</t>
  </si>
  <si>
    <t>FILA 145 ( Audit Vig 2017)</t>
  </si>
  <si>
    <t>FILA 146 ( Audit Vig 2017)</t>
  </si>
  <si>
    <t>FILA 147 ( Audit Vig 2017)</t>
  </si>
  <si>
    <t>FILA 148 ( Audit Vig 2017)</t>
  </si>
  <si>
    <t>FILA 179 ( Audit Vig 2017)</t>
  </si>
  <si>
    <t>FILA 150 ( Audit Vig 2017)</t>
  </si>
  <si>
    <t>FILA 151 ( Audit Vig 2017)</t>
  </si>
  <si>
    <t>FILA 152 ( Audit Vig 2017)</t>
  </si>
  <si>
    <t>FILA 153 ( Audit Vig 2017)</t>
  </si>
  <si>
    <t>FILA 154 ( Audit Vig 2017)</t>
  </si>
  <si>
    <t>FILA 155 ( Audit Vig 2017)</t>
  </si>
  <si>
    <t>FILA 156 ( Audit Vig 2017)</t>
  </si>
  <si>
    <t>FILA 157 ( Audit Vig 2017)</t>
  </si>
  <si>
    <t>FILA 158 ( Audit Vig 2017)</t>
  </si>
  <si>
    <t>FILA 159 ( Audit Vig 2017)</t>
  </si>
  <si>
    <t>FILA 160 ( Audit Vig 2017)</t>
  </si>
  <si>
    <t>FILA 161 ( Audit Vig 2017)</t>
  </si>
  <si>
    <t>FILA 162 ( Audit Vig 2017)</t>
  </si>
  <si>
    <r>
      <t xml:space="preserve">3.1.1.1. Hallazgo Administrativo con presunta incidencia Disciplinaria: Por la debilidad del sistema de información relacionada con los proyectos 1153, 1144 y 1075 vigencia 2017  </t>
    </r>
    <r>
      <rPr>
        <b/>
        <sz val="12"/>
        <rFont val="Times New Roman"/>
        <family val="1"/>
      </rPr>
      <t>(Pagina 21 - Informe final auditoria regularidad 2017)</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</si>
  <si>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2"/>
        <rFont val="Times New Roman"/>
        <family val="1"/>
      </rPr>
      <t>(Pagina 27 - Informe final auditoria regularidad 2017).</t>
    </r>
  </si>
  <si>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2"/>
        <rFont val="Times New Roman"/>
        <family val="1"/>
      </rPr>
      <t>(Pagina 42 - Informe final auditoria regularidad 2017)</t>
    </r>
    <r>
      <rPr>
        <sz val="12"/>
        <rFont val="Times New Roman"/>
        <family val="1"/>
      </rPr>
      <t>.</t>
    </r>
  </si>
  <si>
    <r>
      <t xml:space="preserve">3.1.3.2 Hallazgo administrativo con presunta incidencia disciplinaria por la inexistencia de mecanismos para la verificación de beneficiarios y actividades en el Convenio de Asociación No. 425 de 2017 </t>
    </r>
    <r>
      <rPr>
        <b/>
        <sz val="12"/>
        <rFont val="Times New Roman"/>
        <family val="1"/>
      </rPr>
      <t>.(Pagina 44 - Informe final auditoria regularidad 2017).</t>
    </r>
  </si>
  <si>
    <r>
      <t>3.1.3.3. Hallazgo administrativo por el indebido diligenciamiento de las planillas de control de servicio de transporte en el Contrato No. 298 de 2016.</t>
    </r>
    <r>
      <rPr>
        <b/>
        <sz val="12"/>
        <rFont val="Times New Roman"/>
        <family val="1"/>
      </rPr>
      <t>(Pagina 46 - Informe final auditoria regularidad 2017).</t>
    </r>
  </si>
  <si>
    <r>
      <t xml:space="preserve">3.1.3.4 Hallazgo administrativo con presunta incidencia disciplinaria por la carencia en los requisitos reglamentarios de los estudios previos, en el Contrato No. 451 de 2017. </t>
    </r>
    <r>
      <rPr>
        <b/>
        <sz val="12"/>
        <rFont val="Times New Roman"/>
        <family val="1"/>
      </rPr>
      <t>(Pagina 47 - Informe final auditoria regularidad 2017)</t>
    </r>
    <r>
      <rPr>
        <sz val="12"/>
        <rFont val="Times New Roman"/>
        <family val="1"/>
      </rPr>
      <t>.</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</si>
  <si>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2"/>
        <rFont val="Times New Roman"/>
        <family val="1"/>
      </rPr>
      <t>(Pagina 49 - Informe final auditoria regularidad 2017).</t>
    </r>
  </si>
  <si>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2"/>
        <rFont val="Times New Roman"/>
        <family val="1"/>
      </rPr>
      <t>(Pagina 52- Informe final auditoria regularidad 2017).</t>
    </r>
  </si>
  <si>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2"/>
        <rFont val="Times New Roman"/>
        <family val="1"/>
      </rPr>
      <t>(Pagina 83- Informe final auditoria regularidad 2017).</t>
    </r>
  </si>
  <si>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2"/>
        <rFont val="Times New Roman"/>
        <family val="1"/>
      </rPr>
      <t>(Pagina87- Informe final auditoria regularidad 2017).</t>
    </r>
  </si>
  <si>
    <r>
      <t xml:space="preserve">3.2.1.1.1 Hallazgo Administrativo con Presunta Incidencia Disciplinaria por la falta de planeación en la contratación de la vigencia 2017, para la ejecución de las metas de los proyectos del Plan de Desarrollo.  </t>
    </r>
    <r>
      <rPr>
        <b/>
        <sz val="12"/>
        <rFont val="Times New Roman"/>
        <family val="1"/>
      </rPr>
      <t>(Pagina 96- Informe final auditoria regularidad 2017).</t>
    </r>
  </si>
  <si>
    <r>
      <t xml:space="preserve">3.2.1.1.2 Hallazgo Administrativo con Presunta Incidencia Disciplinaria por falta de planeación en la estructuración y en el comportamiento de los recursos programados frente a las Metas Físicas programadas </t>
    </r>
    <r>
      <rPr>
        <b/>
        <sz val="12"/>
        <rFont val="Times New Roman"/>
        <family val="1"/>
      </rPr>
      <t xml:space="preserve"> (Pagina 98- Informe final auditoria regularidad 2017).</t>
    </r>
  </si>
  <si>
    <r>
      <t>3.2.1.2.1. Hallazgo Administrativo con presunta incidencia disciplinaria por la falta de claridad en las actividades de la programación global en magnitud de la meta 2 “Coordinar 100 Por Ciento de las Intervenciones Para el Mejoramiento Integral.”</t>
    </r>
    <r>
      <rPr>
        <b/>
        <sz val="12"/>
        <rFont val="Times New Roman"/>
        <family val="1"/>
      </rPr>
      <t>(Pagina 106- Informe final auditoria regularidad 2017).</t>
    </r>
  </si>
  <si>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2"/>
        <rFont val="Times New Roman"/>
        <family val="1"/>
      </rPr>
      <t>(Pagina 109- Informe final auditoria regularidad 2017).</t>
    </r>
  </si>
  <si>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2"/>
        <rFont val="Times New Roman"/>
        <family val="1"/>
      </rPr>
      <t>(Pagina 111- Informe final auditoria regularidad 2017)</t>
    </r>
  </si>
  <si>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2"/>
        <rFont val="Times New Roman"/>
        <family val="1"/>
      </rPr>
      <t>(Pagina 120- Informe final auditoria regularidad 2017)</t>
    </r>
    <r>
      <rPr>
        <sz val="12"/>
        <rFont val="Times New Roman"/>
        <family val="1"/>
      </rPr>
      <t>.</t>
    </r>
  </si>
  <si>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2"/>
        <rFont val="Times New Roman"/>
        <family val="1"/>
      </rPr>
      <t>(Pagina 122- Informe final auditoria regularidad 2017)</t>
    </r>
    <r>
      <rPr>
        <sz val="12"/>
        <rFont val="Times New Roman"/>
        <family val="1"/>
      </rPr>
      <t xml:space="preserve">. </t>
    </r>
  </si>
  <si>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2"/>
        <rFont val="Times New Roman"/>
        <family val="1"/>
      </rPr>
      <t xml:space="preserve">(Pagina 140- Informe final auditoria regularidad 2017). </t>
    </r>
  </si>
  <si>
    <t xml:space="preserve">3.3.1.1.1. Hallazgo Administrativo: Por crear dos cuentas auxiliares bajo el mismo nombre y establecer en los libros de contabilidad un sistema de acumulación de saldos irregular: </t>
  </si>
  <si>
    <t>3.3.1.1.2. Hallazgo Administrativo: Por efectuar el registro y presentar saldos de operaciones de la misma naturaleza en dos cuentas auxiliares diferentes</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</si>
  <si>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</si>
  <si>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3.3.1.1.4. Hallazgo Administrativo: Por la no revelación en las notas a los Estados Contables el estado de ejecución del proyecto de vivienda Asociación de Vivienda Caminos de Esperanza </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</si>
  <si>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</si>
  <si>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 xml:space="preserve">3.3.1.1.6.1. Hallazgo Administrativo: Por Sobrestimación de $54.071.980.393 en el saldo de la cuenta 1424020103 SUBSIDIOS DE VIVIENDA por el no registro de los reintegros y legalizaciones de los PROYECTOS ASOCIATIVOS </t>
  </si>
  <si>
    <t xml:space="preserve">3.3.1.1.6.2. Hallazgo Administrativo: Por Sobrestimación de $1.092.509.610 en el saldo de la cuenta 1424020103 SUBSIDIOS DE VIVIENDA por el no registro de legalizaciones de los subsidios de vivienda aprobados </t>
  </si>
  <si>
    <t>3.3.1.1.6.3. Hallazgo Administrativo: Por presentar en el saldo de la cuenta 1424020103 SUBSIDIOS DE VIVIENDA a Ordoñez Mendieta &amp; Cia S.A con un saldo de ($61.560.051) con naturaleza contraria a la cuenta</t>
  </si>
  <si>
    <t xml:space="preserve">3.3.1.2.1.1. Hallazgo Administrativo: Por debilidades en la evaluación del Control Interno Contable y en el contenido de su Informe </t>
  </si>
  <si>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2"/>
        <rFont val="Times New Roman"/>
        <family val="1"/>
      </rPr>
      <t>(Pagina 195- Informe final auditoria regularidad 2017).</t>
    </r>
    <r>
      <rPr>
        <sz val="12"/>
        <rFont val="Times New Roman"/>
        <family val="1"/>
      </rPr>
      <t xml:space="preserve">
</t>
    </r>
  </si>
  <si>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2"/>
        <rFont val="Times New Roman"/>
        <family val="1"/>
      </rPr>
      <t>(Pagina 199- Informe final auditoria regularidad 2017)</t>
    </r>
    <r>
      <rPr>
        <sz val="12"/>
        <rFont val="Times New Roman"/>
        <family val="1"/>
      </rPr>
      <t xml:space="preserve">.
</t>
    </r>
  </si>
  <si>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2"/>
        <rFont val="Times New Roman"/>
        <family val="1"/>
      </rPr>
      <t xml:space="preserve"> (Pagina 207- Informe final auditoria regularidad 2017).</t>
    </r>
    <r>
      <rPr>
        <sz val="12"/>
        <rFont val="Times New Roman"/>
        <family val="1"/>
      </rPr>
      <t xml:space="preserve">
</t>
    </r>
  </si>
  <si>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2"/>
        <rFont val="Times New Roman"/>
        <family val="1"/>
      </rPr>
      <t>(Pagina 209- Informe final auditoria regularidad 2017).</t>
    </r>
    <r>
      <rPr>
        <sz val="12"/>
        <rFont val="Times New Roman"/>
        <family val="1"/>
      </rPr>
      <t xml:space="preserve"> 
</t>
    </r>
  </si>
  <si>
    <t>Agosto 1 de 2018: Se suscribio Plan en el SIVICOF</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</si>
  <si>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</si>
  <si>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r>
  </si>
  <si>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r>
  </si>
  <si>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Establecer un plan de choqe a fin de cumplir en los tiempos establecidos la acciòn programada.
Con Mem No. 1-2018-23044 del 15 de Junio de 2018 la Contraloria de Bogotà aprobo la modificaciòn de las acciones y sus items que los acompañan.</t>
    </r>
  </si>
  <si>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Establecer un plan de choqe a fin de cumplir en los tiempos establecidos la acciòn programada.
Con Mem No. 1-2018-23044 del 15 de Junio de 2018 la Contraloría de Bogotá aprobó la modificación de la acción y sus ítems que lo acompañan.</t>
    </r>
  </si>
  <si>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Establecer plan de choque que permita cumplir en los tiempos oportunos la accion y su indicador .
Con Mem No. 1-2018-23044 del 15 de Junio de 2018 la Contraloría de Bogotá aprobó la modificación de la accions y sus ítems que lo acompañan.</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</si>
  <si>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</si>
  <si>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Establecer un plan de choqe a fin de cumplir en los tiempos establecidos la acciòn programada.
Con Mem No. 1-2018-23044 del 15 de Junio de 2018 la Contraloría de Bogotá aprobó la modificación de la accion y sus ítems que lo acompañan.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</si>
  <si>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t>
    </r>
  </si>
  <si>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Establecer un plan de choqe a fin de cumplir en los tiempos establecidos la acciòn programada.
Con Mem No. 1-2018-23044 del 15 de Junio de 2018 la Contraloría de Bogotá aprobó la modificación de la acción y sus ítems que lo acompañan.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</si>
  <si>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Establecer un plan de choqe a fin de cumplir en los tiempos establecidos la acciòn programada.
Con Mem No. 1-2018-23044 del 15 de Junio de 2018 la Contraloria de Bogotà aprobo la modificaciòn de las acciones y sus items que los acompañan.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</si>
  <si>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Febrero  2018.</t>
    </r>
    <r>
      <rPr>
        <sz val="14"/>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</si>
  <si>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 xml:space="preserve">7 FEBRERO DE 2018. </t>
    </r>
    <r>
      <rPr>
        <sz val="14"/>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Establecer un plan de choqe a fin de cumplir en los tiempos establecidos la acciòn programada.
Con Mem No. 1-2018-23044 del 15 de Junio de 2018 la Contraloria de Bogotà aprobo la modificaciòn de las acciones y sus items que los acompañan.</t>
    </r>
  </si>
  <si>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r>
  </si>
  <si>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t>
    </r>
    <r>
      <rPr>
        <b/>
        <sz val="14"/>
        <color theme="1"/>
        <rFont val="Times New Roman"/>
        <family val="1"/>
      </rPr>
      <t/>
    </r>
  </si>
  <si>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t>
    </r>
  </si>
  <si>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r>
  </si>
  <si>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Establecer un plan de choqe a fin de cumplir en los tiempos establecidos la acciòn programada.
Con Mem No. 1-2018-23044 del 15 de Junio de 2018 la Contraloría de Bogotá aprobó la modificación de la accion y sus ítems que lo acompañan.</t>
    </r>
  </si>
  <si>
    <r>
      <t xml:space="preserve">Noviembre 2017: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Establecer un plan de choqe a fin de cumplir en los tiempos establecidos la acciòn programada.</t>
    </r>
  </si>
  <si>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Establecer un plan de choqe a fin de cumplir en los tiempos establecidos la acciòn programada.
Con Mem No. 1-2018-23044 del 15 de Junio de 2018 la Contraloría de Bogotá aprobó la modificación de la accions y sus ítems que lo acompañan.</t>
    </r>
  </si>
  <si>
    <r>
      <t xml:space="preserve">Al momento de la verificación no se registran avances ni existen actas sobre el particular. </t>
    </r>
    <r>
      <rPr>
        <b/>
        <sz val="14"/>
        <rFont val="Times New Roman"/>
        <family val="1"/>
      </rPr>
      <t xml:space="preserve">Recomendación: </t>
    </r>
    <r>
      <rPr>
        <sz val="14"/>
        <rFont val="Times New Roman"/>
        <family val="1"/>
      </rPr>
      <t>Incorporar en la agenda del próximo Comité de Contratación en el cual se aprueba el Plan Anual de Adquisiciones la acción en referencia a las tipologías contractuales y documentarlo en la respectiva acta</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</si>
  <si>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
</t>
    </r>
    <r>
      <rPr>
        <b/>
        <sz val="14"/>
        <rFont val="Times New Roman"/>
        <family val="1"/>
      </rPr>
      <t xml:space="preserve">Alerta: </t>
    </r>
    <r>
      <rPr>
        <sz val="14"/>
        <rFont val="Times New Roman"/>
        <family val="1"/>
      </rPr>
      <t>Establecer un plan de choqe a fin de cumplir a la mayor brevedad posible la accion establecida, toda vez que se encuentra incumplida.</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</si>
  <si>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t>
    </r>
    <r>
      <rPr>
        <b/>
        <sz val="14"/>
        <rFont val="Times New Roman"/>
        <family val="1"/>
      </rPr>
      <t xml:space="preserve">
Alerta: </t>
    </r>
    <r>
      <rPr>
        <sz val="14"/>
        <rFont val="Times New Roman"/>
        <family val="1"/>
      </rPr>
      <t>Establecer un plan de choqe a fin de cumplir a la mayor brevedad posible la accion establecida, toda vez que se encuentra incumplida.</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</si>
  <si>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Establecer un plan de choqe a fin de cumplir a la mayor brevedad posible la accion establecida, toda vez que su estado de avance es del 0%.
Con Mem No. 1-2018-23044 del 15 de Junio de 2018 la Contraloria de Bogotà aprobo la modificaciòn de las acciones y sus items que los acompañan.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</si>
  <si>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Establecer un plan de choqe a fin de cumplir a la mayor brevedad posible la accion establecida, toda vez que su estado de avance es del 0%.
Con Mem No. 1-2018-23044 del 15 de Junio de 2018 la Contraloría de Bogotá aprobó la modificación de la acción y sus ítems que lo acompañan.</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</si>
  <si>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Establecer un plan de choqe a fin de cumplir a la mayor brevedad posible la accion establecida, toda vez que su estado de avance es de 50%.</t>
    </r>
  </si>
  <si>
    <r>
      <t xml:space="preserve">Noviembre 2017: Se cuenta con los registros de ejecución de reservas constituidas de los meses de agosto, septiembre y octubre de 2017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t>
    </r>
  </si>
  <si>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rFont val="Times New Roman"/>
        <family val="1"/>
      </rPr>
      <t xml:space="preserve">Recomendación: </t>
    </r>
    <r>
      <rPr>
        <sz val="14"/>
        <rFont val="Times New Roman"/>
        <family val="1"/>
      </rPr>
      <t>Asegurar que en el Comité Directivo quede incluido un reporte de las reservas constituidas a fin de contar con suficiente evidencia que permita cerrar la acción dentro del período establecido. EJECUCIÓN.</t>
    </r>
  </si>
  <si>
    <r>
      <t xml:space="preserve">Noviembre 2017: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</si>
  <si>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Establecer plan de choque que permita cumplir en los tiempos oportunos la accion y su indicador 
Con Mem No. 1-2018-23044 del 15 de Junio de 2018 la Contraloría de Bogotá aprobó la modificación de la accions y sus ítems que lo acompañan.</t>
    </r>
  </si>
  <si>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t>
    </r>
  </si>
  <si>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t>
    </r>
    <r>
      <rPr>
        <b/>
        <sz val="14"/>
        <rFont val="Times New Roman"/>
        <family val="1"/>
      </rPr>
      <t xml:space="preserve">
</t>
    </r>
  </si>
  <si>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t>
    </r>
  </si>
  <si>
    <r>
      <rPr>
        <b/>
        <sz val="14"/>
        <rFont val="Times New Roman"/>
        <family val="1"/>
      </rPr>
      <t xml:space="preserve">Noviembre 2017: </t>
    </r>
    <r>
      <rPr>
        <sz val="14"/>
        <rFont val="Times New Roman"/>
        <family val="1"/>
      </rPr>
      <t xml:space="preserve">Se cuenta con acta No. 003 de 2017 en la cual se registra seguimiento a la legalización de subsidios. 
</t>
    </r>
    <r>
      <rPr>
        <b/>
        <sz val="14"/>
        <rFont val="Times New Roman"/>
        <family val="1"/>
      </rPr>
      <t xml:space="preserve">Alerta.
</t>
    </r>
    <r>
      <rPr>
        <sz val="14"/>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4"/>
        <rFont val="Times New Roman"/>
        <family val="1"/>
      </rPr>
      <t>Recomendación:</t>
    </r>
    <r>
      <rPr>
        <sz val="14"/>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4"/>
        <rFont val="Times New Roman"/>
        <family val="1"/>
      </rPr>
      <t>Diciembre 2017:</t>
    </r>
    <r>
      <rPr>
        <sz val="14"/>
        <rFont val="Times New Roman"/>
        <family val="1"/>
      </rPr>
      <t xml:space="preserve"> El area no reporto avance
</t>
    </r>
    <r>
      <rPr>
        <b/>
        <sz val="14"/>
        <rFont val="Times New Roman"/>
        <family val="1"/>
      </rPr>
      <t>Abril 2018:</t>
    </r>
    <r>
      <rPr>
        <sz val="14"/>
        <rFont val="Times New Roman"/>
        <family val="1"/>
      </rPr>
      <t xml:space="preserve"> El area no reporto avance, por lo que se recomienda realizar actividades pertinentes a fin de cumplir con la accion reportada.</t>
    </r>
  </si>
  <si>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</si>
  <si>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</si>
  <si>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</si>
  <si>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acción y sus ítems que lo acompañan.
</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</si>
  <si>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Establecer plan de choque que permita cumplir en los tiempos oportunos la accion y su indicador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</si>
  <si>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</si>
  <si>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</si>
  <si>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t>
    </r>
  </si>
  <si>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t>
    </r>
  </si>
  <si>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</si>
  <si>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t>
    </r>
  </si>
  <si>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</si>
  <si>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</si>
  <si>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</si>
  <si>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 xml:space="preserve">Alerta: </t>
    </r>
    <r>
      <rPr>
        <sz val="14"/>
        <rFont val="Times New Roman"/>
        <family val="1"/>
      </rPr>
      <t>Establecer plan de choque que permita cumplir en los tiempos oportunos la accion y su indicador .</t>
    </r>
  </si>
  <si>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rFont val="Times New Roman"/>
        <family val="1"/>
      </rPr>
      <t xml:space="preserve"> </t>
    </r>
  </si>
  <si>
    <r>
      <t xml:space="preserve">La acción no registra avance al momento del seguimiento.
</t>
    </r>
    <r>
      <rPr>
        <b/>
        <sz val="14"/>
        <rFont val="Times New Roman"/>
        <family val="1"/>
      </rPr>
      <t xml:space="preserve">
Recomendaciones:</t>
    </r>
    <r>
      <rPr>
        <sz val="14"/>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Establecer plan de choque que permita cumplir en los tiempos oportunos la accion y su indicador .
Con Mem No. 1-2018-23044 del 15 de Junio de 2018 la Contraloría de Bogotá aprobó la modificación de la accion y sus ítems que lo acompañan.</t>
    </r>
  </si>
  <si>
    <r>
      <t xml:space="preserve">La acción no registra avance al momento del seguimiento. </t>
    </r>
    <r>
      <rPr>
        <b/>
        <sz val="14"/>
        <rFont val="Times New Roman"/>
        <family val="1"/>
      </rPr>
      <t xml:space="preserve">Recomendaciones: </t>
    </r>
    <r>
      <rPr>
        <sz val="14"/>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rFont val="Times New Roman"/>
        <family val="1"/>
      </rPr>
      <t>EJECUCIÓN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</si>
  <si>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</si>
  <si>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4"/>
        <rFont val="Times New Roman"/>
        <family val="1"/>
      </rPr>
      <t>Diciembre:</t>
    </r>
    <r>
      <rPr>
        <sz val="14"/>
        <rFont val="Times New Roman"/>
        <family val="1"/>
      </rPr>
      <t xml:space="preserve"> La acción planteada no es coherente con el hallazgo por lo tanto el proceso solicitara modificación de la acción.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</si>
  <si>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</si>
  <si>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Establecer plan de choque que permita cumplir en los tiempos oportunos la accion y su indicador .
Con Mem No. 1-2018-23044 del 15 de Junio de 2018 la Contraloria de Bogotà aprobo la modificaciòn de las acciones y sus items que los acompañan.</t>
    </r>
  </si>
  <si>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t>
    </r>
  </si>
  <si>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t>
    </r>
  </si>
  <si>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t>
    </r>
  </si>
  <si>
    <r>
      <t xml:space="preserve">En los planes de auditoría de la vigencia 2017 se incorporo los criterios contables para evaluar, cuyos resultados se registro en los informes de auditoría interna. </t>
    </r>
    <r>
      <rPr>
        <b/>
        <sz val="14"/>
        <rFont val="Times New Roman"/>
        <family val="1"/>
      </rPr>
      <t>Recomendación:</t>
    </r>
    <r>
      <rPr>
        <sz val="14"/>
        <rFont val="Times New Roman"/>
        <family val="1"/>
      </rPr>
      <t xml:space="preserve"> Incluir en el universo de auditorias y plan de acción de la Oficina Asesora de Control Interno para la vigencia 2018 la evaluación del Sistema de Control Interno Contable. EJECUCIÓN.</t>
    </r>
  </si>
  <si>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</si>
  <si>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2"/>
        <rFont val="Times New Roman"/>
        <family val="1"/>
      </rPr>
      <t xml:space="preserve">Abril 2018: </t>
    </r>
    <r>
      <rPr>
        <sz val="12"/>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</si>
  <si>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</si>
  <si>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3.3.1.1. Hallazgo Administrativo: Por la falta de gestión efectiva del reintegro total de la Fiduciaria a la SDHT por valor de </t>
    </r>
    <r>
      <rPr>
        <b/>
        <sz val="12"/>
        <rFont val="Calibri"/>
        <family val="2"/>
        <scheme val="minor"/>
      </rPr>
      <t>$3.350.620</t>
    </r>
    <r>
      <rPr>
        <sz val="12"/>
        <rFont val="Calibri"/>
        <family val="2"/>
        <scheme val="minor"/>
      </rPr>
      <t>, con ocasión a la reducción de 2 cupos del proyecto de vivienda OPV LA UNIÓN - CIUDADELA PORVENIR MZ 28 - Se aceptan parcialmente los argumentos planteados y se ajusta el valor.</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</si>
  <si>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Reportar avance de la acciòn a la mayor brevedad posible, toda vez que su estado es 0%</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</si>
  <si>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Dar inicio a la ejecuciòn de la acciòn , toda vez que no se evidencia avance.</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</si>
  <si>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Recomendaciòn:</t>
    </r>
    <r>
      <rPr>
        <sz val="14"/>
        <rFont val="Times New Roman"/>
        <family val="1"/>
      </rPr>
      <t xml:space="preserve"> Dar inicio a la ejecuciòn de la acciòn , toda vez que no se evidencia avance.</t>
    </r>
  </si>
  <si>
    <r>
      <rPr>
        <b/>
        <sz val="14"/>
        <rFont val="Times New Roman"/>
        <family val="1"/>
      </rPr>
      <t xml:space="preserve">Abril 2018: </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t>
    </r>
  </si>
  <si>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t>
    </r>
  </si>
  <si>
    <t>SECRETARÍA DISTRITAL DEL HÁBITAT</t>
  </si>
  <si>
    <t xml:space="preserve">PLAN DE MEJORAMIENTO INSTITUCIONAL </t>
  </si>
  <si>
    <t># fila</t>
  </si>
  <si>
    <t xml:space="preserve">ORIGEN O FUENTE </t>
  </si>
  <si>
    <t>DESCRIPCIÓN DEL HALLAZGO / O NO CONFORMIDAD</t>
  </si>
  <si>
    <t>FECHA DEL HALLAZGO</t>
  </si>
  <si>
    <t>ÁREA RESPONSABLE</t>
  </si>
  <si>
    <t>CAUSAS</t>
  </si>
  <si>
    <t>IMPACTO</t>
  </si>
  <si>
    <t>ACCIÓN PROPUESTA</t>
  </si>
  <si>
    <t>TIPO ACCIÓN</t>
  </si>
  <si>
    <t>RESPONSABLE</t>
  </si>
  <si>
    <t xml:space="preserve">INDICADOR </t>
  </si>
  <si>
    <t>RECURSOS ADICIONALES A LOS DISPONIBLES</t>
  </si>
  <si>
    <t>PERIODO DE CUMPLIMIENTO</t>
  </si>
  <si>
    <t>SEGUIMIENTO</t>
  </si>
  <si>
    <t>EVALUACION DE LA EFECTIVIDAD</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</si>
  <si>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</si>
  <si>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</si>
  <si>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</si>
  <si>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</si>
  <si>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</si>
  <si>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</si>
  <si>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</si>
  <si>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</si>
  <si>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</si>
  <si>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</si>
  <si>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</si>
  <si>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</si>
  <si>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</si>
  <si>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</si>
  <si>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EFECTIVIDAD DE LA ACCIÓN DE MEJORA</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</si>
  <si>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</si>
  <si>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</si>
  <si>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</si>
  <si>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</si>
  <si>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N.A</t>
  </si>
  <si>
    <t>Claudia Diaz</t>
  </si>
  <si>
    <t>La entidad aporta fotografías del nuevo espacio de Atención al Usuario, ubicado en el primer piso de la Secretaría Distrital del Hábitat.
Febrero 2018: Aportan fortografias de adecuación de los espacios de atención al usuario.</t>
  </si>
  <si>
    <r>
      <rPr>
        <b/>
        <sz val="14"/>
        <color theme="1"/>
        <rFont val="Times New Roman"/>
        <family val="1"/>
      </rPr>
      <t xml:space="preserve">Agosto 2017: </t>
    </r>
    <r>
      <rPr>
        <sz val="14"/>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4"/>
        <color theme="1"/>
        <rFont val="Times New Roman"/>
        <family val="1"/>
      </rPr>
      <t>Febrero 2018</t>
    </r>
    <r>
      <rPr>
        <sz val="14"/>
        <color theme="1"/>
        <rFont val="Times New Roman"/>
        <family val="1"/>
      </rPr>
      <t xml:space="preserve">: Aunque adiciona como siportes de fortografia de adecuacion del espacio de atención al usuario, persiste la alerta, toda vez que no han remitido el dueño del proceso la acciín que sea coherente con los soportes y la eliminación de la causa raiz de la No conformidad. 
</t>
    </r>
    <r>
      <rPr>
        <b/>
        <sz val="14"/>
        <color theme="1"/>
        <rFont val="Times New Roman"/>
        <family val="1"/>
      </rPr>
      <t>Recomendación</t>
    </r>
    <r>
      <rPr>
        <sz val="14"/>
        <color theme="1"/>
        <rFont val="Times New Roman"/>
        <family val="1"/>
      </rPr>
      <t xml:space="preserve">: Realizar las actuaciones pertinentes de acuerdo al Procedimiento de Acciones Correctrivas y Preventivas en referencia a la elaboración de todos los items que conforman un plan de mejoramiento.
</t>
    </r>
    <r>
      <rPr>
        <b/>
        <sz val="14"/>
        <color theme="1"/>
        <rFont val="Times New Roman"/>
        <family val="1"/>
      </rPr>
      <t xml:space="preserve">Alerta: </t>
    </r>
    <r>
      <rPr>
        <sz val="14"/>
        <color theme="1"/>
        <rFont val="Times New Roman"/>
        <family val="1"/>
      </rPr>
      <t xml:space="preserve">El responsable del proceso sigue sin formular acción alguna sobre la situación detectada, por lo que materializa el riesgo de incumplimiento.
</t>
    </r>
    <r>
      <rPr>
        <b/>
        <sz val="14"/>
        <color theme="1"/>
        <rFont val="Times New Roman"/>
        <family val="1"/>
      </rPr>
      <t>Alerta:</t>
    </r>
    <r>
      <rPr>
        <sz val="14"/>
        <color theme="1"/>
        <rFont val="Times New Roman"/>
        <family val="1"/>
      </rPr>
      <t xml:space="preserve"> Establecer un plan de choque a fin de evitar la materialización del riesgo de incumplimiento de la actividad en la fecha establecida teniendo en cuenta el porcentaje de avance.</t>
    </r>
  </si>
  <si>
    <t>1. SIN PLAN DE MEJORAMIENTO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</si>
  <si>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</si>
  <si>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</si>
  <si>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</si>
  <si>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</si>
  <si>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</si>
  <si>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</si>
  <si>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</si>
  <si>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</si>
  <si>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</si>
  <si>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Un (1) documento del Sistema de Gestión de la Seguridad y Salud en el Trabajo.
* Un (1) protocolo para adelantar las investigación de incidentes y accidentes de trabajo, socializarlo e incorporarlo en el SIG</t>
  </si>
  <si>
    <t xml:space="preserve">1.  Un documento 
2. Protocolo formalizado </t>
  </si>
  <si>
    <t>N/A</t>
  </si>
  <si>
    <t>Claudia Patricia Díaz Carrillo Y Miguel Angel Pardo</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</si>
  <si>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4"/>
        <color theme="1"/>
        <rFont val="Times New Roman"/>
        <family val="1"/>
      </rPr>
      <t xml:space="preserve">Agosto 2017: </t>
    </r>
    <r>
      <rPr>
        <sz val="14"/>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</si>
  <si>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4"/>
        <color theme="1"/>
        <rFont val="Times New Roman"/>
        <family val="1"/>
      </rPr>
      <t xml:space="preserve">Agosto de 2017: </t>
    </r>
    <r>
      <rPr>
        <sz val="14"/>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</si>
  <si>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8. CERRADO</t>
  </si>
  <si>
    <t>PMI 3</t>
  </si>
  <si>
    <t>Otros Seguimientos</t>
  </si>
  <si>
    <r>
      <rPr>
        <b/>
        <sz val="14"/>
        <rFont val="Times New Roman"/>
        <family val="1"/>
      </rPr>
      <t xml:space="preserve">Hallazgos realizados en Informe Técnico de  "Visita de seguimiento al cumplimiento de la normativa archivística en el D.C." realizado por la Dirección de Archivo de Bogotá, </t>
    </r>
    <r>
      <rPr>
        <sz val="14"/>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</si>
  <si>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 xml:space="preserve">Subdirección Administrativa </t>
  </si>
  <si>
    <t xml:space="preserve">NR </t>
  </si>
  <si>
    <t xml:space="preserve">Investigaciones, sanciones.
Materialización de riesgos de pérdida, destrucción o alteración de documentos. 
Pérdida de control de gestión.
</t>
  </si>
  <si>
    <r>
      <rPr>
        <b/>
        <sz val="14"/>
        <rFont val="Times New Roman"/>
        <family val="1"/>
      </rPr>
      <t>Febrero 2018:</t>
    </r>
    <r>
      <rPr>
        <sz val="14"/>
        <rFont val="Times New Roman"/>
        <family val="1"/>
      </rPr>
      <t xml:space="preserve">  Aporta oficio donde se registra la radicación de las TRD al Consejo Distrital de Archivos con radicado  2-2018-00001 el 2 de enero de 2018. </t>
    </r>
  </si>
  <si>
    <r>
      <rPr>
        <b/>
        <sz val="14"/>
        <rFont val="Times New Roman"/>
        <family val="1"/>
      </rPr>
      <t>Noviembre 2017:</t>
    </r>
    <r>
      <rPr>
        <sz val="14"/>
        <rFont val="Times New Roman"/>
        <family val="1"/>
      </rPr>
      <t xml:space="preserve"> No se ha formulado acción alguna. 
Recomendación: Monitorear el proceso de Gestión Documental durante 2018 a fin de verificar que la situación detectada se haya subsanado a través del PGD y/o PINAR.
</t>
    </r>
    <r>
      <rPr>
        <b/>
        <sz val="14"/>
        <rFont val="Times New Roman"/>
        <family val="1"/>
      </rPr>
      <t>Febrero 2018:</t>
    </r>
    <r>
      <rPr>
        <sz val="14"/>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raiz.
</t>
    </r>
    <r>
      <rPr>
        <b/>
        <sz val="14"/>
        <rFont val="Times New Roman"/>
        <family val="1"/>
      </rPr>
      <t xml:space="preserve">Recomendación: </t>
    </r>
    <r>
      <rPr>
        <sz val="14"/>
        <rFont val="Times New Roman"/>
        <family val="1"/>
      </rPr>
      <t xml:space="preserve">Realizar las actuaciones pertinentes a fin de contar con la acción de mejora que susbsane la causa raiz de la No Conformidad y verificar si esta perisiste en último informe de seguimiento que el Archivo de Bogota y elaborar una unica acción de mejora.
</t>
    </r>
    <r>
      <rPr>
        <b/>
        <sz val="14"/>
        <rFont val="Times New Roman"/>
        <family val="1"/>
      </rPr>
      <t xml:space="preserve">Alerta: </t>
    </r>
    <r>
      <rPr>
        <sz val="14"/>
        <rFont val="Times New Roman"/>
        <family val="1"/>
      </rPr>
      <t>El incumplimiento de esta acción en los tiempos definidos afecta su efectividad.</t>
    </r>
  </si>
  <si>
    <t>4. ATRASADO</t>
  </si>
  <si>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</si>
  <si>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</si>
  <si>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</si>
  <si>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Subdirección Administrativa y Financiera</t>
  </si>
  <si>
    <t xml:space="preserve">Gestión Documental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</si>
  <si>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</si>
  <si>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</si>
  <si>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</si>
  <si>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</si>
  <si>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</si>
  <si>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Crear la Subdirección de Gestión Documental </t>
  </si>
  <si>
    <t xml:space="preserve">Subdirección de Gestión Documental en la Entidad creada e implementada. </t>
  </si>
  <si>
    <r>
      <rPr>
        <b/>
        <sz val="14"/>
        <color theme="1"/>
        <rFont val="Times New Roman"/>
        <family val="1"/>
      </rPr>
      <t>Febrero 2018:</t>
    </r>
    <r>
      <rPr>
        <sz val="14"/>
        <color theme="1"/>
        <rFont val="Times New Roman"/>
        <family val="1"/>
      </rPr>
      <t xml:space="preserve"> La entidad informe que esta acción se realizará en el segundo semestre de 2018.</t>
    </r>
  </si>
  <si>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4"/>
        <color theme="1"/>
        <rFont val="Times New Roman"/>
        <family val="1"/>
      </rPr>
      <t>Octubre 2017:</t>
    </r>
    <r>
      <rPr>
        <sz val="14"/>
        <color theme="1"/>
        <rFont val="Times New Roman"/>
        <family val="1"/>
      </rPr>
      <t xml:space="preserve"> No han remitido acción propuesta.
</t>
    </r>
    <r>
      <rPr>
        <b/>
        <sz val="14"/>
        <color theme="1"/>
        <rFont val="Times New Roman"/>
        <family val="1"/>
      </rPr>
      <t>Noviembre 2017:</t>
    </r>
    <r>
      <rPr>
        <sz val="14"/>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4"/>
        <color theme="1"/>
        <rFont val="Times New Roman"/>
        <family val="1"/>
      </rPr>
      <t xml:space="preserve">Febrero 2018: </t>
    </r>
    <r>
      <rPr>
        <sz val="14"/>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4"/>
        <color theme="1"/>
        <rFont val="Times New Roman"/>
        <family val="1"/>
      </rPr>
      <t xml:space="preserve">Alerta </t>
    </r>
    <r>
      <rPr>
        <sz val="14"/>
        <color theme="1"/>
        <rFont val="Times New Roman"/>
        <family val="1"/>
      </rPr>
      <t>: Se materializo el riego de incumplimiento de la acción en los tiempos establecidos, lo que se evidencia inefectividad.
Se recomienda que el área remita la propuesta en el formulario del plan de mejoramiento junto con las modificaciones correspondientes.</t>
    </r>
  </si>
  <si>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</si>
  <si>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</si>
  <si>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</si>
  <si>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</si>
  <si>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</si>
  <si>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</si>
  <si>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</si>
  <si>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Agosto de 2017: La entidad aporta la  Resolución 137 de 2016 , el Decreto Único Reglamentario 1080 de 2015 (Artículo 2.8.2.1.15) y Actas del Comité Interno de Archivo vigencia 2016 y 2017</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</si>
  <si>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</si>
  <si>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</si>
  <si>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</si>
  <si>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</si>
  <si>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</si>
  <si>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</si>
  <si>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Actualizar  y publicar las PGD.</t>
  </si>
  <si>
    <t xml:space="preserve">1 Programa de Gestión Documental actualizado y publicado </t>
  </si>
  <si>
    <t>Sin determinar</t>
  </si>
  <si>
    <t>La entidad aporta Acta del Comité de Archivo del 4 de abril de 2017 donde se aprobó el PGD vig 2017 y PGD</t>
  </si>
  <si>
    <r>
      <rPr>
        <b/>
        <sz val="14"/>
        <color theme="1"/>
        <rFont val="Times New Roman"/>
        <family val="1"/>
      </rPr>
      <t>Recomendación:</t>
    </r>
    <r>
      <rPr>
        <sz val="14"/>
        <color theme="1"/>
        <rFont val="Times New Roman"/>
        <family val="1"/>
      </rPr>
      <t xml:space="preserve"> Realizar seguimiento para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</si>
  <si>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</si>
  <si>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</si>
  <si>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</si>
  <si>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</si>
  <si>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</si>
  <si>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</si>
  <si>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</si>
  <si>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aporta Acta del Comité de Archivo del 4 de abril de 2017 donde se aprobó el PGD vig 2017 y PINAR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</si>
  <si>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</si>
  <si>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</si>
  <si>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</si>
  <si>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</si>
  <si>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</si>
  <si>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</si>
  <si>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</si>
  <si>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</si>
  <si>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La entidad aporta Acta del Comité de Archivo del 4 de abril de 2017 donde se actualizó la Política de Gestión Documental</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</si>
  <si>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</si>
  <si>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</si>
  <si>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</si>
  <si>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</si>
  <si>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</si>
  <si>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</si>
  <si>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Actualizar todos los procedimientos de Gestión Documental </t>
  </si>
  <si>
    <t xml:space="preserve">Cantidad de procedimientos actualizados/cantidad de procedimientos existentes </t>
  </si>
  <si>
    <r>
      <t xml:space="preserve">La entidad remite los procedimientos que se han actualizados correspondientes al Proceso de  Gestión Documental- Mapa Interactivo
</t>
    </r>
    <r>
      <rPr>
        <b/>
        <sz val="14"/>
        <color theme="1"/>
        <rFont val="Times New Roman"/>
        <family val="1"/>
      </rPr>
      <t xml:space="preserve">Octubre 2017: </t>
    </r>
    <r>
      <rPr>
        <sz val="14"/>
        <color theme="1"/>
        <rFont val="Times New Roman"/>
        <family val="1"/>
      </rPr>
      <t xml:space="preserve">Los procedimientos PS03-PR 07 y 11 (Pendiente validar la publicación de estos procedimientos en el Sistema)
</t>
    </r>
    <r>
      <rPr>
        <b/>
        <sz val="14"/>
        <color theme="1"/>
        <rFont val="Times New Roman"/>
        <family val="1"/>
      </rPr>
      <t xml:space="preserve">Febrero de 2018: </t>
    </r>
    <r>
      <rPr>
        <sz val="14"/>
        <color theme="1"/>
        <rFont val="Times New Roman"/>
        <family val="1"/>
      </rPr>
      <t xml:space="preserve">El area informa a traves de correo electronico que esta actividad se realizará en el mes de marzo de 2018. </t>
    </r>
  </si>
  <si>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4"/>
        <color theme="1"/>
        <rFont val="Times New Roman"/>
        <family val="1"/>
      </rPr>
      <t xml:space="preserve">Septiembre 2017: </t>
    </r>
    <r>
      <rPr>
        <sz val="14"/>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4"/>
        <color theme="1"/>
        <rFont val="Times New Roman"/>
        <family val="1"/>
      </rPr>
      <t xml:space="preserve">Noviembre: 2017:  </t>
    </r>
    <r>
      <rPr>
        <sz val="14"/>
        <color theme="1"/>
        <rFont val="Times New Roman"/>
        <family val="1"/>
      </rPr>
      <t xml:space="preserve">Los procedimientos PS03-PR 07 y PS03-PR 11 aun se encuentran desactualizados.
Recomendación: Culminar la actualización de los procedimientos para conceptuar el cierre de la acción
</t>
    </r>
    <r>
      <rPr>
        <b/>
        <sz val="14"/>
        <color theme="1"/>
        <rFont val="Times New Roman"/>
        <family val="1"/>
      </rPr>
      <t xml:space="preserve">Febrero 2018: </t>
    </r>
    <r>
      <rPr>
        <sz val="14"/>
        <color theme="1"/>
        <rFont val="Times New Roman"/>
        <family val="1"/>
      </rPr>
      <t xml:space="preserve">No se evidencia avance cumplimiento, por lo que se recomienda establecer plan dechoque a fin de cumplir a la mayor brevedad posible con el cumplimiento de la totalidad de las acciones, por cuanto se encuentra vencida.
</t>
    </r>
    <r>
      <rPr>
        <b/>
        <sz val="14"/>
        <color theme="1"/>
        <rFont val="Times New Roman"/>
        <family val="1"/>
      </rPr>
      <t xml:space="preserve">Alerta : </t>
    </r>
    <r>
      <rPr>
        <sz val="14"/>
        <color theme="1"/>
        <rFont val="Times New Roman"/>
        <family val="1"/>
      </rPr>
      <t>Al materializarse el riego de incumplimiento de la acción en los tiempos establecidos, se puede evidenciar la inefectividad del Plan de Mejoramiento de la Entidad.</t>
    </r>
  </si>
  <si>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</si>
  <si>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</si>
  <si>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</si>
  <si>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</si>
  <si>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</si>
  <si>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</si>
  <si>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</si>
  <si>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La entidad presenta en el  SIG- Mapa Interactivo- Proceso de Gestión Documental - con el Indicador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</si>
  <si>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Noviembre 2017: </t>
    </r>
    <r>
      <rPr>
        <sz val="14"/>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</si>
  <si>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</si>
  <si>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</si>
  <si>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</si>
  <si>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</si>
  <si>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</si>
  <si>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Elaborar y actualizar los inventarios documentales.</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</si>
  <si>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</si>
  <si>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</si>
  <si>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4"/>
        <color theme="1"/>
        <rFont val="Times New Roman"/>
        <family val="1"/>
      </rPr>
      <t xml:space="preserve">Agosto 2017: </t>
    </r>
    <r>
      <rPr>
        <sz val="14"/>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</si>
  <si>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</si>
  <si>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</si>
  <si>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</si>
  <si>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</si>
  <si>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</si>
  <si>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</si>
  <si>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</si>
  <si>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José Alexander Riaño 
Viviana Rocio Bejarano</t>
  </si>
  <si>
    <r>
      <t xml:space="preserve">La entidad aporto video y reporte de la estrategia, adicionalmente los tramites de la entidad se realizar de manera electrónica.
</t>
    </r>
    <r>
      <rPr>
        <b/>
        <sz val="16"/>
        <rFont val="Times New Roman"/>
        <family val="1"/>
      </rPr>
      <t xml:space="preserve">Noviembre 2017:  </t>
    </r>
    <r>
      <rPr>
        <sz val="16"/>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6"/>
        <rFont val="Times New Roman"/>
        <family val="1"/>
      </rPr>
      <t xml:space="preserve">Febrero 2018: </t>
    </r>
    <r>
      <rPr>
        <sz val="16"/>
        <rFont val="Times New Roman"/>
        <family val="1"/>
      </rPr>
      <t>La entidad aporta Acta de Conestración PIGA</t>
    </r>
  </si>
  <si>
    <r>
      <t xml:space="preserve">La entidad aporto video y reporte de la estrategia, adicionalmente los tramites de la entidad se realizar de manera electrónica.
</t>
    </r>
    <r>
      <rPr>
        <b/>
        <sz val="16"/>
        <rFont val="Times New Roman"/>
        <family val="1"/>
      </rPr>
      <t xml:space="preserve">
Noviembre 2017: </t>
    </r>
    <r>
      <rPr>
        <sz val="16"/>
        <rFont val="Times New Roman"/>
        <family val="1"/>
      </rPr>
      <t xml:space="preserve">No se registran avances significativos en el establecimiento de la estrategia.
</t>
    </r>
    <r>
      <rPr>
        <b/>
        <sz val="16"/>
        <rFont val="Times New Roman"/>
        <family val="1"/>
      </rPr>
      <t>Recomendación:</t>
    </r>
    <r>
      <rPr>
        <sz val="16"/>
        <rFont val="Times New Roman"/>
        <family val="1"/>
      </rPr>
      <t xml:space="preserve"> Se sugiere formular un plan de acción que sea conocido y aprobado por el Comité Directivo a fin de impulsar con decisión la Estrategia Cero Papel en la Entidad.
</t>
    </r>
    <r>
      <rPr>
        <b/>
        <sz val="16"/>
        <rFont val="Times New Roman"/>
        <family val="1"/>
      </rPr>
      <t xml:space="preserve">
Febrero 2018:
</t>
    </r>
    <r>
      <rPr>
        <sz val="16"/>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6"/>
        <rFont val="Times New Roman"/>
        <family val="1"/>
      </rPr>
      <t>Alerta:</t>
    </r>
    <r>
      <rPr>
        <sz val="16"/>
        <rFont val="Times New Roman"/>
        <family val="1"/>
      </rPr>
      <t xml:space="preserve"> Establecer un plan de choque a fin de evitar la materialización del riesgo de incumplimiento de la actividad en la fecha establecida teniendo en cuenta el porcentaje de avance.</t>
    </r>
  </si>
  <si>
    <t>3. VIGENTE</t>
  </si>
  <si>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</si>
  <si>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</si>
  <si>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</si>
  <si>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</si>
  <si>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</si>
  <si>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</si>
  <si>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</si>
  <si>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Se cuenta con un sistema Único a través del FOREST</t>
  </si>
  <si>
    <r>
      <t xml:space="preserve">Recomendación: Realizar seguimiento pare verificar el estado de avance sobre la acción.
Agosto 2017: </t>
    </r>
    <r>
      <rPr>
        <sz val="14"/>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</si>
  <si>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</si>
  <si>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</si>
  <si>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</si>
  <si>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</si>
  <si>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</si>
  <si>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</si>
  <si>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</si>
  <si>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4"/>
        <color theme="1"/>
        <rFont val="Times New Roman"/>
        <family val="1"/>
      </rPr>
      <t>Recomendación:</t>
    </r>
    <r>
      <rPr>
        <sz val="14"/>
        <color theme="1"/>
        <rFont val="Times New Roman"/>
        <family val="1"/>
      </rPr>
      <t xml:space="preserve"> Realizar seguimiento pare verificar el estado de avance sobre la acción.
</t>
    </r>
    <r>
      <rPr>
        <b/>
        <sz val="14"/>
        <color theme="1"/>
        <rFont val="Times New Roman"/>
        <family val="1"/>
      </rPr>
      <t>Agosto 2017:</t>
    </r>
    <r>
      <rPr>
        <sz val="14"/>
        <color theme="1"/>
        <rFont val="Times New Roman"/>
        <family val="1"/>
      </rPr>
      <t xml:space="preserve"> La Secretaría Distrital del Hábitat cuenta con la Ventanilla Única de Correspondencia ubicada en el piso 3 de la entidad.</t>
    </r>
  </si>
  <si>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</si>
  <si>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</si>
  <si>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</si>
  <si>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</si>
  <si>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</si>
  <si>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</si>
  <si>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 xml:space="preserve">Implementar las acciones necesarias para dar cumplimiento al Decreto ley 019 de 2012, Ley Anti trámites y Ley 1712 "Ley de Transparencia". </t>
  </si>
  <si>
    <t>Acciones implementadas / Acciones requeridas</t>
  </si>
  <si>
    <t>Documento de pagina WEB - Tramites y Servicios</t>
  </si>
  <si>
    <r>
      <rPr>
        <b/>
        <sz val="14"/>
        <color theme="1"/>
        <rFont val="Times New Roman"/>
        <family val="1"/>
      </rPr>
      <t>Recomendación:</t>
    </r>
    <r>
      <rPr>
        <sz val="14"/>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</si>
  <si>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</si>
  <si>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</si>
  <si>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</si>
  <si>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</si>
  <si>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</si>
  <si>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</si>
  <si>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1 Radicado de documento electrónico implementado </t>
  </si>
  <si>
    <t xml:space="preserve">Febrero 2018:  El area responsable del cumplimiento de esta acción informe que "El FOREST se encuentra parametrizado con respecto a los consecutivos.", no obstante no aportan soportes que validan gestión de la acción. </t>
  </si>
  <si>
    <r>
      <t xml:space="preserve">Noviembre 2017: No se registran avances sobre el particular.
</t>
    </r>
    <r>
      <rPr>
        <b/>
        <sz val="14"/>
        <rFont val="Times New Roman"/>
        <family val="1"/>
      </rPr>
      <t xml:space="preserve">
Recomendación: </t>
    </r>
    <r>
      <rPr>
        <sz val="14"/>
        <rFont val="Times New Roman"/>
        <family val="1"/>
      </rPr>
      <t xml:space="preserve">Se sugiere a la Subdirección Administrativa impulsar la parametrización para dar cumplimiento a al acción establecida.
</t>
    </r>
    <r>
      <rPr>
        <b/>
        <sz val="14"/>
        <rFont val="Times New Roman"/>
        <family val="1"/>
      </rPr>
      <t xml:space="preserve">Febrero 2018: </t>
    </r>
    <r>
      <rPr>
        <sz val="14"/>
        <rFont val="Times New Roman"/>
        <family val="1"/>
      </rPr>
      <t xml:space="preserve">No aportan soportes de gestión o cumplimiento de la acción , por lo que se recomienda establecer un Plan de Choque a fin de dar cumplimiento a la acción antes de la primera verificación.
</t>
    </r>
    <r>
      <rPr>
        <b/>
        <sz val="14"/>
        <rFont val="Times New Roman"/>
        <family val="1"/>
      </rPr>
      <t>Alerta:</t>
    </r>
    <r>
      <rPr>
        <sz val="14"/>
        <rFont val="Times New Roman"/>
        <family val="1"/>
      </rPr>
      <t xml:space="preserve"> Establecer un plan de choque a fin de evitar la materialización del riesgo de incumplimiento de la actividad en la fecha establecida teniendo en cuenta el porcentaje de avance.</t>
    </r>
  </si>
  <si>
    <t>4. ATRASADA</t>
  </si>
  <si>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</si>
  <si>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</si>
  <si>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</si>
  <si>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</si>
  <si>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</si>
  <si>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 xml:space="preserve">Aplicar la totalidad de las TRD </t>
  </si>
  <si>
    <t>TRD aplicadas / TRD existentes</t>
  </si>
  <si>
    <t>Febrero 2018: Aunque la entridad informa que  no cuenta con fondos documentales según informe de Archivo de Bogotá con fecha del 2017, no precisa en que parte del informe del Archivo de Bogotá establece este pronunciuamiento.</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</si>
  <si>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4"/>
        <color theme="1"/>
        <rFont val="Times New Roman"/>
        <family val="1"/>
      </rPr>
      <t>Noviembre 2017</t>
    </r>
    <r>
      <rPr>
        <sz val="14"/>
        <color theme="1"/>
        <rFont val="Times New Roman"/>
        <family val="1"/>
      </rPr>
      <t xml:space="preserve">: Durante el próximo seguimiento se revisará nuevamente el estado de avance de la acción propuesta.
</t>
    </r>
    <r>
      <rPr>
        <b/>
        <sz val="14"/>
        <color theme="1"/>
        <rFont val="Times New Roman"/>
        <family val="1"/>
      </rPr>
      <t xml:space="preserve">Febrero 2018: </t>
    </r>
    <r>
      <rPr>
        <sz val="14"/>
        <color theme="1"/>
        <rFont val="Times New Roman"/>
        <family val="1"/>
      </rPr>
      <t xml:space="preserve"> NO  se anexo soporte que validara el cumplimiento de la actividad.
</t>
    </r>
    <r>
      <rPr>
        <b/>
        <sz val="14"/>
        <color theme="1"/>
        <rFont val="Times New Roman"/>
        <family val="1"/>
      </rPr>
      <t>Recomienda:</t>
    </r>
    <r>
      <rPr>
        <sz val="14"/>
        <color theme="1"/>
        <rFont val="Times New Roman"/>
        <family val="1"/>
      </rPr>
      <t xml:space="preserve"> Establecer un Plan de Choque a fin de cumplir a la mayor brevedad posible con el desarrollo de la actividad.
</t>
    </r>
    <r>
      <rPr>
        <b/>
        <sz val="14"/>
        <color theme="1"/>
        <rFont val="Times New Roman"/>
        <family val="1"/>
      </rPr>
      <t xml:space="preserve">Alerta : </t>
    </r>
    <r>
      <rPr>
        <sz val="14"/>
        <color theme="1"/>
        <rFont val="Times New Roman"/>
        <family val="1"/>
      </rPr>
      <t>Al materializarse el riego de incumplimiento de la acción en los tiempos establecidos, se puede evidenciar la inefectividad del Plan de Mejoramiento de la Entidad.</t>
    </r>
  </si>
  <si>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</si>
  <si>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</si>
  <si>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</si>
  <si>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</si>
  <si>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</si>
  <si>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Elaborar y aplicar las TVD</t>
  </si>
  <si>
    <t>Tablas TVD elaboradas y aplicadas</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</si>
  <si>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4"/>
        <color theme="1"/>
        <rFont val="Times New Roman"/>
        <family val="1"/>
      </rPr>
      <t>Noviembre 2017:</t>
    </r>
    <r>
      <rPr>
        <sz val="14"/>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</si>
  <si>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</si>
  <si>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</si>
  <si>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</si>
  <si>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</si>
  <si>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</si>
  <si>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</si>
  <si>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</si>
  <si>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La entidad aporto el documento registrado en el SIG: PS03-FO379: Hoja de control de ingreso de documentos-29/04/2016- V2</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</si>
  <si>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 xml:space="preserve">Agosto 2017: </t>
    </r>
    <r>
      <rPr>
        <sz val="14"/>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</si>
  <si>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</si>
  <si>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</si>
  <si>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</si>
  <si>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</si>
  <si>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</si>
  <si>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</si>
  <si>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</si>
  <si>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</si>
  <si>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Una (1) Resolución de adopción de los lineamientos para la implementación del teletrabajo en la Entidad-
* Una (1) prueba piloto de teletrabajo iniciada.-
* Un (1) diagnóstico de recursos requeridos para la implementación del teletrabajo.</t>
  </si>
  <si>
    <t xml:space="preserve">1. Una resolución
2. Una prueba piloto
3. Diagnóstico de recursos </t>
  </si>
  <si>
    <r>
      <t xml:space="preserve">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4"/>
        <color theme="1"/>
        <rFont val="Times New Roman"/>
        <family val="1"/>
      </rPr>
      <t>Febrero 2018:</t>
    </r>
    <r>
      <rPr>
        <sz val="14"/>
        <color theme="1"/>
        <rFont val="Times New Roman"/>
        <family val="1"/>
      </rPr>
      <t xml:space="preserve"> La entidad no aporta información que valide cumplimiento de la Acción.
</t>
    </r>
  </si>
  <si>
    <r>
      <t>Verificando la acción propuesta:</t>
    </r>
    <r>
      <rPr>
        <i/>
        <sz val="14"/>
        <color theme="1"/>
        <rFont val="Times New Roman"/>
        <family val="1"/>
      </rPr>
      <t xml:space="preserve"> "Adoptar los lineamientos para la implementación del teletrabajo en la Secretaría Distrital del Hábitat, e iniciar el piloto de teletrabajo."</t>
    </r>
    <r>
      <rPr>
        <sz val="14"/>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4"/>
        <color theme="1"/>
        <rFont val="Times New Roman"/>
        <family val="1"/>
      </rPr>
      <t>Recomendación:</t>
    </r>
    <r>
      <rPr>
        <sz val="14"/>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4"/>
        <color theme="1"/>
        <rFont val="Times New Roman"/>
        <family val="1"/>
      </rPr>
      <t>Agosto 2017:</t>
    </r>
    <r>
      <rPr>
        <sz val="14"/>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4"/>
        <color theme="1"/>
        <rFont val="Times New Roman"/>
        <family val="1"/>
      </rPr>
      <t xml:space="preserve">Noviembre 2017: </t>
    </r>
    <r>
      <rPr>
        <sz val="14"/>
        <color theme="1"/>
        <rFont val="Times New Roman"/>
        <family val="1"/>
      </rPr>
      <t xml:space="preserve"> El líder del proceso no ha remitido los ajustes pertinentes y no se registran avances sobre el particular.
Febrero 2018: No se evidencia avance o cumplimiento de la acción.
</t>
    </r>
    <r>
      <rPr>
        <b/>
        <sz val="14"/>
        <color theme="1"/>
        <rFont val="Times New Roman"/>
        <family val="1"/>
      </rPr>
      <t xml:space="preserve">Recomendación: </t>
    </r>
    <r>
      <rPr>
        <sz val="14"/>
        <color theme="1"/>
        <rFont val="Times New Roman"/>
        <family val="1"/>
      </rPr>
      <t xml:space="preserve">Ejecutar un plan de choque a fin de cumplir con el Decreto 596 de 2013 "'Por el cual se dictan medidas para la aplicación del teletrabajo en organismos y entidades del Distrito Capital". 
</t>
    </r>
    <r>
      <rPr>
        <b/>
        <sz val="14"/>
        <color theme="1"/>
        <rFont val="Times New Roman"/>
        <family val="1"/>
      </rPr>
      <t xml:space="preserve">Alerta : </t>
    </r>
    <r>
      <rPr>
        <sz val="14"/>
        <color theme="1"/>
        <rFont val="Times New Roman"/>
        <family val="1"/>
      </rPr>
      <t>Al materializarse el riego de incumplimiento de la acción en los tiempos establecidos, se puede evidenciar la inefectividad del Plan de Mejoramiento de la Entidad. se recomienda ajustar la fecha de finalizacion</t>
    </r>
  </si>
  <si>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</si>
  <si>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</si>
  <si>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</si>
  <si>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</si>
  <si>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</si>
  <si>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</si>
  <si>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</si>
  <si>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</si>
  <si>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</si>
  <si>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Giovany Mancera</t>
  </si>
  <si>
    <r>
      <t xml:space="preserve">1. El procedimiento  PS05-PR10 Gestión de Soportes de Procesos Informáticos y sus formatos anexos continua en revisión y ajustes por parte de los profesionales responsables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 xml:space="preserve">Noviembre 2017: </t>
    </r>
    <r>
      <rPr>
        <sz val="14"/>
        <color theme="1"/>
        <rFont val="Times New Roman"/>
        <family val="1"/>
      </rPr>
      <t xml:space="preserve">El procedimiento no se encuentra actualizado en el SIG.
</t>
    </r>
    <r>
      <rPr>
        <b/>
        <sz val="14"/>
        <color theme="1"/>
        <rFont val="Times New Roman"/>
        <family val="1"/>
      </rPr>
      <t>Febrero 2018:</t>
    </r>
    <r>
      <rPr>
        <sz val="14"/>
        <color theme="1"/>
        <rFont val="Times New Roman"/>
        <family val="1"/>
      </rPr>
      <t xml:space="preserve"> El proceso suministra una versión preliminar del procedimiento PS05-PR10, el cual está en proceso de aprobación por parte del SIG.</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</si>
  <si>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color theme="1"/>
        <rFont val="Times New Roman"/>
        <family val="1"/>
      </rPr>
      <t>Agosto 2017</t>
    </r>
    <r>
      <rPr>
        <sz val="14"/>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4"/>
        <color theme="1"/>
        <rFont val="Times New Roman"/>
        <family val="1"/>
      </rPr>
      <t>Noviembre 2017</t>
    </r>
    <r>
      <rPr>
        <sz val="14"/>
        <color theme="1"/>
        <rFont val="Times New Roman"/>
        <family val="1"/>
      </rPr>
      <t xml:space="preserve">: En el SIG no se cuenta con el procedimiento de "Gestión de Medios Removibles"
Alerta: las acciones 2 y 3 no se han ejecutado.
</t>
    </r>
    <r>
      <rPr>
        <b/>
        <sz val="14"/>
        <color theme="1"/>
        <rFont val="Times New Roman"/>
        <family val="1"/>
      </rPr>
      <t>Febrero 2018:</t>
    </r>
    <r>
      <rPr>
        <sz val="14"/>
        <color theme="1"/>
        <rFont val="Times New Roman"/>
        <family val="1"/>
      </rPr>
      <t xml:space="preserve"> Se observa que existe una versión preliminar del procedimiento PS05-PR10, el cual está en proceso de aprobación por parte del SIG.
</t>
    </r>
    <r>
      <rPr>
        <b/>
        <sz val="14"/>
        <color theme="1"/>
        <rFont val="Times New Roman"/>
        <family val="1"/>
      </rPr>
      <t>Recomendación</t>
    </r>
    <r>
      <rPr>
        <sz val="14"/>
        <color theme="1"/>
        <rFont val="Times New Roman"/>
        <family val="1"/>
      </rPr>
      <t xml:space="preserve">: Dar continuidad a la implementación a las acciones establecidas en el menor tiempo posible,  toda vez que la acción se encuentra atrasada.  
</t>
    </r>
    <r>
      <rPr>
        <b/>
        <sz val="14"/>
        <color theme="1"/>
        <rFont val="Times New Roman"/>
        <family val="1"/>
      </rPr>
      <t xml:space="preserve">Alerta </t>
    </r>
    <r>
      <rPr>
        <sz val="14"/>
        <color theme="1"/>
        <rFont val="Times New Roman"/>
        <family val="1"/>
      </rPr>
      <t>: Al materializarse el riego de incumplimiento de la acción en los tiempos establecidos, se puede evidenciar la inefectividad del Plan de Mejoramiento de la Entidad.</t>
    </r>
  </si>
  <si>
    <t>PMI 22</t>
  </si>
  <si>
    <t>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</si>
  <si>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</si>
  <si>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</si>
  <si>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</si>
  <si>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r>
      <t xml:space="preserve">1. El procedimiento   “PS05-PR11 Administración de servicios de terceras partes” y sus formatos anexos continua en revisión y ajustes por parte de los profesionales responsables del proceso.
</t>
    </r>
    <r>
      <rPr>
        <b/>
        <sz val="14"/>
        <rFont val="Times New Roman"/>
        <family val="1"/>
      </rPr>
      <t>Agosto 2017</t>
    </r>
    <r>
      <rPr>
        <sz val="14"/>
        <rFont val="Times New Roman"/>
        <family val="1"/>
      </rPr>
      <t xml:space="preserve">:  La entidad informa que el Procedimiento se encuentra en revisión por parte de Programas y Proyectos.
</t>
    </r>
    <r>
      <rPr>
        <b/>
        <sz val="14"/>
        <rFont val="Times New Roman"/>
        <family val="1"/>
      </rPr>
      <t>Noviembre 2017:</t>
    </r>
    <r>
      <rPr>
        <sz val="14"/>
        <rFont val="Times New Roman"/>
        <family val="1"/>
      </rPr>
      <t xml:space="preserve"> En el SIG no se evidencia actualización del procedimiento  "Administración de Servicios de Terceras partes".
</t>
    </r>
    <r>
      <rPr>
        <b/>
        <sz val="14"/>
        <rFont val="Times New Roman"/>
        <family val="1"/>
      </rPr>
      <t xml:space="preserve">Febrero 2018: </t>
    </r>
    <r>
      <rPr>
        <sz val="14"/>
        <rFont val="Times New Roman"/>
        <family val="1"/>
      </rPr>
      <t>La acción no presenta avance desde el último seguimiento de Control Interno.</t>
    </r>
  </si>
  <si>
    <r>
      <t xml:space="preserve">Realizada la verificación, se observa que el procedimiento “PS05-PR11 Administración de servicios de terceras partes”  no ha sido actualizado; la versión publicada en el SIG, corresponde a la No 1 del 12-12-2011.
</t>
    </r>
    <r>
      <rPr>
        <b/>
        <sz val="14"/>
        <rFont val="Times New Roman"/>
        <family val="1"/>
      </rPr>
      <t xml:space="preserve">
Recomendación</t>
    </r>
    <r>
      <rPr>
        <sz val="14"/>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rFont val="Times New Roman"/>
        <family val="1"/>
      </rPr>
      <t>Agosto 2017</t>
    </r>
    <r>
      <rPr>
        <sz val="14"/>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4"/>
        <rFont val="Times New Roman"/>
        <family val="1"/>
      </rPr>
      <t>Noviembre 2017:</t>
    </r>
    <r>
      <rPr>
        <sz val="14"/>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4"/>
        <rFont val="Times New Roman"/>
        <family val="1"/>
      </rPr>
      <t>Febrero 2018</t>
    </r>
    <r>
      <rPr>
        <sz val="14"/>
        <rFont val="Times New Roman"/>
        <family val="1"/>
      </rPr>
      <t xml:space="preserve">: Se evidenció que no existe avance de la acción desde el último seguimiento de Control Interno. Recomendación: Dar continuidad a la implementación a las acciones establecidas en el menor tiempo posible,  toda vez que la acción se encuentra atrasada.
</t>
    </r>
    <r>
      <rPr>
        <b/>
        <sz val="14"/>
        <rFont val="Times New Roman"/>
        <family val="1"/>
      </rPr>
      <t>Alerta :</t>
    </r>
    <r>
      <rPr>
        <sz val="14"/>
        <rFont val="Times New Roman"/>
        <family val="1"/>
      </rPr>
      <t xml:space="preserve"> Al materializarse el riego de incumplimiento de la acción en los tiempos establecidos, se puede evidenciar la inefectividad del Plan de Mejoramiento de la Entidad.</t>
    </r>
  </si>
  <si>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</si>
  <si>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</si>
  <si>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</si>
  <si>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</si>
  <si>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</si>
  <si>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</si>
  <si>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4"/>
        <rFont val="Times New Roman"/>
        <family val="1"/>
      </rPr>
      <t>Agosto 2017</t>
    </r>
    <r>
      <rPr>
        <sz val="14"/>
        <rFont val="Times New Roman"/>
        <family val="1"/>
      </rPr>
      <t xml:space="preserve">:  La entidad informa que el Procedimiento se encuentra en revisión por parte de Programas y Proyectos.
</t>
    </r>
    <r>
      <rPr>
        <b/>
        <sz val="14"/>
        <rFont val="Times New Roman"/>
        <family val="1"/>
      </rPr>
      <t>Noviembre 2017:</t>
    </r>
    <r>
      <rPr>
        <sz val="14"/>
        <rFont val="Times New Roman"/>
        <family val="1"/>
      </rPr>
      <t xml:space="preserve">  En el SIG se evidencia que los procedimientos  “PS05-PR15 Controles Criptográficos” y “PS05-PR05 Clasificación de Activos de Información” no esta actualizado en el SIG.
</t>
    </r>
    <r>
      <rPr>
        <b/>
        <sz val="14"/>
        <rFont val="Times New Roman"/>
        <family val="1"/>
      </rPr>
      <t>Febrero 2018:</t>
    </r>
    <r>
      <rPr>
        <sz val="14"/>
        <rFont val="Times New Roman"/>
        <family val="1"/>
      </rPr>
      <t xml:space="preserve"> El proceso suministra una versión preliminar del procedimiento PS05-PR05 y PS05-PR15, los cuales están en proceso de aprobación por parte del SIG.</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</si>
  <si>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4"/>
        <rFont val="Times New Roman"/>
        <family val="1"/>
      </rPr>
      <t>Recomendaciones:</t>
    </r>
    <r>
      <rPr>
        <sz val="14"/>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rFont val="Times New Roman"/>
        <family val="1"/>
      </rPr>
      <t xml:space="preserve">Agosto 2017: </t>
    </r>
    <r>
      <rPr>
        <sz val="14"/>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4"/>
        <rFont val="Times New Roman"/>
        <family val="1"/>
      </rPr>
      <t>Noviembre 2017:</t>
    </r>
    <r>
      <rPr>
        <sz val="14"/>
        <rFont val="Times New Roman"/>
        <family val="1"/>
      </rPr>
      <t xml:space="preserve"> Los  procedimientos  “PS05-PR15 Controles Criptográficos” y “PS05-PR05 Clasificación de Activos de Información” no esta actualizado en el SIG.
</t>
    </r>
    <r>
      <rPr>
        <b/>
        <sz val="14"/>
        <rFont val="Times New Roman"/>
        <family val="1"/>
      </rPr>
      <t>Alerta</t>
    </r>
    <r>
      <rPr>
        <sz val="14"/>
        <rFont val="Times New Roman"/>
        <family val="1"/>
      </rPr>
      <t xml:space="preserve">: Se concluyen retrasos injustificados en la culminación de la acción.
</t>
    </r>
    <r>
      <rPr>
        <b/>
        <sz val="14"/>
        <rFont val="Times New Roman"/>
        <family val="1"/>
      </rPr>
      <t>Febrero 2018:</t>
    </r>
    <r>
      <rPr>
        <sz val="14"/>
        <rFont val="Times New Roman"/>
        <family val="1"/>
      </rPr>
      <t xml:space="preserve"> Se observa que existe una versión preliminar de los procedimiento PS05-PR15 y PS05-PR05, los cuales están en proceso de aprobación por parte del SIG.
</t>
    </r>
    <r>
      <rPr>
        <b/>
        <sz val="14"/>
        <rFont val="Times New Roman"/>
        <family val="1"/>
      </rPr>
      <t>Recomendación</t>
    </r>
    <r>
      <rPr>
        <sz val="14"/>
        <rFont val="Times New Roman"/>
        <family val="1"/>
      </rPr>
      <t xml:space="preserve">: Dar continuidad a la implementación a las acciones establecidas en el menor tiempo posible,  toda vez que la acción se encuentra atrasada.
</t>
    </r>
  </si>
  <si>
    <t>PMI 24</t>
  </si>
  <si>
    <t>Visitas Administrativas</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</si>
  <si>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</si>
  <si>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</si>
  <si>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</si>
  <si>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</si>
  <si>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</si>
  <si>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</si>
  <si>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</si>
  <si>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 xml:space="preserve">NA </t>
  </si>
  <si>
    <r>
      <rPr>
        <b/>
        <sz val="14"/>
        <color theme="1"/>
        <rFont val="Times New Roman"/>
        <family val="1"/>
      </rPr>
      <t xml:space="preserve">María Mercedes Rueda: 20/06/2016 : </t>
    </r>
    <r>
      <rPr>
        <sz val="14"/>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</si>
  <si>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En la Política actual del SIG se incluyó un aspecto en materia de Prevención de la Contaminación. Soporte : Pantallazo de la Política en el Mapa Interactivo.</t>
    </r>
  </si>
  <si>
    <t>PMI 25</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</si>
  <si>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</si>
  <si>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</si>
  <si>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</si>
  <si>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</si>
  <si>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</si>
  <si>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</si>
  <si>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de 2017: </t>
    </r>
    <r>
      <rPr>
        <sz val="14"/>
        <color theme="1"/>
        <rFont val="Times New Roman"/>
        <family val="1"/>
      </rPr>
      <t xml:space="preserve">Mapa interactivo.
</t>
    </r>
    <r>
      <rPr>
        <b/>
        <sz val="14"/>
        <color theme="1"/>
        <rFont val="Times New Roman"/>
        <family val="1"/>
      </rPr>
      <t>Febrero 2018:</t>
    </r>
    <r>
      <rPr>
        <sz val="14"/>
        <color theme="1"/>
        <rFont val="Times New Roman"/>
        <family val="1"/>
      </rPr>
      <t xml:space="preserve"> No se registra avance de las las acciones propuestas.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</si>
  <si>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4"/>
        <color theme="1"/>
        <rFont val="Times New Roman"/>
        <family val="1"/>
      </rPr>
      <t xml:space="preserve">Septiembre 2017: </t>
    </r>
    <r>
      <rPr>
        <sz val="14"/>
        <color theme="1"/>
        <rFont val="Times New Roman"/>
        <family val="1"/>
      </rPr>
      <t xml:space="preserve">No se reporto encuesta.
</t>
    </r>
    <r>
      <rPr>
        <b/>
        <sz val="14"/>
        <color theme="1"/>
        <rFont val="Times New Roman"/>
        <family val="1"/>
      </rPr>
      <t>Noviembre 2017 :</t>
    </r>
    <r>
      <rPr>
        <sz val="14"/>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4"/>
        <color theme="1"/>
        <rFont val="Times New Roman"/>
        <family val="1"/>
      </rPr>
      <t>.
Febrero de 2018:</t>
    </r>
    <r>
      <rPr>
        <sz val="14"/>
        <color theme="1"/>
        <rFont val="Times New Roman"/>
        <family val="1"/>
      </rPr>
      <t xml:space="preserve"> No se evidenció avance de la acciones establecidas con respecto al último seguimiento. Acción vencida
</t>
    </r>
    <r>
      <rPr>
        <b/>
        <sz val="14"/>
        <color theme="1"/>
        <rFont val="Times New Roman"/>
        <family val="1"/>
      </rPr>
      <t>Recomendación</t>
    </r>
    <r>
      <rPr>
        <sz val="14"/>
        <color theme="1"/>
        <rFont val="Times New Roman"/>
        <family val="1"/>
      </rPr>
      <t xml:space="preserve">: Establecer plan de choque a fin de cumplir con las actividades asignadas. 
</t>
    </r>
    <r>
      <rPr>
        <b/>
        <sz val="14"/>
        <color theme="1"/>
        <rFont val="Times New Roman"/>
        <family val="1"/>
      </rPr>
      <t xml:space="preserve">Alerta </t>
    </r>
    <r>
      <rPr>
        <sz val="14"/>
        <color theme="1"/>
        <rFont val="Times New Roman"/>
        <family val="1"/>
      </rPr>
      <t>: Al materializarse el riego de incumplimiento de la acción en los tiempos establecidos, se puede evidenciar la inefectividad del Plan de Mejoramiento de la Entidad.</t>
    </r>
  </si>
  <si>
    <t>PMI 26</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</si>
  <si>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</si>
  <si>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</si>
  <si>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</si>
  <si>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</si>
  <si>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</si>
  <si>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aporto el Manual PG03-MM28 "Plan de Gestión Integral de Residuos Peligrosos de la entidad -Versión 2 vigencia 2017",  </t>
    </r>
    <r>
      <rPr>
        <b/>
        <sz val="14"/>
        <color theme="1"/>
        <rFont val="Times New Roman"/>
        <family val="1"/>
      </rPr>
      <t>Matriz de Riesgos</t>
    </r>
    <r>
      <rPr>
        <sz val="14"/>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</si>
  <si>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</si>
  <si>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</si>
  <si>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4"/>
        <color theme="1"/>
        <rFont val="Times New Roman"/>
        <family val="1"/>
      </rPr>
      <t>Visita Administrativa de la Secretaría Distrital de Ambiente</t>
    </r>
    <r>
      <rPr>
        <sz val="14"/>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</si>
  <si>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</si>
  <si>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</si>
  <si>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</si>
  <si>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t>Adquisición dispositivos ahorradores de agua.</t>
  </si>
  <si>
    <r>
      <rPr>
        <u/>
        <sz val="14"/>
        <color theme="1"/>
        <rFont val="Times New Roman"/>
        <family val="1"/>
      </rPr>
      <t xml:space="preserve">Dispositivos ahorradores adquiridos </t>
    </r>
    <r>
      <rPr>
        <sz val="14"/>
        <color theme="1"/>
        <rFont val="Times New Roman"/>
        <family val="1"/>
      </rPr>
      <t>Dispositivos ahorradores faltantes</t>
    </r>
  </si>
  <si>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</si>
  <si>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</si>
  <si>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</si>
  <si>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4"/>
        <color theme="1"/>
        <rFont val="Times New Roman"/>
        <family val="1"/>
      </rPr>
      <t>Visita Administrativa de la Secretaría Distrital de Ambiente</t>
    </r>
    <r>
      <rPr>
        <sz val="14"/>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</si>
  <si>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</si>
  <si>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</si>
  <si>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</si>
  <si>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</si>
  <si>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r>
      <rPr>
        <u/>
        <sz val="14"/>
        <color theme="1"/>
        <rFont val="Times New Roman"/>
        <family val="1"/>
      </rPr>
      <t xml:space="preserve">Fuentes lumínicas de alta eficacia adquiridas </t>
    </r>
    <r>
      <rPr>
        <sz val="14"/>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</si>
  <si>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</si>
  <si>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</si>
  <si>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</si>
  <si>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</si>
  <si>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</si>
  <si>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</si>
  <si>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</si>
  <si>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</si>
  <si>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</si>
  <si>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rPr>
        <u/>
        <sz val="14"/>
        <color theme="1"/>
        <rFont val="Times New Roman"/>
        <family val="1"/>
      </rPr>
      <t xml:space="preserve">Actividades realizadas
</t>
    </r>
    <r>
      <rPr>
        <sz val="14"/>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</si>
  <si>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aporto los planos de ubicación de residuos y clasificación de los mismos, como fotografías de rotulado y clasificación de residuos en el sitio especifico.</t>
    </r>
  </si>
  <si>
    <r>
      <rPr>
        <b/>
        <sz val="14"/>
        <color theme="1"/>
        <rFont val="Times New Roman"/>
        <family val="1"/>
      </rPr>
      <t>María Mercedes Rueda: 20/06/2016:</t>
    </r>
    <r>
      <rPr>
        <sz val="14"/>
        <color theme="1"/>
        <rFont val="Times New Roman"/>
        <family val="1"/>
      </rPr>
      <t xml:space="preserve"> No se evidenciaron gestiones correspondientes a la acción planteada.</t>
    </r>
    <r>
      <rPr>
        <b/>
        <sz val="14"/>
        <color theme="1"/>
        <rFont val="Times New Roman"/>
        <family val="1"/>
      </rPr>
      <t xml:space="preserve"> Recomendación: </t>
    </r>
    <r>
      <rPr>
        <sz val="14"/>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4"/>
        <color theme="1"/>
        <rFont val="Times New Roman"/>
        <family val="1"/>
      </rPr>
      <t>Agosto 2017:  Adecuación de la infraestructura del sitio de almacenamiento:</t>
    </r>
    <r>
      <rPr>
        <sz val="14"/>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4"/>
        <color theme="1"/>
        <rFont val="Times New Roman"/>
        <family val="1"/>
      </rPr>
      <t xml:space="preserve">
Señalización del sitio de almacenamiento de residuos: </t>
    </r>
    <r>
      <rPr>
        <sz val="14"/>
        <color theme="1"/>
        <rFont val="Times New Roman"/>
        <family val="1"/>
      </rPr>
      <t xml:space="preserve"> Se cuenta con la señalización en el sitio enunciado.</t>
    </r>
    <r>
      <rPr>
        <b/>
        <sz val="14"/>
        <color theme="1"/>
        <rFont val="Times New Roman"/>
        <family val="1"/>
      </rPr>
      <t xml:space="preserve">
Embalado y etiquetado semanal de los residuos peligrosos: </t>
    </r>
    <r>
      <rPr>
        <sz val="14"/>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4"/>
        <color theme="1"/>
        <rFont val="Times New Roman"/>
        <family val="1"/>
      </rPr>
      <t xml:space="preserve">Restringir el ingreso al sitio de almacenamiento: </t>
    </r>
    <r>
      <rPr>
        <sz val="14"/>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4"/>
        <color theme="1"/>
        <rFont val="Times New Roman"/>
        <family val="1"/>
      </rPr>
      <t xml:space="preserve">.  </t>
    </r>
    <r>
      <rPr>
        <sz val="14"/>
        <color theme="1"/>
        <rFont val="Times New Roman"/>
        <family val="1"/>
      </rPr>
      <t>En la evaluación del PIGA se continuará con la verificación</t>
    </r>
  </si>
  <si>
    <t>PMI 30</t>
  </si>
  <si>
    <r>
      <rPr>
        <b/>
        <sz val="14"/>
        <color theme="1"/>
        <rFont val="Times New Roman"/>
        <family val="1"/>
      </rPr>
      <t>Visita Administrativa de la Secretaría Distrital de Ambiente</t>
    </r>
    <r>
      <rPr>
        <sz val="14"/>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</si>
  <si>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</si>
  <si>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</si>
  <si>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</si>
  <si>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</si>
  <si>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r>
      <rPr>
        <u/>
        <sz val="14"/>
        <color theme="1"/>
        <rFont val="Times New Roman"/>
        <family val="1"/>
      </rPr>
      <t xml:space="preserve">Certificados de aprovechamiento de aceites usados entregado a la SDHT </t>
    </r>
    <r>
      <rPr>
        <sz val="14"/>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</si>
  <si>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4"/>
        <color theme="1"/>
        <rFont val="Times New Roman"/>
        <family val="1"/>
      </rPr>
      <t>Agosto 2017:</t>
    </r>
    <r>
      <rPr>
        <sz val="14"/>
        <color theme="1"/>
        <rFont val="Times New Roman"/>
        <family val="1"/>
      </rPr>
      <t xml:space="preserve"> La entidad aporto la solicitud al administrador los certificados de disposición que evidencien que existe un control en el manejo de aceites usados y las certificaciones.</t>
    </r>
  </si>
  <si>
    <r>
      <rPr>
        <b/>
        <sz val="14"/>
        <color theme="1"/>
        <rFont val="Times New Roman"/>
        <family val="1"/>
      </rPr>
      <t xml:space="preserve">María Mercedes Rueda: 20/06/2016: </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</si>
  <si>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</si>
  <si>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4"/>
        <color theme="1"/>
        <rFont val="Times New Roman"/>
        <family val="1"/>
      </rPr>
      <t>Visita Administrativa de la Secretaría Distrital de Ambiente</t>
    </r>
    <r>
      <rPr>
        <sz val="14"/>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</si>
  <si>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</si>
  <si>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</si>
  <si>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</si>
  <si>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</si>
  <si>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4"/>
        <color theme="1"/>
        <rFont val="Times New Roman"/>
        <family val="1"/>
      </rPr>
      <t>María Mercedes Rueda: 20/06/2016:</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</si>
  <si>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</si>
  <si>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AE 1</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</si>
  <si>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</si>
  <si>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</si>
  <si>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Oficina Asesora de Control Interno                                             Subsecretaría de Inspección, Vigilancia y Control de Vivienda</t>
  </si>
  <si>
    <t>Evaluación Asesoría y Mejoramiento</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</si>
  <si>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</si>
  <si>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</si>
  <si>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</si>
  <si>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</si>
  <si>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</si>
  <si>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</si>
  <si>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</si>
  <si>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t>Claudia Patricia Díaz Carrillo y Miguel Angel Pardo</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</si>
  <si>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4"/>
        <color theme="1"/>
        <rFont val="Times New Roman"/>
        <family val="1"/>
      </rPr>
      <t xml:space="preserve">.  </t>
    </r>
    <r>
      <rPr>
        <sz val="14"/>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</si>
  <si>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4"/>
        <color theme="1"/>
        <rFont val="Times New Roman"/>
        <family val="1"/>
      </rPr>
      <t>Septiembre 2017
Actividad 1:</t>
    </r>
    <r>
      <rPr>
        <sz val="14"/>
        <color theme="1"/>
        <rFont val="Times New Roman"/>
        <family val="1"/>
      </rPr>
      <t xml:space="preserve">  Los soportes y evidencias suministradas permiten concluir que los auditores internos de la entidad cuentan con certificaciones de formación en los estándares  NTC GP 1000:2009.
</t>
    </r>
    <r>
      <rPr>
        <b/>
        <sz val="14"/>
        <color theme="1"/>
        <rFont val="Times New Roman"/>
        <family val="1"/>
      </rPr>
      <t xml:space="preserve">Actividad 2: </t>
    </r>
    <r>
      <rPr>
        <sz val="14"/>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4"/>
        <color theme="1"/>
        <rFont val="Times New Roman"/>
        <family val="1"/>
      </rPr>
      <t xml:space="preserve">Actividad 3: </t>
    </r>
    <r>
      <rPr>
        <sz val="14"/>
        <color theme="1"/>
        <rFont val="Times New Roman"/>
        <family val="1"/>
      </rPr>
      <t xml:space="preserve">Los soportes y evidencias suministradas permiten concluir que la socialización de los procedimientos del proceso de Evaluación, Asesoría y Mejoramiento se ejecutó.
</t>
    </r>
    <r>
      <rPr>
        <b/>
        <sz val="14"/>
        <color theme="1"/>
        <rFont val="Times New Roman"/>
        <family val="1"/>
      </rPr>
      <t>Actividad 4:</t>
    </r>
    <r>
      <rPr>
        <sz val="14"/>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</si>
  <si>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</si>
  <si>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AE 2</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</si>
  <si>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</si>
  <si>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Subsecretaría de Planeación y Política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</si>
  <si>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</si>
  <si>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</si>
  <si>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</si>
  <si>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</si>
  <si>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</si>
  <si>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</si>
  <si>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</si>
  <si>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</si>
  <si>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4"/>
        <color theme="1"/>
        <rFont val="Times New Roman"/>
        <family val="1"/>
      </rPr>
      <t xml:space="preserve">Septiembre 2017
Actividad 1 </t>
    </r>
    <r>
      <rPr>
        <sz val="14"/>
        <color theme="1"/>
        <rFont val="Times New Roman"/>
        <family val="1"/>
      </rPr>
      <t xml:space="preserve">: Las evidencias aportadas son suficientes para concluir que la capacitación sobre el requisito 7.3 Diseño y Desarrollo, de las normas NTC GP1000:2009 e ISO 9001:2008 fue ejecutada.                                                                                              
</t>
    </r>
    <r>
      <rPr>
        <b/>
        <sz val="14"/>
        <color theme="1"/>
        <rFont val="Times New Roman"/>
        <family val="1"/>
      </rPr>
      <t>Actividad 2</t>
    </r>
    <r>
      <rPr>
        <sz val="14"/>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4"/>
        <color theme="1"/>
        <rFont val="Times New Roman"/>
        <family val="1"/>
      </rPr>
      <t xml:space="preserve">Actividad 3: </t>
    </r>
    <r>
      <rPr>
        <sz val="14"/>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</si>
  <si>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</si>
  <si>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AE 3</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</si>
  <si>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</si>
  <si>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Subsecretaría de Planeación y Política                                                                 Subsecretaría Jurídica                                        Subdirección Administrativa</t>
  </si>
  <si>
    <t xml:space="preserve">Gestión de soluciones habitacionales, Gestión jurídica,  Atención al ciudadano  </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</si>
  <si>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</si>
  <si>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</si>
  <si>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</si>
  <si>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</si>
  <si>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</si>
  <si>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</si>
  <si>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</si>
  <si>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4"/>
        <color theme="1"/>
        <rFont val="Times New Roman"/>
        <family val="1"/>
      </rPr>
      <t xml:space="preserve">Septiembre 2017
Actividad 1 </t>
    </r>
    <r>
      <rPr>
        <sz val="14"/>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4"/>
        <color theme="1"/>
        <rFont val="Times New Roman"/>
        <family val="1"/>
      </rPr>
      <t>Actividad 3</t>
    </r>
    <r>
      <rPr>
        <sz val="14"/>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</si>
  <si>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</si>
  <si>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AE 4</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</si>
  <si>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</si>
  <si>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Subsecretaría de Inspección, Vigilancia y Control de Vivienda</t>
  </si>
  <si>
    <t>Control de vivienda y veeduría a las Curadurías</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</si>
  <si>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</si>
  <si>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</si>
  <si>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</si>
  <si>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</si>
  <si>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</si>
  <si>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Angelica Bernal</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</si>
  <si>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</si>
  <si>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r>
      <rPr>
        <b/>
        <sz val="14"/>
        <rFont val="Times New Roman"/>
        <family val="1"/>
      </rPr>
      <t xml:space="preserve">Septiembre 2017
Actividad 1 </t>
    </r>
    <r>
      <rPr>
        <sz val="14"/>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4"/>
        <rFont val="Times New Roman"/>
        <family val="1"/>
      </rPr>
      <t xml:space="preserve">Actividad 2 </t>
    </r>
    <r>
      <rPr>
        <sz val="14"/>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4"/>
        <rFont val="Times New Roman"/>
        <family val="1"/>
      </rPr>
      <t>Actividad 3</t>
    </r>
    <r>
      <rPr>
        <sz val="14"/>
        <rFont val="Times New Roman"/>
        <family val="1"/>
      </rPr>
      <t>:  El proceso inició la aplicación del procedimiento actualizado según el caso No. 1662 analizado.
Los soportes y evidencias se encuentran disponibles en la Oficina Asesora de Control  Interno.</t>
    </r>
  </si>
  <si>
    <t>PMI 36</t>
  </si>
  <si>
    <t>AE 5</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</si>
  <si>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</si>
  <si>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</si>
  <si>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</si>
  <si>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</si>
  <si>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</si>
  <si>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</si>
  <si>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</si>
  <si>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</si>
  <si>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r>
      <rPr>
        <b/>
        <sz val="14"/>
        <color theme="1"/>
        <rFont val="Times New Roman"/>
        <family val="1"/>
      </rPr>
      <t xml:space="preserve">
Septiembre 2017
Actividad 1 </t>
    </r>
    <r>
      <rPr>
        <sz val="14"/>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4"/>
        <color theme="1"/>
        <rFont val="Times New Roman"/>
        <family val="1"/>
      </rPr>
      <t>Actividad 3</t>
    </r>
    <r>
      <rPr>
        <sz val="14"/>
        <color theme="1"/>
        <rFont val="Times New Roman"/>
        <family val="1"/>
      </rPr>
      <t>: Se registran evidencias y soportes suficientes que demuestran el cumplimiento de la acción planteada 
Los soportes y evidencias se encuentran disponibles en la Oficina Asesora de Control  Interno.</t>
    </r>
  </si>
  <si>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</si>
  <si>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</si>
  <si>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</si>
  <si>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</si>
  <si>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</si>
  <si>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</si>
  <si>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100% caracterizaciones de proceso actualizadas</t>
  </si>
  <si>
    <t xml:space="preserve">Porcentaje de avance en la actualización de caracterizaciones =Caracterizaciones actualizadas/Número total de caracterizaciones. </t>
  </si>
  <si>
    <t>03/10/2017
24/11/2017</t>
  </si>
  <si>
    <r>
      <t xml:space="preserve">Noviembre 2017: 
</t>
    </r>
    <r>
      <rPr>
        <sz val="14"/>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4"/>
        <color theme="1"/>
        <rFont val="Times New Roman"/>
        <family val="1"/>
      </rPr>
      <t xml:space="preserve">
</t>
    </r>
  </si>
  <si>
    <r>
      <t xml:space="preserve">Noviembre 2017: 
</t>
    </r>
    <r>
      <rPr>
        <sz val="14"/>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4"/>
        <color theme="1"/>
        <rFont val="Times New Roman"/>
        <family val="1"/>
      </rPr>
      <t xml:space="preserve"> Cumplida 100%.</t>
    </r>
    <r>
      <rPr>
        <sz val="14"/>
        <color theme="1"/>
        <rFont val="Times New Roman"/>
        <family val="1"/>
      </rPr>
      <t xml:space="preserve">
</t>
    </r>
    <r>
      <rPr>
        <b/>
        <sz val="14"/>
        <color theme="1"/>
        <rFont val="Times New Roman"/>
        <family val="1"/>
      </rPr>
      <t xml:space="preserve">
Recomendación:</t>
    </r>
    <r>
      <rPr>
        <sz val="14"/>
        <color theme="1"/>
        <rFont val="Times New Roman"/>
        <family val="1"/>
      </rPr>
      <t xml:space="preserve">
Se sugiere hacer evidente la difusión de la actualización de las caracterizaciones de los procesos.</t>
    </r>
  </si>
  <si>
    <t>PMI 38</t>
  </si>
  <si>
    <t>PMI2</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</si>
  <si>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</si>
  <si>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</si>
  <si>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</si>
  <si>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</si>
  <si>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al 100%</t>
  </si>
  <si>
    <t xml:space="preserve"> PG03-PR06 Administración del riesgo, implementado: Numero de procesos con el  PG03-PR06 Administración del riesgo, implementado/ Numero de procesos.</t>
  </si>
  <si>
    <r>
      <rPr>
        <b/>
        <sz val="14"/>
        <color theme="1"/>
        <rFont val="Times New Roman"/>
        <family val="1"/>
      </rPr>
      <t xml:space="preserve">Noviembre  2017: 
</t>
    </r>
    <r>
      <rPr>
        <sz val="14"/>
        <color theme="1"/>
        <rFont val="Times New Roman"/>
        <family val="1"/>
      </rPr>
      <t xml:space="preserve">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t>
    </r>
    <r>
      <rPr>
        <b/>
        <sz val="14"/>
        <color theme="1"/>
        <rFont val="Times New Roman"/>
        <family val="1"/>
      </rPr>
      <t>Febrero de 2018:</t>
    </r>
    <r>
      <rPr>
        <sz val="14"/>
        <color theme="1"/>
        <rFont val="Times New Roman"/>
        <family val="1"/>
      </rPr>
      <t xml:space="preserve">
El proceso anexa : 1. Listado de asistencia de encuentros de lideres SIG realizado el 10 de agosto de 2017 ( Se anexa listado de lideres SIG 2017 y 2018). 2. Presentación dada en la reunión de lideres SIG el 10 de agosto de 2017.
Adicionalmente, en la vigencia 2018 se han desarrolado capacitaciones SIG para los nuevos lideres SIG 2018 en referencia a las funciones que deben desempeñar segun Resolución No.137 del 2017.
</t>
    </r>
  </si>
  <si>
    <r>
      <rPr>
        <b/>
        <sz val="14"/>
        <color theme="1"/>
        <rFont val="Times New Roman"/>
        <family val="1"/>
      </rPr>
      <t>Noviembre 2017:</t>
    </r>
    <r>
      <rPr>
        <sz val="14"/>
        <color theme="1"/>
        <rFont val="Times New Roman"/>
        <family val="1"/>
      </rPr>
      <t xml:space="preserve">
1. Actualizar el PG03-PR06 Administración del riesgo a su versión 2 y PG03-FO401 Mapa de riesgos basado en la guía DAFP en su versión vigente 2014: Se Actualizaron los documentos enunciados.</t>
    </r>
    <r>
      <rPr>
        <b/>
        <sz val="14"/>
        <color theme="1"/>
        <rFont val="Times New Roman"/>
        <family val="1"/>
      </rPr>
      <t xml:space="preserve"> Cumplido 100%.</t>
    </r>
    <r>
      <rPr>
        <sz val="14"/>
        <color theme="1"/>
        <rFont val="Times New Roman"/>
        <family val="1"/>
      </rPr>
      <t xml:space="preserve">
2. Socializar a los líderes de Proceso y lideres Sig. el procedimiento actualizado y la guía de la administración de riesgos DAFP.
3.   Actualizar los mapas de riesgo de los procesos y publicarlos: En el SIG se encuentran actualizados los mapas de riesgos de los procesos. </t>
    </r>
    <r>
      <rPr>
        <b/>
        <sz val="14"/>
        <color theme="1"/>
        <rFont val="Times New Roman"/>
        <family val="1"/>
      </rPr>
      <t xml:space="preserve">Cumplido 100%.
Recomendación:
</t>
    </r>
    <r>
      <rPr>
        <sz val="14"/>
        <color theme="1"/>
        <rFont val="Times New Roman"/>
        <family val="1"/>
      </rPr>
      <t xml:space="preserve">1. Verificar el estado de avance en el próximo seguimiento que realice la Oficina Asesora de Control Interno
2. Impulsar las acciones pendientes para conceptuar su cumplimiento y cierre antes del próximo seguimiento.
</t>
    </r>
    <r>
      <rPr>
        <b/>
        <sz val="14"/>
        <color theme="1"/>
        <rFont val="Times New Roman"/>
        <family val="1"/>
      </rPr>
      <t xml:space="preserve">Febrero 2018: </t>
    </r>
    <r>
      <rPr>
        <sz val="14"/>
        <color theme="1"/>
        <rFont val="Times New Roman"/>
        <family val="1"/>
      </rPr>
      <t xml:space="preserve">De acuerdo con el seguimiento con corte a noviembre de 2017 quedabn pendiente la siguiente actividad:
</t>
    </r>
    <r>
      <rPr>
        <b/>
        <sz val="14"/>
        <color theme="1"/>
        <rFont val="Times New Roman"/>
        <family val="1"/>
      </rPr>
      <t xml:space="preserve">2. Socializar a los líderes de Proceso y lideres Sig. el procedimiento actualizado y la guía de la administración de riesgos DAFP:  </t>
    </r>
    <r>
      <rPr>
        <sz val="14"/>
        <color theme="1"/>
        <rFont val="Times New Roman"/>
        <family val="1"/>
      </rPr>
      <t>Se verificó listado de asistencia de encuentros de lideres SIG 2017 y 2018 y presentación dada en la reunión a los  lideres SIG el 10 de agosto de 2017 donde se incluyo el procedimiento de Administración del Riesgo. En la vigencia 2018 se han desarrolado capacitaciones SIG para los nuevos lideres en referencia a las funciones que deben desempeñar segun Resolución No. 137 del 2017.</t>
    </r>
  </si>
  <si>
    <t>PMI 39</t>
  </si>
  <si>
    <t>PMI3</t>
  </si>
  <si>
    <t>Se evidenció que la ficha técnica del vehículo se está usando sin el código de control asignado en el SGC, incumpliendo el numeral 4.2.3 de las normas  ISO 9001:2008 y NTC GP 1000:2009.</t>
  </si>
  <si>
    <t>Gestión de bienes, servicios e infraestructura</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</si>
  <si>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</si>
  <si>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</si>
  <si>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4"/>
        <color theme="1"/>
        <rFont val="Times New Roman"/>
        <family val="1"/>
      </rPr>
      <t>Ficha técnica de vehículo,</t>
    </r>
    <r>
      <rPr>
        <sz val="14"/>
        <color theme="1"/>
        <rFont val="Times New Roman"/>
        <family val="1"/>
      </rPr>
      <t xml:space="preserve"> según lo establecido en el PG03-PR05 Elaboración y control de documentos</t>
    </r>
    <r>
      <rPr>
        <i/>
        <sz val="14"/>
        <color theme="1"/>
        <rFont val="Times New Roman"/>
        <family val="1"/>
      </rPr>
      <t>.             
3</t>
    </r>
    <r>
      <rPr>
        <sz val="14"/>
        <color theme="1"/>
        <rFont val="Times New Roman"/>
        <family val="1"/>
      </rPr>
      <t xml:space="preserve">. Verificar implementación del formato </t>
    </r>
    <r>
      <rPr>
        <i/>
        <sz val="14"/>
        <color theme="1"/>
        <rFont val="Times New Roman"/>
        <family val="1"/>
      </rPr>
      <t xml:space="preserve">Ficha técnica de vehículo.                                    </t>
    </r>
    <r>
      <rPr>
        <sz val="14"/>
        <color theme="1"/>
        <rFont val="Times New Roman"/>
        <family val="1"/>
      </rPr>
      <t xml:space="preserve">                                                                                </t>
    </r>
  </si>
  <si>
    <t>Subsecretaría de Gestión Corporativa y CID</t>
  </si>
  <si>
    <t>Formato Ficha técnica de vehículos estandarizado e implementado</t>
  </si>
  <si>
    <r>
      <t xml:space="preserve">La dependencia responsable de la ejecución de la acción no reporta información sobre el avance.
</t>
    </r>
    <r>
      <rPr>
        <b/>
        <sz val="16"/>
        <color indexed="8"/>
        <rFont val="Times New Roman"/>
        <family val="1"/>
      </rPr>
      <t xml:space="preserve">Febrero 2018:
</t>
    </r>
    <r>
      <rPr>
        <sz val="16"/>
        <color indexed="8"/>
        <rFont val="Times New Roman"/>
        <family val="1"/>
      </rPr>
      <t>El  área responsable allego la siguiente información.
Lista de asistencia , suscrita por cuatro personas, sin una ayuda de memoria o  documento en el que se pueda evidenciar el desarrollo del tema.
Formato de excel, denominado Ficah tecnica de vehiculos, sin un codigo con el cual se identifique en el SIG.
Formato  PG03-FO387 V4 en el que la Subdirección administrativa solicita la creaci{on  del formato</t>
    </r>
    <r>
      <rPr>
        <i/>
        <sz val="16"/>
        <color indexed="8"/>
        <rFont val="Times New Roman"/>
        <family val="1"/>
      </rPr>
      <t xml:space="preserve"> Ficha técnica del vehiculo</t>
    </r>
    <r>
      <rPr>
        <sz val="16"/>
        <color indexed="8"/>
        <rFont val="Times New Roman"/>
        <family val="1"/>
      </rPr>
      <t>, el 16 de marzo de 2018</t>
    </r>
  </si>
  <si>
    <r>
      <rPr>
        <b/>
        <sz val="16"/>
        <color indexed="8"/>
        <rFont val="Times New Roman"/>
        <family val="1"/>
      </rPr>
      <t>Noviembre 2017:</t>
    </r>
    <r>
      <rPr>
        <sz val="16"/>
        <color indexed="8"/>
        <rFont val="Times New Roman"/>
        <family val="1"/>
      </rPr>
      <t xml:space="preserve">
1. Verificar en el próximo seguimiento el estado de avance de las acciones para determinar su estado toda vez que no se cuenta con información sobre el particular.
2. Impulsar las acciones pendientes para conceptuar su cumplimiento y cierre antes del próximo seguimiento.
</t>
    </r>
    <r>
      <rPr>
        <b/>
        <sz val="16"/>
        <color indexed="8"/>
        <rFont val="Times New Roman"/>
        <family val="1"/>
      </rPr>
      <t xml:space="preserve">Febrero 2018:
</t>
    </r>
    <r>
      <rPr>
        <sz val="16"/>
        <color indexed="8"/>
        <rFont val="Times New Roman"/>
        <family val="1"/>
      </rPr>
      <t xml:space="preserve">Se observó una lista de asistencia en la que se menciona la capacitaciòn e implementaciòn del PG03-PR05. Sin embargo, a esta lista de aistencia se debe adjuntar una ayuda de memoria en la que se desarrolle de manera sucinta el temaobjeto del presente halazgo.
Se observó en formato excel, la ficha técnica de vehiculos, sin embargo, este formato no dispone de un codigo con el cual se identifique dentro del SIG. Frente a este trámite se observó la solicitud de creación en formato PG03-FO387 V4 que realiza la Subdirección administrativa el 16 de marzo de 2018.
No fue posible validar la implementación del formato "Ficha técnica del vehiculo", ya que es necesario cumplir con los dos pasos anteriores.
</t>
    </r>
    <r>
      <rPr>
        <b/>
        <sz val="16"/>
        <color indexed="8"/>
        <rFont val="Times New Roman"/>
        <family val="1"/>
      </rPr>
      <t>Alerta :</t>
    </r>
    <r>
      <rPr>
        <sz val="16"/>
        <color indexed="8"/>
        <rFont val="Times New Roman"/>
        <family val="1"/>
      </rPr>
      <t xml:space="preserve"> Al materializarse el riego de incumplimiento de la acción en los tiempos establecidos, se puede evidenciar la inefectividad del Plan de Mejoramiento de la Entidad.</t>
    </r>
  </si>
  <si>
    <t>PMI 40</t>
  </si>
  <si>
    <t>PMI4</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</si>
  <si>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</si>
  <si>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Subdirección de Información Sectorial</t>
  </si>
  <si>
    <t>Producción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</si>
  <si>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</si>
  <si>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</si>
  <si>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</si>
  <si>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</si>
  <si>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 xml:space="preserve">Marcela Urrea Jaramillo </t>
  </si>
  <si>
    <r>
      <rPr>
        <b/>
        <sz val="14"/>
        <rFont val="Times New Roman"/>
        <family val="1"/>
      </rPr>
      <t>Noviembre 2017</t>
    </r>
    <r>
      <rPr>
        <sz val="14"/>
        <rFont val="Times New Roman"/>
        <family val="1"/>
      </rPr>
      <t xml:space="preserve">: El procedimiento PG04-PR04 Producción información sectorial se encuentra actualizado en la  versión 3.
</t>
    </r>
    <r>
      <rPr>
        <b/>
        <sz val="14"/>
        <rFont val="Times New Roman"/>
        <family val="1"/>
      </rPr>
      <t>Febrero 2018:</t>
    </r>
    <r>
      <rPr>
        <sz val="14"/>
        <rFont val="Times New Roman"/>
        <family val="1"/>
      </rPr>
      <t xml:space="preserve">
Durante el seguimiento, el proceso aporto las evidencias relacionadas con la actualización del procedimiento "PG04-PR04 - Producciòn de Informaciòn Sectorial" del 19-07-2017 - V3; la actualizaciòn contemplo la eliminaciòn del procedimiento PG04-PR05 "Análisis de la Informaciòn Sectorial" V2 y  PG04-PR06 -"Divulgación de la Informaciòn Sectorial" V2.
En ek procedimiento PG04-PR04 se incorporaron las actividades relevantes de los procedimientos eliminados PG04-PR05 y PG04-PR06. 
Durante el seguimiento realizado al procedimiento "PG04-PR04 - Producciòn de Informaciòn Sectorial" del 19-07-2017 - V3 se evidenciò el cumplimiento de las actividades, los registros establecidos y el control a travès de la carpeta compartida. 
Los siguientes,  son los  registros evidenciados:
- CRONOGRAMA REVISIÓN DE OPERACIONES ESTADISTICAS 
- GUIA DE PROCESAMIENTO MACRO DE PRODUCCIÒN DE INFORMACIÒN SECTORIAL 
- Radicado 2-2017-25439 - Solicitud de acceso al sistema de informaciòn integrado de Catastro -SIIC 
- GUIA DE PROCESAMIENTO MACRO DE PRODUCCIÓN INFORMACIÓN SECTORIAL</t>
    </r>
  </si>
  <si>
    <r>
      <t xml:space="preserve">
Noviembre 2017: El procedimiento PG04-PR04 Producción información sectorial se encuentra actualizado en la  versión 3.
</t>
    </r>
    <r>
      <rPr>
        <b/>
        <sz val="14"/>
        <rFont val="Times New Roman"/>
        <family val="1"/>
      </rPr>
      <t>Febrero 2018:</t>
    </r>
    <r>
      <rPr>
        <sz val="14"/>
        <rFont val="Times New Roman"/>
        <family val="1"/>
      </rPr>
      <t xml:space="preserve">
Se observa cumplimiento de las acciones planteadas para subsanar el hallazgo a traves de los siguientes soportes:
CRONOGRAMA REVISIÓN DE OPERACIONES ESTADISTICAS 
- GUIA DE PROCESAMIENTO MACRO DE PRODUCCIÒN DE INFORMACIÒN SECTORIAL 
- Radicado 2-2017-25439 - Solicitud de acceso al sistema de informaciòn integrado de Catastro -SIIC 
- GUIA DE PROCESAMIENTO MACRO DE PRODUCCIÓN INFORMACIÓN SECTORIAL
</t>
    </r>
    <r>
      <rPr>
        <b/>
        <sz val="14"/>
        <rFont val="Times New Roman"/>
        <family val="1"/>
      </rPr>
      <t xml:space="preserve"> CIERRE </t>
    </r>
    <r>
      <rPr>
        <sz val="14"/>
        <rFont val="Times New Roman"/>
        <family val="1"/>
      </rPr>
      <t xml:space="preserve">del hallazgo por cumplimiento de las acciones. </t>
    </r>
  </si>
  <si>
    <t>PMI 41</t>
  </si>
  <si>
    <t>PMI5</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</si>
  <si>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</si>
  <si>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</si>
  <si>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</si>
  <si>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</si>
  <si>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</si>
  <si>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</si>
  <si>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9 y 12/03/2018</t>
  </si>
  <si>
    <r>
      <rPr>
        <b/>
        <sz val="14"/>
        <rFont val="Times New Roman"/>
        <family val="1"/>
      </rPr>
      <t>Noviembre 2017:</t>
    </r>
    <r>
      <rPr>
        <sz val="14"/>
        <rFont val="Times New Roman"/>
        <family val="1"/>
      </rPr>
      <t xml:space="preserve">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Acciòn 4: Se observó el seguimiento y aplicación del  "Procedimiento PS04-PR03 - Pagos" se observó en las a través de las siguientes evidencias: 
- Certificados de supervisiòn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r>
  </si>
  <si>
    <r>
      <rPr>
        <b/>
        <sz val="14"/>
        <rFont val="Times New Roman"/>
        <family val="1"/>
      </rPr>
      <t>Noviembre 2017</t>
    </r>
    <r>
      <rPr>
        <sz val="14"/>
        <rFont val="Times New Roman"/>
        <family val="1"/>
      </rPr>
      <t xml:space="preserve">: El procedimiento PS04-PR03 Pagos no ha sido actualizado por cuanto la versión en SIG es del mes de junio de 2017,  formato PS04-FO97 Recepción y trámite de cuentas, actualizado e implementado    
</t>
    </r>
    <r>
      <rPr>
        <b/>
        <sz val="14"/>
        <rFont val="Times New Roman"/>
        <family val="1"/>
      </rPr>
      <t xml:space="preserve">
Febrero 2018:</t>
    </r>
    <r>
      <rPr>
        <sz val="14"/>
        <rFont val="Times New Roman"/>
        <family val="1"/>
      </rPr>
      <t xml:space="preserve">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Acciòn 4: Se observó el seguimiento y aplicación del  "Procedimiento PS04-PR03 - Pagos" se observó en las a través de las siguientes evidencias: 
- Certificados de supervisiòn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r>
    <r>
      <rPr>
        <b/>
        <sz val="14"/>
        <rFont val="Times New Roman"/>
        <family val="1"/>
      </rPr>
      <t xml:space="preserve">Esta acción se encuentra cerrada. 
</t>
    </r>
  </si>
  <si>
    <t>PMI 42</t>
  </si>
  <si>
    <t>PMI6</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</si>
  <si>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</si>
  <si>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</si>
  <si>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</si>
  <si>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</si>
  <si>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</si>
  <si>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</si>
  <si>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r>
      <rPr>
        <b/>
        <sz val="14"/>
        <rFont val="Times New Roman"/>
        <family val="1"/>
      </rPr>
      <t>Noviembre 2017:</t>
    </r>
    <r>
      <rPr>
        <sz val="14"/>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rFont val="Times New Roman"/>
        <family val="1"/>
      </rPr>
      <t>Cumplido 100%.</t>
    </r>
    <r>
      <rPr>
        <sz val="14"/>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rFont val="Times New Roman"/>
        <family val="1"/>
      </rPr>
      <t>Cumplido 100%.</t>
    </r>
    <r>
      <rPr>
        <sz val="14"/>
        <rFont val="Times New Roman"/>
        <family val="1"/>
      </rPr>
      <t xml:space="preserve">
4. Diseño de video corporativo explicativo para difusión masiva:  Se conto con video institucional. </t>
    </r>
    <r>
      <rPr>
        <b/>
        <sz val="14"/>
        <rFont val="Times New Roman"/>
        <family val="1"/>
      </rPr>
      <t>Cumplido 100%.</t>
    </r>
    <r>
      <rPr>
        <sz val="14"/>
        <rFont val="Times New Roman"/>
        <family val="1"/>
      </rPr>
      <t xml:space="preserve">
</t>
    </r>
    <r>
      <rPr>
        <b/>
        <sz val="14"/>
        <rFont val="Times New Roman"/>
        <family val="1"/>
      </rPr>
      <t>Febrero 2018: 
3. Divulgación masiva de las políticas de la entidad por medio de correo electrónico:</t>
    </r>
    <r>
      <rPr>
        <sz val="14"/>
        <rFont val="Times New Roman"/>
        <family val="1"/>
      </rPr>
      <t xml:space="preserve"> La entidad aporta a traves de correo electronico el cumplimiento de esta actividad. 
</t>
    </r>
    <r>
      <rPr>
        <b/>
        <sz val="14"/>
        <rFont val="Times New Roman"/>
        <family val="1"/>
      </rPr>
      <t>5.  Jornadas de sensibilización e interiorización de las políticas de la entidad en los puestos de trabajo por medio de estrategia clown</t>
    </r>
    <r>
      <rPr>
        <sz val="14"/>
        <rFont val="Times New Roman"/>
        <family val="1"/>
      </rPr>
      <t xml:space="preserve">. Se cuentan con fotografías como aporte y evidencia del cumplimiento de la actividad:
</t>
    </r>
  </si>
  <si>
    <r>
      <rPr>
        <b/>
        <sz val="14"/>
        <rFont val="Times New Roman"/>
        <family val="1"/>
      </rPr>
      <t>Noviembre 2017:</t>
    </r>
    <r>
      <rPr>
        <sz val="14"/>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rFont val="Times New Roman"/>
        <family val="1"/>
      </rPr>
      <t>Cumplido 100%.</t>
    </r>
    <r>
      <rPr>
        <sz val="14"/>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rFont val="Times New Roman"/>
        <family val="1"/>
      </rPr>
      <t>Cumplido 100%.</t>
    </r>
    <r>
      <rPr>
        <sz val="14"/>
        <rFont val="Times New Roman"/>
        <family val="1"/>
      </rPr>
      <t xml:space="preserve">
4. Diseño de video corporativo explicativo para difusión masiva:  Se conto con video institucional. </t>
    </r>
    <r>
      <rPr>
        <b/>
        <sz val="14"/>
        <rFont val="Times New Roman"/>
        <family val="1"/>
      </rPr>
      <t>Cumplido 100%.</t>
    </r>
    <r>
      <rPr>
        <sz val="14"/>
        <rFont val="Times New Roman"/>
        <family val="1"/>
      </rPr>
      <t xml:space="preserve">
</t>
    </r>
    <r>
      <rPr>
        <b/>
        <sz val="14"/>
        <rFont val="Times New Roman"/>
        <family val="1"/>
      </rPr>
      <t>Febrero 2018:</t>
    </r>
    <r>
      <rPr>
        <sz val="14"/>
        <rFont val="Times New Roman"/>
        <family val="1"/>
      </rPr>
      <t xml:space="preserve"> Las actividades 3 y 5 fueron cumplidas asi:.
3. Divulgación masiva de las políticas de la entidad por medio de correo electrónico: La entidad aporta a traves de correo electronico masivo del mes de agosto de 2017 la divulgaciòn de la politica. 
5.  Jornadas de sensibilización e interiorización de las políticas de la entidad en los puestos de trabajo por medio de estrategia clown:   Se cuentan listados de asistencia de partipaciòn de politica en cada uno de los pisos de la entidad de los dias 24,25,28 y 30 de agosto de 2017, por otra parte estan soportados con  fotografías.
</t>
    </r>
  </si>
  <si>
    <t>PMI 43</t>
  </si>
  <si>
    <t>PMI7</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</si>
  <si>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</si>
  <si>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</si>
  <si>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</si>
  <si>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</si>
  <si>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</si>
  <si>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los objetivos de la entidad  por medio de correo electrónico: Pendiente envío de soportes.
4.  Jornadas de sensibilización e interiorización de los objetivoss de la entidad en los puestos de trabajo por medio de estrategia clown. Se cuentan con fotografías de soporte de esta actividad
</t>
    </r>
    <r>
      <rPr>
        <b/>
        <sz val="14"/>
        <color theme="1"/>
        <rFont val="Times New Roman"/>
        <family val="1"/>
      </rPr>
      <t>Febrero 2018:</t>
    </r>
    <r>
      <rPr>
        <sz val="14"/>
        <color theme="1"/>
        <rFont val="Times New Roman"/>
        <family val="1"/>
      </rPr>
      <t xml:space="preserve"> De acuerdo al seguimiento con corte a diciembre de 2017 quedaban pendiente las siguientes actividades: 
3. Divulgación masiva de los objetivos de la entidad  por medio de correo electrónico:  </t>
    </r>
    <r>
      <rPr>
        <sz val="14"/>
        <color theme="1"/>
        <rFont val="Times New Roman"/>
        <family val="1"/>
      </rPr>
      <t xml:space="preserve">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r>
  </si>
  <si>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t>
    </r>
    <r>
      <rPr>
        <b/>
        <sz val="14"/>
        <color theme="1"/>
        <rFont val="Times New Roman"/>
        <family val="1"/>
      </rPr>
      <t>Febrero de 2018:</t>
    </r>
    <r>
      <rPr>
        <sz val="14"/>
        <color theme="1"/>
        <rFont val="Times New Roman"/>
        <family val="1"/>
      </rPr>
      <t xml:space="preserve"> Se verificaron las actividades faltantes (3 y 4 )  atraves de los soportes de correos electronicos, listado de asistencia y jornadas de sensibilización en púestos de trabajo a traves de fotografias en referencia  los objetivos de Calidad lo que valida en cierre de esta acción.
</t>
    </r>
  </si>
  <si>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</si>
  <si>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</si>
  <si>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</si>
  <si>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</si>
  <si>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</si>
  <si>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</si>
  <si>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</si>
  <si>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r>
      <rPr>
        <b/>
        <sz val="16"/>
        <color indexed="8"/>
        <rFont val="Times New Roman"/>
        <family val="1"/>
      </rPr>
      <t>Noviembre 2017</t>
    </r>
    <r>
      <rPr>
        <sz val="16"/>
        <color indexed="8"/>
        <rFont val="Times New Roman"/>
        <family val="1"/>
      </rPr>
      <t xml:space="preserve">: Realizar  el seguimiento al estado de cumplimiento de la acción durante el primer trimestre 2018.
</t>
    </r>
    <r>
      <rPr>
        <b/>
        <sz val="16"/>
        <color indexed="8"/>
        <rFont val="Times New Roman"/>
        <family val="1"/>
      </rPr>
      <t xml:space="preserve">Febrero 2018: </t>
    </r>
    <r>
      <rPr>
        <sz val="16"/>
        <color indexed="8"/>
        <rFont val="Times New Roman"/>
        <family val="1"/>
      </rPr>
      <t>No se observo soporte del avance de la actividad</t>
    </r>
  </si>
  <si>
    <r>
      <rPr>
        <b/>
        <sz val="16"/>
        <color indexed="8"/>
        <rFont val="Times New Roman"/>
        <family val="1"/>
      </rPr>
      <t>Noviembre 2017:</t>
    </r>
    <r>
      <rPr>
        <sz val="16"/>
        <color indexed="8"/>
        <rFont val="Times New Roman"/>
        <family val="1"/>
      </rPr>
      <t xml:space="preserve"> Realizar  el seguimiento al estado de cumplimiento de la acción durante el primer trimestre 2018 
</t>
    </r>
    <r>
      <rPr>
        <b/>
        <sz val="16"/>
        <color indexed="8"/>
        <rFont val="Times New Roman"/>
        <family val="1"/>
      </rPr>
      <t xml:space="preserve">Febrero 2018:
</t>
    </r>
    <r>
      <rPr>
        <sz val="16"/>
        <color indexed="8"/>
        <rFont val="Times New Roman"/>
        <family val="1"/>
      </rPr>
      <t xml:space="preserve">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t>
    </r>
    <r>
      <rPr>
        <b/>
        <sz val="16"/>
        <color indexed="8"/>
        <rFont val="Times New Roman"/>
        <family val="1"/>
      </rPr>
      <t xml:space="preserve">Alerta : </t>
    </r>
    <r>
      <rPr>
        <sz val="16"/>
        <color indexed="8"/>
        <rFont val="Times New Roman"/>
        <family val="1"/>
      </rPr>
      <t>Al materializarse el riego de incumplimiento de la acción en los tiempos establecidos, se puede evidenciar la inefectividad del Plan de Mejoramiento de la Entidad.</t>
    </r>
    <r>
      <rPr>
        <b/>
        <sz val="16"/>
        <color indexed="8"/>
        <rFont val="Times New Roman"/>
        <family val="1"/>
      </rPr>
      <t xml:space="preserve">                                                      </t>
    </r>
  </si>
  <si>
    <t>PMI 45</t>
  </si>
  <si>
    <t>PMI9</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</si>
  <si>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</si>
  <si>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</si>
  <si>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</si>
  <si>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</si>
  <si>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</si>
  <si>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r>
      <rPr>
        <b/>
        <sz val="16"/>
        <color indexed="8"/>
        <rFont val="Times New Roman"/>
        <family val="1"/>
      </rPr>
      <t>Noviembre 201</t>
    </r>
    <r>
      <rPr>
        <sz val="16"/>
        <color indexed="8"/>
        <rFont val="Times New Roman"/>
        <family val="1"/>
      </rPr>
      <t xml:space="preserve">7: Realizar  el seguimiento al estado de cumplimiento de la acción durante el primer trimestre 2018
</t>
    </r>
    <r>
      <rPr>
        <b/>
        <sz val="16"/>
        <color indexed="8"/>
        <rFont val="Times New Roman"/>
        <family val="1"/>
      </rPr>
      <t xml:space="preserve">Febrero 2018:
</t>
    </r>
    <r>
      <rPr>
        <sz val="16"/>
        <color indexed="8"/>
        <rFont val="Times New Roman"/>
        <family val="1"/>
      </rPr>
      <t>Inventario de extintores</t>
    </r>
  </si>
  <si>
    <r>
      <rPr>
        <b/>
        <sz val="16"/>
        <color indexed="8"/>
        <rFont val="Times New Roman"/>
        <family val="1"/>
      </rPr>
      <t>Noviembre 201</t>
    </r>
    <r>
      <rPr>
        <sz val="16"/>
        <color indexed="8"/>
        <rFont val="Times New Roman"/>
        <family val="1"/>
      </rPr>
      <t xml:space="preserve">7: Realizar  el seguimiento al estado de cumplimiento de la acción durante el primer trimestre 2018
</t>
    </r>
    <r>
      <rPr>
        <b/>
        <sz val="16"/>
        <color indexed="8"/>
        <rFont val="Times New Roman"/>
        <family val="1"/>
      </rPr>
      <t xml:space="preserve">Febrero 2018:
</t>
    </r>
    <r>
      <rPr>
        <sz val="16"/>
        <color indexed="8"/>
        <rFont val="Times New Roman"/>
        <family val="1"/>
      </rPr>
      <t>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t>
    </r>
  </si>
  <si>
    <t>PMI 46</t>
  </si>
  <si>
    <t>PMI10</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</si>
  <si>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</si>
  <si>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</si>
  <si>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</si>
  <si>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</si>
  <si>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</si>
  <si>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</si>
  <si>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</si>
  <si>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en proceso de elaboración del plan estratégico para la vigencia 2018.</t>
  </si>
  <si>
    <r>
      <rPr>
        <b/>
        <sz val="14"/>
        <rFont val="Times New Roman"/>
        <family val="1"/>
      </rPr>
      <t>Noviembre 2017:</t>
    </r>
    <r>
      <rPr>
        <sz val="14"/>
        <rFont val="Times New Roman"/>
        <family val="1"/>
      </rPr>
      <t xml:space="preserve"> El instructivo PG02-IN43 no se encuentra actualizado en el SIG
</t>
    </r>
    <r>
      <rPr>
        <b/>
        <sz val="14"/>
        <rFont val="Times New Roman"/>
        <family val="1"/>
      </rPr>
      <t xml:space="preserve">
Recomendación:</t>
    </r>
    <r>
      <rPr>
        <sz val="14"/>
        <rFont val="Times New Roman"/>
        <family val="1"/>
      </rPr>
      <t xml:space="preserve">Se sugiere dar cumplimiento a la acción de manera oportuna antes de su vencimiento.
</t>
    </r>
    <r>
      <rPr>
        <b/>
        <sz val="14"/>
        <rFont val="Times New Roman"/>
        <family val="1"/>
      </rPr>
      <t>Febrero 2018</t>
    </r>
    <r>
      <rPr>
        <sz val="14"/>
        <rFont val="Times New Roman"/>
        <family val="1"/>
      </rPr>
      <t xml:space="preserve">: El instructivo PG02-IN43 se encuentra actualizado en el SIG versión 2 del 28/04/2017. Así mismo, se observó que el proceso elaboró una versión preliminar del plan estratégico para la vigencia 2018. 
</t>
    </r>
    <r>
      <rPr>
        <b/>
        <sz val="14"/>
        <rFont val="Times New Roman"/>
        <family val="1"/>
      </rPr>
      <t xml:space="preserve">
Recomendación:</t>
    </r>
    <r>
      <rPr>
        <sz val="14"/>
        <rFont val="Times New Roman"/>
        <family val="1"/>
      </rPr>
      <t xml:space="preserve"> Para el próximo seguimiento de Control se debe verificar que se encuentre definido, socializado y publicado el  plan estratégico de comunicaciones para el año 2018.
</t>
    </r>
    <r>
      <rPr>
        <b/>
        <sz val="14"/>
        <rFont val="Times New Roman"/>
        <family val="1"/>
      </rPr>
      <t>Alerta:</t>
    </r>
    <r>
      <rPr>
        <sz val="14"/>
        <rFont val="Times New Roman"/>
        <family val="1"/>
      </rPr>
      <t xml:space="preserve"> Establecer un plan de choque a fin de evitar la materialización del riesgo de incumplimiento de la actividad en la fecha establecida teniendo en cuenta el porcentaje de avance.</t>
    </r>
  </si>
  <si>
    <t>PMI 47</t>
  </si>
  <si>
    <t>PMI11</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</si>
  <si>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</si>
  <si>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Gestión de servicio al ciudadano</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</si>
  <si>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</si>
  <si>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</si>
  <si>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</si>
  <si>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</si>
  <si>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4"/>
        <rFont val="Times New Roman"/>
        <family val="1"/>
      </rPr>
      <t>Septiembre 2017:</t>
    </r>
    <r>
      <rPr>
        <sz val="14"/>
        <rFont val="Times New Roman"/>
        <family val="1"/>
      </rPr>
      <t xml:space="preserve"> PG02-PR18 Comunicación digital esta actualizado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</si>
  <si>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r>
      <rPr>
        <b/>
        <sz val="14"/>
        <rFont val="Times New Roman"/>
        <family val="1"/>
      </rPr>
      <t xml:space="preserve">Septiembre 2017: </t>
    </r>
    <r>
      <rPr>
        <sz val="14"/>
        <rFont val="Times New Roman"/>
        <family val="1"/>
      </rPr>
      <t xml:space="preserve">El procedimiento PG02-PR18 Comunicación digital esta actualizado, pero no fue posible determinar su estado de implementación.  
</t>
    </r>
    <r>
      <rPr>
        <b/>
        <sz val="14"/>
        <rFont val="Times New Roman"/>
        <family val="1"/>
      </rPr>
      <t>Febrero 2018</t>
    </r>
    <r>
      <rPr>
        <sz val="14"/>
        <rFont val="Times New Roman"/>
        <family val="1"/>
      </rPr>
      <t>:Se realizó una nueva version del procedimiento PG02-PR18 versión 3 del 19-12-1017.Así mismo, revisando la implementación del procedimento,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r>
  </si>
  <si>
    <t>PMI 48</t>
  </si>
  <si>
    <t>PMI12</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</si>
  <si>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</si>
  <si>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</si>
  <si>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</si>
  <si>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</si>
  <si>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</si>
  <si>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PG02-PR18 Comunicación digital, implementado en la entidad</t>
  </si>
  <si>
    <t>% de avance en la implementación del PG02-PR18 Comunicación digital.</t>
  </si>
  <si>
    <r>
      <rPr>
        <b/>
        <sz val="14"/>
        <rFont val="Times New Roman"/>
        <family val="1"/>
      </rPr>
      <t xml:space="preserve">Noviembre 2017: </t>
    </r>
    <r>
      <rPr>
        <sz val="14"/>
        <rFont val="Times New Roman"/>
        <family val="1"/>
      </rPr>
      <t xml:space="preserve">
1. Se actualizó el procedimiento PG02-PR18 en el mes de julio de 2017.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</si>
  <si>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r>
      <rPr>
        <b/>
        <sz val="14"/>
        <rFont val="Times New Roman"/>
        <family val="1"/>
      </rPr>
      <t xml:space="preserve">Noviembre 2017: 
</t>
    </r>
    <r>
      <rPr>
        <sz val="14"/>
        <rFont val="Times New Roman"/>
        <family val="1"/>
      </rPr>
      <t>1. Se actualizó el procedimiento PG02-PR18 en el mes de julio de 2017.</t>
    </r>
    <r>
      <rPr>
        <b/>
        <sz val="14"/>
        <rFont val="Times New Roman"/>
        <family val="1"/>
      </rPr>
      <t xml:space="preserve">
Recomendación:
</t>
    </r>
    <r>
      <rPr>
        <sz val="14"/>
        <rFont val="Times New Roman"/>
        <family val="1"/>
      </rPr>
      <t>Se sugiere dar cumplimiento a las acciones restantes antes del próximo seguimiento que realice la Oficina Asesora de Control Interno.</t>
    </r>
    <r>
      <rPr>
        <b/>
        <sz val="14"/>
        <rFont val="Times New Roman"/>
        <family val="1"/>
      </rPr>
      <t xml:space="preserve">
Febrero 2018:</t>
    </r>
    <r>
      <rPr>
        <sz val="14"/>
        <rFont val="Times New Roman"/>
        <family val="1"/>
      </rPr>
      <t xml:space="preserve">Se realizó una nueva version del procedimiento PG02-PR18 versión 3 del 19-12-1017.Así mismo, revisando la implementación del procedimento,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r>
  </si>
  <si>
    <t>PMI 49</t>
  </si>
  <si>
    <t>PMI13</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</si>
  <si>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</si>
  <si>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</si>
  <si>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</si>
  <si>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</si>
  <si>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4"/>
        <rFont val="Times New Roman"/>
        <family val="1"/>
      </rPr>
      <t xml:space="preserve">Noviembre 2017: </t>
    </r>
    <r>
      <rPr>
        <sz val="14"/>
        <rFont val="Times New Roman"/>
        <family val="1"/>
      </rPr>
      <t xml:space="preserve">No se cuenta con información sobre el estado de las acciones.
</t>
    </r>
    <r>
      <rPr>
        <b/>
        <sz val="14"/>
        <rFont val="Times New Roman"/>
        <family val="1"/>
      </rPr>
      <t>Febrero 2018:</t>
    </r>
    <r>
      <rPr>
        <sz val="14"/>
        <rFont val="Times New Roman"/>
        <family val="1"/>
      </rPr>
      <t xml:space="preserve"> El proceso actualizó el procedimiento  PG02-PR18 versión 3 del 19-12-1017.  Así mismo, se revisa la implementación del procedimiento desde la Oficina Asesora de Comunicaciones</t>
    </r>
  </si>
  <si>
    <r>
      <t xml:space="preserve">Noviembre 2017: </t>
    </r>
    <r>
      <rPr>
        <sz val="14"/>
        <rFont val="Times New Roman"/>
        <family val="1"/>
      </rPr>
      <t>Realizar el seguimiento a al estado de cumplimiento durante el primer trimestre de 2018</t>
    </r>
    <r>
      <rPr>
        <b/>
        <sz val="14"/>
        <rFont val="Times New Roman"/>
        <family val="1"/>
      </rPr>
      <t xml:space="preserve">
Recomendación:
</t>
    </r>
    <r>
      <rPr>
        <sz val="14"/>
        <rFont val="Times New Roman"/>
        <family val="1"/>
      </rPr>
      <t>Se sugiere dar cumplimiento a las acciones restantes antes del próximo seguimiento que realice la Oficina Asesora de Control Interno.</t>
    </r>
    <r>
      <rPr>
        <b/>
        <sz val="14"/>
        <rFont val="Times New Roman"/>
        <family val="1"/>
      </rPr>
      <t xml:space="preserve">
Febrero 2018:S</t>
    </r>
    <r>
      <rPr>
        <sz val="14"/>
        <rFont val="Times New Roman"/>
        <family val="1"/>
      </rPr>
      <t>e realizó una nueva version del procedimiento PG02-PR18 versión 3 del 19-12-1017.Así mismo, revisando la implementación del procedimento,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r>
  </si>
  <si>
    <t>PMI 50</t>
  </si>
  <si>
    <t>PMI14</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</si>
  <si>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</si>
  <si>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</si>
  <si>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</si>
  <si>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</si>
  <si>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</si>
  <si>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r>
      <rPr>
        <b/>
        <sz val="14"/>
        <rFont val="Times New Roman"/>
        <family val="1"/>
      </rPr>
      <t>Noviembre 2017</t>
    </r>
    <r>
      <rPr>
        <sz val="14"/>
        <rFont val="Times New Roman"/>
        <family val="1"/>
      </rPr>
      <t xml:space="preserve">: Se actualizó el procedimiento PM07-PR01  en el mes de junio de 2017.
</t>
    </r>
    <r>
      <rPr>
        <b/>
        <sz val="14"/>
        <rFont val="Times New Roman"/>
        <family val="1"/>
      </rPr>
      <t>Febrero 2018:
1.  Mantener la implementación  del PM07-PR01 Diseño de lineamientos e instrumentos de política de vivienda y hábitat, versión 3 del 05/06/2017:</t>
    </r>
    <r>
      <rPr>
        <sz val="14"/>
        <rFont val="Times New Roman"/>
        <family val="1"/>
      </rPr>
      <t xml:space="preserve"> Anexan contexto de estructura de un lineamiento enfocado a los objetivos de la Secretaría, en ese orden se cuenta con una carpeta como registro de control  con 4 diseños  de lineamientos e intrumentos de politica de vivienda y habitat .
</t>
    </r>
    <r>
      <rPr>
        <b/>
        <sz val="14"/>
        <rFont val="Times New Roman"/>
        <family val="1"/>
      </rPr>
      <t xml:space="preserve">
2. Hacer seguimiento a la implementación el PM07-PR01 Diseño de lineamientos e instrumentos de política de vivienda y hábitat, versión 3 del 05/06/2017. </t>
    </r>
    <r>
      <rPr>
        <sz val="14"/>
        <rFont val="Times New Roman"/>
        <family val="1"/>
      </rPr>
      <t>Se evidencia el seguimiento y monitoreo del procedimiento por cuanto se cuenta con una carpeta de control . Pendiente seguimiento. y soportes que excanearan</t>
    </r>
  </si>
  <si>
    <r>
      <rPr>
        <b/>
        <sz val="14"/>
        <rFont val="Times New Roman"/>
        <family val="1"/>
      </rPr>
      <t>Noviembre 2017</t>
    </r>
    <r>
      <rPr>
        <sz val="14"/>
        <rFont val="Times New Roman"/>
        <family val="1"/>
      </rPr>
      <t xml:space="preserve">: Se actualizó el procedimiento PM07-PR01  en el mes de junio de 2017.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2018: Se verificaron las actividades de :
1.  Mantener la implementación  del PM07-PR01 Diseño de lineamientos e instrumentos de política de vivienda y hábitat, versión 3 del 05/06/2017:</t>
    </r>
    <r>
      <rPr>
        <sz val="14"/>
        <rFont val="Times New Roman"/>
        <family val="1"/>
      </rPr>
      <t xml:space="preserve"> El procedimiento se desarrolla bajo el contexto de estructura de un lineamiento enfocado a los objetivos de la Secretaría aplicando a traves del diseño de 4  lineamientos e intrumentos de politica de vivienda y habitat.
</t>
    </r>
    <r>
      <rPr>
        <b/>
        <sz val="14"/>
        <rFont val="Times New Roman"/>
        <family val="1"/>
      </rPr>
      <t xml:space="preserve">2. Hacer seguimiento a la implementación el PM07-PR01 Diseño de lineamientos e instrumentos de política de vivienda y hábitat, versión 3 del 05/06/2017. </t>
    </r>
    <r>
      <rPr>
        <sz val="14"/>
        <rFont val="Times New Roman"/>
        <family val="1"/>
      </rPr>
      <t xml:space="preserve">Se evidencia el seguimiento y monitoreo del procedimiento por cuanto se cuenta con una carpeta de control  y publicación de lineamientos de instrumentos de politica.
Se mantiene abierta teniendo en cuenta que en la actualidad se encuentra en construcciòn un documento de seguimiento al piloto de calles comerciales, como parte del diseño de lineamientos e instrumentos de polìtica de vivienda y habitat. </t>
    </r>
  </si>
  <si>
    <t>PMI 51</t>
  </si>
  <si>
    <t>PMI15</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</si>
  <si>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</si>
  <si>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</si>
  <si>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</si>
  <si>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</si>
  <si>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4"/>
        <rFont val="Times New Roman"/>
        <family val="1"/>
      </rPr>
      <t>Noviembre 2017</t>
    </r>
    <r>
      <rPr>
        <sz val="14"/>
        <rFont val="Times New Roman"/>
        <family val="1"/>
      </rPr>
      <t xml:space="preserve">: Revisar la implementación del documento PG02-PR19 
</t>
    </r>
    <r>
      <rPr>
        <b/>
        <sz val="14"/>
        <rFont val="Times New Roman"/>
        <family val="1"/>
      </rPr>
      <t xml:space="preserve">Febrero 2018: </t>
    </r>
    <r>
      <rPr>
        <sz val="14"/>
        <rFont val="Times New Roman"/>
        <family val="1"/>
      </rPr>
      <t>El proceso actualizó el procedimiento  PG02-PR19 versión 3 del 04-12-1017.Así mismo, aporta  una pieza comunitaria del evento Barrios creativos del 31 de enero de 2018 que corresponda a la implementación del procedimiento.</t>
    </r>
  </si>
  <si>
    <r>
      <t>Noviembre 2017:</t>
    </r>
    <r>
      <rPr>
        <sz val="14"/>
        <rFont val="Times New Roman"/>
        <family val="1"/>
      </rPr>
      <t xml:space="preserve"> El procedimiento se encuentra en el SIG , revisar la implementación del documento PG02-PR19 </t>
    </r>
    <r>
      <rPr>
        <b/>
        <sz val="14"/>
        <rFont val="Times New Roman"/>
        <family val="1"/>
      </rPr>
      <t xml:space="preserve">
Recomendación:
</t>
    </r>
    <r>
      <rPr>
        <sz val="14"/>
        <rFont val="Times New Roman"/>
        <family val="1"/>
      </rPr>
      <t>Se sugiere dar cumplimiento a las acciones restantes antes del próximo seguimiento que realice la Oficina Asesora de Control Interno.</t>
    </r>
    <r>
      <rPr>
        <b/>
        <sz val="14"/>
        <rFont val="Times New Roman"/>
        <family val="1"/>
      </rPr>
      <t xml:space="preserve">
Febrero 2018: </t>
    </r>
    <r>
      <rPr>
        <sz val="14"/>
        <rFont val="Times New Roman"/>
        <family val="1"/>
      </rPr>
      <t>Se realizó una nueva version del procedimiento  PG02-PR19 versión 3 del 04-12-1017.Así mismo, revisando la implementación del procedimiento, se evidenció que existen piezas comunicativas sobre los eventos realizados en el período del seguimiento correspondientes al numeral 7 de dicho procedimiento.</t>
    </r>
  </si>
  <si>
    <t>PMI 52</t>
  </si>
  <si>
    <t>PMI16</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</si>
  <si>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</si>
  <si>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Gestión territorial del hábitat</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</si>
  <si>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</si>
  <si>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</si>
  <si>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</si>
  <si>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</si>
  <si>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Alexander Riaño</t>
  </si>
  <si>
    <r>
      <rPr>
        <b/>
        <sz val="14"/>
        <rFont val="Times New Roman"/>
        <family val="1"/>
      </rPr>
      <t>Noviembre 2017</t>
    </r>
    <r>
      <rPr>
        <sz val="14"/>
        <rFont val="Times New Roman"/>
        <family val="1"/>
      </rPr>
      <t xml:space="preserve">: El procedimiento se encuentra en el SIG
</t>
    </r>
    <r>
      <rPr>
        <b/>
        <sz val="14"/>
        <rFont val="Times New Roman"/>
        <family val="1"/>
      </rPr>
      <t xml:space="preserve">Febrero 2018: </t>
    </r>
    <r>
      <rPr>
        <sz val="14"/>
        <rFont val="Times New Roman"/>
        <family val="1"/>
      </rPr>
      <t xml:space="preserve">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inclusion al mismo de los tres anexos mencionados, se observaron actualizados algunos expedientes de años anteriores, evidenciado en ellos la implementación de lo expuesto anteriomente.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r>
  </si>
  <si>
    <r>
      <rPr>
        <b/>
        <sz val="14"/>
        <rFont val="Times New Roman"/>
        <family val="1"/>
      </rPr>
      <t xml:space="preserve">Noviembre 2017: </t>
    </r>
    <r>
      <rPr>
        <sz val="14"/>
        <rFont val="Times New Roman"/>
        <family val="1"/>
      </rPr>
      <t xml:space="preserve">Se cuenta con el  procedimiento PM04-PR03  Versión 5 del 19 de mayo 2017.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 xml:space="preserve">Febrero 2018: </t>
    </r>
    <r>
      <rPr>
        <sz val="14"/>
        <rFont val="Times New Roman"/>
        <family val="1"/>
      </rPr>
      <t xml:space="preserve">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inclusion al mismo de los tres anexos mencionados, se observaron actualizados algunos expedientes de años anteriores, evidenciado en ellos la implementación de lo expuesto anteriomente.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r>
  </si>
  <si>
    <t>PMI 53</t>
  </si>
  <si>
    <t>PMI17</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</si>
  <si>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</si>
  <si>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</si>
  <si>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</si>
  <si>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</si>
  <si>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PG06-PT14 Protocolo de atención y servicio al ciudadano, actualizado, implementado y verificado</t>
  </si>
  <si>
    <t>PS01-IN14 Evaluación de actividades de capacitación  actualizado e implementado. 
PG06-PT14 Protocolo de atención y servicio al ciudadano, actualizado, implementado y verificado</t>
  </si>
  <si>
    <r>
      <rPr>
        <b/>
        <sz val="14"/>
        <color theme="1"/>
        <rFont val="Times New Roman"/>
        <family val="1"/>
      </rPr>
      <t xml:space="preserve">Noviembre 2017: </t>
    </r>
    <r>
      <rPr>
        <sz val="14"/>
        <color theme="1"/>
        <rFont val="Times New Roman"/>
        <family val="1"/>
      </rPr>
      <t xml:space="preserve">PG06-PT14 Protocolo de atención y servicio al ciudadano y el PS01-IN14 Evaluación de actividades de capacitación no se encuentran actualizados.
</t>
    </r>
    <r>
      <rPr>
        <b/>
        <sz val="14"/>
        <color theme="1"/>
        <rFont val="Times New Roman"/>
        <family val="1"/>
      </rPr>
      <t xml:space="preserve">Febrero 2018: </t>
    </r>
    <r>
      <rPr>
        <sz val="14"/>
        <color theme="1"/>
        <rFont val="Times New Roman"/>
        <family val="1"/>
      </rPr>
      <t>La entidad no aporto documentos que validaran avance o cumplimiento de la acción.</t>
    </r>
  </si>
  <si>
    <r>
      <rPr>
        <b/>
        <sz val="14"/>
        <color theme="1"/>
        <rFont val="Times New Roman"/>
        <family val="1"/>
      </rPr>
      <t>Octubre 2017: P</t>
    </r>
    <r>
      <rPr>
        <sz val="14"/>
        <color theme="1"/>
        <rFont val="Times New Roman"/>
        <family val="1"/>
      </rPr>
      <t xml:space="preserve">G06-PT14 Protocolo de atención y servicio al ciudadano y el PS01-IN14 Evaluación de actividades de capacitación no se encuentran actualizados.
</t>
    </r>
    <r>
      <rPr>
        <b/>
        <sz val="14"/>
        <color theme="1"/>
        <rFont val="Times New Roman"/>
        <family val="1"/>
      </rPr>
      <t>Febrero 2018:</t>
    </r>
    <r>
      <rPr>
        <sz val="14"/>
        <color theme="1"/>
        <rFont val="Times New Roman"/>
        <family val="1"/>
      </rPr>
      <t xml:space="preserve"> La entidad no aporto docuemntos que validaran avance o cumplimiento de la acción.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
</t>
    </r>
    <r>
      <rPr>
        <b/>
        <sz val="14"/>
        <color theme="1"/>
        <rFont val="Times New Roman"/>
        <family val="1"/>
      </rPr>
      <t>Alerta</t>
    </r>
    <r>
      <rPr>
        <sz val="14"/>
        <color theme="1"/>
        <rFont val="Times New Roman"/>
        <family val="1"/>
      </rPr>
      <t>: Establecer un plan de choque a fin de evitar la materialización del riesgo de incumplimiento de la actividad en la fecha establecida teniendo en cuenta el porcentaje de avance.</t>
    </r>
  </si>
  <si>
    <t>PMI 54</t>
  </si>
  <si>
    <t>PMI18</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</si>
  <si>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</si>
  <si>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</si>
  <si>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</si>
  <si>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</si>
  <si>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</si>
  <si>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</si>
  <si>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</si>
  <si>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r>
      <rPr>
        <b/>
        <sz val="14"/>
        <color theme="1"/>
        <rFont val="Times New Roman"/>
        <family val="1"/>
      </rPr>
      <t>Noviembre 2017</t>
    </r>
    <r>
      <rPr>
        <sz val="14"/>
        <color theme="1"/>
        <rFont val="Times New Roman"/>
        <family val="1"/>
      </rPr>
      <t xml:space="preserve">: No se cuenta con información por parte del área responsable
</t>
    </r>
    <r>
      <rPr>
        <b/>
        <sz val="14"/>
        <color theme="1"/>
        <rFont val="Times New Roman"/>
        <family val="1"/>
      </rPr>
      <t xml:space="preserve">Febrero 2018: </t>
    </r>
    <r>
      <rPr>
        <sz val="14"/>
        <color theme="1"/>
        <rFont val="Times New Roman"/>
        <family val="1"/>
      </rPr>
      <t xml:space="preserve">La entidad aporta registro fotografico y planillas de seguimiento e indica que se cuenta con Dataloger y Deshumificadores. </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</si>
  <si>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Febrero 2018:</t>
    </r>
    <r>
      <rPr>
        <sz val="14"/>
        <color theme="1"/>
        <rFont val="Times New Roman"/>
        <family val="1"/>
      </rPr>
      <t xml:space="preserve"> La entidad aporta fotograficamente los equipos que controlan la humedad en el área de archivo central.
</t>
    </r>
    <r>
      <rPr>
        <b/>
        <sz val="14"/>
        <color theme="1"/>
        <rFont val="Times New Roman"/>
        <family val="1"/>
      </rPr>
      <t>Recomendación:</t>
    </r>
    <r>
      <rPr>
        <sz val="14"/>
        <color theme="1"/>
        <rFont val="Times New Roman"/>
        <family val="1"/>
      </rPr>
      <t xml:space="preserve">
Se sugiere que la entidad cuente con mecanismos de control y monitoreo de calibración de los mismos que asi lo considere el fabricante.</t>
    </r>
  </si>
  <si>
    <t>PMI 55</t>
  </si>
  <si>
    <t>PMI19</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</si>
  <si>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</si>
  <si>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</si>
  <si>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</si>
  <si>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</si>
  <si>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Febrero 2018:</t>
    </r>
    <r>
      <rPr>
        <sz val="14"/>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Tecnico del 21 de septiembre de 2017 del contrato 577 de 2017, en donde en la pagina 3 numeral 4.2.1.1 se hace referencia al certificado de calibración- </t>
    </r>
  </si>
  <si>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 xml:space="preserve">Febrero 2018: </t>
    </r>
    <r>
      <rPr>
        <sz val="14"/>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4"/>
        <rFont val="Times New Roman"/>
        <family val="1"/>
      </rPr>
      <t xml:space="preserve">Con las siguientes evidencias se cierra esta acción.
Procedimiento: PM04-IN27 requerimientos técnicos para la aprobación del plano de loteo,  y anexo técnico topográfico para los procesos contractuales.
</t>
    </r>
    <r>
      <rPr>
        <sz val="14"/>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Tecnico del 21 de septiembre de 2017 del contrato 577 de 2017, en donde en la pagina 3 numeral 4.2.1.1 se hace referencia al certificado de calibración
Se recomienda revisar en la vigencia de los certificados de calibración de equipos que se aporten.</t>
    </r>
  </si>
  <si>
    <t>PMI 56</t>
  </si>
  <si>
    <t>PMI20</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</si>
  <si>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</si>
  <si>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</si>
  <si>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</si>
  <si>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</si>
  <si>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PG03-PR04 Identificación y evaluación periódica de lo legal, implementado y verificado</t>
  </si>
  <si>
    <t>% de procesos con el PG03-PR04 Identificación y evaluación periódica de lo legal, implementado y verificado</t>
  </si>
  <si>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Febrero 2018:</t>
    </r>
    <r>
      <rPr>
        <sz val="14"/>
        <rFont val="Times New Roman"/>
        <family val="1"/>
      </rPr>
      <t xml:space="preserve"> 
</t>
    </r>
    <r>
      <rPr>
        <b/>
        <sz val="14"/>
        <rFont val="Times New Roman"/>
        <family val="1"/>
      </rPr>
      <t>1. Realizar una jornada de actualización del normograma de la Entidad:</t>
    </r>
    <r>
      <rPr>
        <sz val="14"/>
        <rFont val="Times New Roman"/>
        <family val="1"/>
      </rPr>
      <t xml:space="preserve"> Se actualizó el procedimiento PG03-PR04  el pasado 30 de octubre de 2017 - Versión 2.se anexan fotografias de divulgación de actualización de normograma  como a traves de jornadas de socialización con lideres SIG entre los meses de noviembre y diciembre de 2017 para las actualización del normograma de la entidad.</t>
    </r>
    <r>
      <rPr>
        <b/>
        <sz val="14"/>
        <rFont val="Times New Roman"/>
        <family val="1"/>
      </rPr>
      <t xml:space="preserve">
2. Fortalecer la implementación y seguimiento del PG03-PR04 Identificación y evaluación periódica de lo legal:</t>
    </r>
    <r>
      <rPr>
        <sz val="14"/>
        <rFont val="Times New Roman"/>
        <family val="1"/>
      </rPr>
      <t xml:space="preserve"> Se emitió memorado No. 2-2017.105945 del 14 de diciembre de 2017 en donde se solicita aplicar el procedimiento PG03-PR04. 
</t>
    </r>
    <r>
      <rPr>
        <b/>
        <sz val="14"/>
        <rFont val="Times New Roman"/>
        <family val="1"/>
      </rPr>
      <t xml:space="preserve">3. Jornadas de sensibilización e interiorización del Sig. en los puestos de trabajo por medio de estrategia clown: </t>
    </r>
    <r>
      <rPr>
        <sz val="14"/>
        <rFont val="Times New Roman"/>
        <family val="1"/>
      </rPr>
      <t xml:space="preserve">
Se evidencia joranas de sensibilación del procedimiento realizadas en el mes de diciembre de 2017.</t>
    </r>
    <r>
      <rPr>
        <b/>
        <sz val="14"/>
        <rFont val="Times New Roman"/>
        <family val="1"/>
      </rPr>
      <t xml:space="preserve"> </t>
    </r>
  </si>
  <si>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de 2018:</t>
    </r>
    <r>
      <rPr>
        <sz val="14"/>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t>
    </r>
  </si>
  <si>
    <t>PMI 57</t>
  </si>
  <si>
    <t>PMI21</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</si>
  <si>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</si>
  <si>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</si>
  <si>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</si>
  <si>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</si>
  <si>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</si>
  <si>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r>
      <rPr>
        <b/>
        <sz val="14"/>
        <rFont val="Times New Roman"/>
        <family val="1"/>
      </rPr>
      <t>Noviembre 2017</t>
    </r>
    <r>
      <rPr>
        <sz val="14"/>
        <rFont val="Times New Roman"/>
        <family val="1"/>
      </rPr>
      <t xml:space="preserve">: Revisar la implementación del documento PG02-PR03 y si se esta realizando el seguimiento en Comité Editorial.
</t>
    </r>
    <r>
      <rPr>
        <b/>
        <sz val="14"/>
        <rFont val="Times New Roman"/>
        <family val="1"/>
      </rPr>
      <t>Febrero 2018</t>
    </r>
    <r>
      <rPr>
        <sz val="14"/>
        <rFont val="Times New Roman"/>
        <family val="1"/>
      </rPr>
      <t xml:space="preserve">: El proceso actualizó el procedimiento  PG02-PR03 versión 11 del 20-11-1017. Así mismo, se revisa la implementación del procedimiento. </t>
    </r>
  </si>
  <si>
    <r>
      <t xml:space="preserve">Noviembre 2017: </t>
    </r>
    <r>
      <rPr>
        <sz val="14"/>
        <rFont val="Times New Roman"/>
        <family val="1"/>
      </rPr>
      <t xml:space="preserve"> El procedimiento se encuentra en el SIG</t>
    </r>
    <r>
      <rPr>
        <b/>
        <sz val="14"/>
        <rFont val="Times New Roman"/>
        <family val="1"/>
      </rPr>
      <t xml:space="preserve">
Recomendación: </t>
    </r>
    <r>
      <rPr>
        <sz val="14"/>
        <rFont val="Times New Roman"/>
        <family val="1"/>
      </rPr>
      <t xml:space="preserve">Evaluar el estado de implementación del documento PG02-PR03 y seguimiento en Comité Editorial en la próxima verificación que realice la Oficina Asesora de Control Interno.
</t>
    </r>
    <r>
      <rPr>
        <b/>
        <sz val="14"/>
        <rFont val="Times New Roman"/>
        <family val="1"/>
      </rPr>
      <t xml:space="preserve">
Febrero 2018: </t>
    </r>
    <r>
      <rPr>
        <sz val="14"/>
        <rFont val="Times New Roman"/>
        <family val="1"/>
      </rPr>
      <t>Se realizó una nueva version del procedimiento PG02-PR03 versión 3 del 04-12-1017.Así mismo, revisando la implementación del procedimiento, se evidenció que se realiza seguimiento a las actividades en el  Comité Editorial - se anexa actas de los comites realizados en los días 10/11/2017 y 10/02/2018</t>
    </r>
  </si>
  <si>
    <t>PMI 58</t>
  </si>
  <si>
    <t>PMI22</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</si>
  <si>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</si>
  <si>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</si>
  <si>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</si>
  <si>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</si>
  <si>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r>
      <rPr>
        <b/>
        <sz val="14"/>
        <rFont val="Times New Roman"/>
        <family val="1"/>
      </rPr>
      <t>Noviembre 2017</t>
    </r>
    <r>
      <rPr>
        <sz val="14"/>
        <rFont val="Times New Roman"/>
        <family val="1"/>
      </rPr>
      <t xml:space="preserve">: Se actualizó el procedimiento PM07-PR01  en el mes de junio de 2017.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2018: Se verificaron las actividades de :
1.  Mantener la implementación  del PM07-PR01 Diseño de lineamientos e instrumentos de política de vivienda y hábitat, versión 3 del 05/06/2017:</t>
    </r>
    <r>
      <rPr>
        <sz val="14"/>
        <rFont val="Times New Roman"/>
        <family val="1"/>
      </rPr>
      <t xml:space="preserve"> El procedimiento se desarrolla bajo el contexto de estructura de un lineamiento enfocado a los objetivos de la Secretaría aplicando a traves del diseño de 4  lineamientos e intrumentos de politica de vivienda y habitat.
</t>
    </r>
    <r>
      <rPr>
        <b/>
        <sz val="14"/>
        <rFont val="Times New Roman"/>
        <family val="1"/>
      </rPr>
      <t xml:space="preserve">2. Hacer seguimiento a la implementación el PM07-PR01 Diseño de lineamientos e instrumentos de política de vivienda y hábitat, versión 3 del 05/06/2017. </t>
    </r>
    <r>
      <rPr>
        <sz val="14"/>
        <rFont val="Times New Roman"/>
        <family val="1"/>
      </rPr>
      <t xml:space="preserve">Se evidencia el seguimiento y monitoreo del procedimiento por cuanto se cuenta con una carpeta de control  y publicación de lineamientos de instrumentos de politica.
Se mantiene abierta teniendo en cuenta que en la actualidad se encuentra en construcciòn un documento de seguimiento al piloto de calles comerciales, como parte del siseño de lineamientos e instrumentos de polìtica de vivienda y habitat. </t>
    </r>
  </si>
  <si>
    <t>PMI 59</t>
  </si>
  <si>
    <t>PMI23</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</si>
  <si>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</si>
  <si>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</si>
  <si>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</si>
  <si>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</si>
  <si>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</si>
  <si>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</si>
  <si>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t xml:space="preserve">Claudia Diaz </t>
  </si>
  <si>
    <r>
      <rPr>
        <b/>
        <sz val="14"/>
        <rFont val="Times New Roman"/>
        <family val="1"/>
      </rPr>
      <t>Noviembre 201</t>
    </r>
    <r>
      <rPr>
        <sz val="14"/>
        <rFont val="Times New Roman"/>
        <family val="1"/>
      </rPr>
      <t xml:space="preserve">7: El procedimiento de producto No Conforme fue actualizado en el mes de agosto de 2017
</t>
    </r>
    <r>
      <rPr>
        <b/>
        <sz val="14"/>
        <rFont val="Times New Roman"/>
        <family val="1"/>
      </rPr>
      <t>Febrero 2018</t>
    </r>
    <r>
      <rPr>
        <sz val="14"/>
        <rFont val="Times New Roman"/>
        <family val="1"/>
      </rPr>
      <t xml:space="preserve">: 
</t>
    </r>
    <r>
      <rPr>
        <b/>
        <sz val="14"/>
        <rFont val="Times New Roman"/>
        <family val="1"/>
      </rPr>
      <t>1. Actualizar el de PE01-PR03 Producto no Conforme</t>
    </r>
    <r>
      <rPr>
        <sz val="14"/>
        <rFont val="Times New Roman"/>
        <family val="1"/>
      </rPr>
      <t xml:space="preserve">: Se cuenta con divulgacion del Procedimiento de Producto No Conforme actualizado en correo de la Oficina Asesora de Comunicaciones del 5 de septiembre de 2017. 
</t>
    </r>
    <r>
      <rPr>
        <b/>
        <sz val="14"/>
        <rFont val="Times New Roman"/>
        <family val="1"/>
      </rPr>
      <t xml:space="preserve">2. Realizar mesas de trabajo al interior del proceso Gestión de soluciones habitacionales, y de los procesos misionales, sobre la implementación del PE01-PR03 Producto no conforme: </t>
    </r>
    <r>
      <rPr>
        <sz val="14"/>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area esta desarrollndo la revisión de la caracterización del producto.
</t>
    </r>
  </si>
  <si>
    <r>
      <rPr>
        <b/>
        <sz val="14"/>
        <rFont val="Times New Roman"/>
        <family val="1"/>
      </rPr>
      <t>Noviembre 2017</t>
    </r>
    <r>
      <rPr>
        <sz val="14"/>
        <rFont val="Times New Roman"/>
        <family val="1"/>
      </rPr>
      <t xml:space="preserve">: El procedimiento de producto No Conforme fue actualizado en el mes de agosto de 2017
</t>
    </r>
    <r>
      <rPr>
        <b/>
        <sz val="14"/>
        <rFont val="Times New Roman"/>
        <family val="1"/>
      </rPr>
      <t>Recomendación:</t>
    </r>
    <r>
      <rPr>
        <sz val="14"/>
        <rFont val="Times New Roman"/>
        <family val="1"/>
      </rPr>
      <t xml:space="preserve">
Se sugiere dar cumplimiento a las acciones restantes antes del próximo seguimiento
</t>
    </r>
    <r>
      <rPr>
        <b/>
        <sz val="14"/>
        <rFont val="Times New Roman"/>
        <family val="1"/>
      </rPr>
      <t xml:space="preserve">Febrero 2018: </t>
    </r>
    <r>
      <rPr>
        <sz val="14"/>
        <rFont val="Times New Roman"/>
        <family val="1"/>
      </rPr>
      <t xml:space="preserve">
</t>
    </r>
    <r>
      <rPr>
        <b/>
        <sz val="14"/>
        <rFont val="Times New Roman"/>
        <family val="1"/>
      </rPr>
      <t>1. Actualizar el de PE01-PR03 Producto no Conforme:</t>
    </r>
    <r>
      <rPr>
        <sz val="14"/>
        <rFont val="Times New Roman"/>
        <family val="1"/>
      </rPr>
      <t xml:space="preserve"> Los sopórtes validan el cumplimiento de esta actividad.
</t>
    </r>
    <r>
      <rPr>
        <b/>
        <sz val="14"/>
        <rFont val="Times New Roman"/>
        <family val="1"/>
      </rPr>
      <t>2. Realizar mesas de trabajo al interior del proceso Gestión de soluciones habitacionales, y de los procesos misionales, sobre la implementación del PE01-PR03 Producto no conforme:</t>
    </r>
    <r>
      <rPr>
        <sz val="14"/>
        <rFont val="Times New Roman"/>
        <family val="1"/>
      </rPr>
      <t xml:space="preserve"> Los soportes validan la divulgación del procedimiento de Producto No conforme en el Proceso de Gestión de Soluciones Habitacionales. La Subdirección de suelos esta desarrollando la revisión de la caracterización del producto.
</t>
    </r>
    <r>
      <rPr>
        <b/>
        <sz val="14"/>
        <rFont val="Times New Roman"/>
        <family val="1"/>
      </rPr>
      <t>Recomendación:</t>
    </r>
    <r>
      <rPr>
        <sz val="14"/>
        <rFont val="Times New Roman"/>
        <family val="1"/>
      </rPr>
      <t xml:space="preserve"> Culminar los ajustes a los productos del Proceso de Soluciones Habitacionales, para dar aplicación al procedimiento  de Producto No conforme.
</t>
    </r>
    <r>
      <rPr>
        <b/>
        <sz val="14"/>
        <rFont val="Times New Roman"/>
        <family val="1"/>
      </rPr>
      <t>Alerta:</t>
    </r>
    <r>
      <rPr>
        <sz val="14"/>
        <rFont val="Times New Roman"/>
        <family val="1"/>
      </rPr>
      <t xml:space="preserve"> Establecer un plan de choque a fin de evitar la materialización del riesgo de incumplimiento de la actividad en la fecha establecida teniendo en cuenta el porcentaje de avance.</t>
    </r>
  </si>
  <si>
    <t>PMI 60</t>
  </si>
  <si>
    <t>PMI 24 -I-26</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</si>
  <si>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</si>
  <si>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</si>
  <si>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</si>
  <si>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</si>
  <si>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</si>
  <si>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 de implementación de los controles establecidos en la versión actualizada PS05-PR08 para garantizar la seguridad de la información </t>
  </si>
  <si>
    <r>
      <rPr>
        <b/>
        <sz val="14"/>
        <color theme="1"/>
        <rFont val="Times New Roman"/>
        <family val="1"/>
      </rPr>
      <t>Noviembre 2017:</t>
    </r>
    <r>
      <rPr>
        <sz val="14"/>
        <color theme="1"/>
        <rFont val="Times New Roman"/>
        <family val="1"/>
      </rPr>
      <t xml:space="preserve"> No se cuenta con información sobre el estado de las acciones.
</t>
    </r>
    <r>
      <rPr>
        <b/>
        <sz val="14"/>
        <color theme="1"/>
        <rFont val="Times New Roman"/>
        <family val="1"/>
      </rPr>
      <t>Febrero 2018:</t>
    </r>
    <r>
      <rPr>
        <sz val="14"/>
        <color theme="1"/>
        <rFont val="Times New Roman"/>
        <family val="1"/>
      </rPr>
      <t xml:space="preserve"> El proceso suministra una versión preliminar del procedimiento PS05-PR08, el cual está en proceso de aprobación por parte del SIG.</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</si>
  <si>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
</t>
    </r>
    <r>
      <rPr>
        <b/>
        <sz val="14"/>
        <color theme="1"/>
        <rFont val="Times New Roman"/>
        <family val="1"/>
      </rPr>
      <t>Febrero 2018:</t>
    </r>
    <r>
      <rPr>
        <sz val="14"/>
        <color theme="1"/>
        <rFont val="Times New Roman"/>
        <family val="1"/>
      </rPr>
      <t xml:space="preserve"> Se observa que existe una versión preliminar del procedimiento PS05-PR10, el cual está en proceso de aprobación por parte del SIG.
</t>
    </r>
    <r>
      <rPr>
        <b/>
        <sz val="14"/>
        <color theme="1"/>
        <rFont val="Times New Roman"/>
        <family val="1"/>
      </rPr>
      <t>Recomendación</t>
    </r>
    <r>
      <rPr>
        <sz val="14"/>
        <color theme="1"/>
        <rFont val="Times New Roman"/>
        <family val="1"/>
      </rPr>
      <t>: Dar continuidad a la implementación s las acciones establecidas.  Verificar en el próximo seguimiento de Control Interno la publicación e implementación de dicho procedimiento y la realización de las actividades de sensibilización en seguridad de la información.</t>
    </r>
  </si>
  <si>
    <t>PMI 61</t>
  </si>
  <si>
    <t>PMI 24 -I-27</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</si>
  <si>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</si>
  <si>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</si>
  <si>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</si>
  <si>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</si>
  <si>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</si>
  <si>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</si>
  <si>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</si>
  <si>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</si>
  <si>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</si>
  <si>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r>
      <rPr>
        <b/>
        <sz val="14"/>
        <rFont val="Times New Roman"/>
        <family val="1"/>
      </rPr>
      <t>Noviembre 2017</t>
    </r>
    <r>
      <rPr>
        <sz val="14"/>
        <rFont val="Times New Roman"/>
        <family val="1"/>
      </rPr>
      <t xml:space="preserve">: No se cuenta con información sobre el estado de las acciones.
</t>
    </r>
    <r>
      <rPr>
        <b/>
        <sz val="14"/>
        <rFont val="Times New Roman"/>
        <family val="1"/>
      </rPr>
      <t>Febrero 2018:</t>
    </r>
    <r>
      <rPr>
        <sz val="14"/>
        <rFont val="Times New Roman"/>
        <family val="1"/>
      </rPr>
      <t xml:space="preserve"> El proceso sumistra soportes de la sensibilización y socialización de las hojas de vida de los indicadores.Así mismo, informa que se encuentra  actualizado y disponible en el Mapa Interactivo el PG01-MM24.</t>
    </r>
  </si>
  <si>
    <r>
      <rPr>
        <b/>
        <sz val="14"/>
        <rFont val="Times New Roman"/>
        <family val="1"/>
      </rPr>
      <t>Noviembre 2017</t>
    </r>
    <r>
      <rPr>
        <sz val="14"/>
        <rFont val="Times New Roman"/>
        <family val="1"/>
      </rPr>
      <t xml:space="preserve">: Realizar el seguimiento a al estado de cumplimiento durante el primer trimestre de 2018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2018:</t>
    </r>
    <r>
      <rPr>
        <sz val="14"/>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Subdirecciòin de Programas y Proyectos. Así mismo, se observó que fue actualizado  el PG01-MM24.</t>
    </r>
  </si>
  <si>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</si>
  <si>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</si>
  <si>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</si>
  <si>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</si>
  <si>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</si>
  <si>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</si>
  <si>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</si>
  <si>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</si>
  <si>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</si>
  <si>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</si>
  <si>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Yaneth Soto Cantillo</t>
  </si>
  <si>
    <r>
      <rPr>
        <b/>
        <sz val="14"/>
        <color theme="1"/>
        <rFont val="Times New Roman"/>
        <family val="1"/>
      </rPr>
      <t>Marzo 2018</t>
    </r>
    <r>
      <rPr>
        <sz val="14"/>
        <color theme="1"/>
        <rFont val="Times New Roman"/>
        <family val="1"/>
      </rPr>
      <t xml:space="preserve">
1. Programa anual de auditoría 2018, en el cual se registra programación de auditorías internas al SGC durante el mes de marzo de 2018.</t>
    </r>
  </si>
  <si>
    <r>
      <rPr>
        <b/>
        <sz val="14"/>
        <color theme="1"/>
        <rFont val="Times New Roman"/>
        <family val="1"/>
      </rPr>
      <t>Marzo 2018</t>
    </r>
    <r>
      <rPr>
        <sz val="14"/>
        <color theme="1"/>
        <rFont val="Times New Roman"/>
        <family val="1"/>
      </rPr>
      <t xml:space="preserve">
La información aportada por el proceso no permite evidenciar avance, de acuerdo al indicador de cumplimiento definido para la acción.</t>
    </r>
  </si>
  <si>
    <t>PMI 63</t>
  </si>
  <si>
    <t>Actualizar el mapa de riesgos del proceso de Evaluación, Asesoría y Mejoramiento de conformidad con los lineamientos y guías establecidas.</t>
  </si>
  <si>
    <t>1 mapa de riesgos actualizado</t>
  </si>
  <si>
    <t>31/09/2017</t>
  </si>
  <si>
    <r>
      <rPr>
        <b/>
        <sz val="14"/>
        <rFont val="Times New Roman"/>
        <family val="1"/>
      </rPr>
      <t>Marzo 2018</t>
    </r>
    <r>
      <rPr>
        <sz val="14"/>
        <rFont val="Times New Roman"/>
        <family val="1"/>
      </rPr>
      <t xml:space="preserve">
1. Mapa de riesgos del proceso evaluación, asesoría y mejoramiento, versión 11 del 06/09/2017.</t>
    </r>
  </si>
  <si>
    <r>
      <rPr>
        <b/>
        <sz val="14"/>
        <color theme="1"/>
        <rFont val="Times New Roman"/>
        <family val="1"/>
      </rPr>
      <t>Marzo 2018</t>
    </r>
    <r>
      <rPr>
        <sz val="14"/>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</si>
  <si>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</si>
  <si>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</si>
  <si>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</si>
  <si>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</si>
  <si>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</si>
  <si>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</si>
  <si>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4"/>
        <rFont val="Times New Roman"/>
        <family val="1"/>
      </rPr>
      <t>Marzo 2018</t>
    </r>
    <r>
      <rPr>
        <sz val="14"/>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</si>
  <si>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</si>
  <si>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</si>
  <si>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</si>
  <si>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</si>
  <si>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</si>
  <si>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</si>
  <si>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r>
      <rPr>
        <b/>
        <sz val="14"/>
        <color theme="1"/>
        <rFont val="Times New Roman"/>
        <family val="1"/>
      </rPr>
      <t>Marzo 2018</t>
    </r>
    <r>
      <rPr>
        <sz val="14"/>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4"/>
        <color theme="1"/>
        <rFont val="Times New Roman"/>
        <family val="1"/>
      </rPr>
      <t>Caja/Archivo de gestión 10</t>
    </r>
    <r>
      <rPr>
        <sz val="14"/>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4"/>
        <color theme="1"/>
        <rFont val="Times New Roman"/>
        <family val="1"/>
      </rPr>
      <t xml:space="preserve">Caja/Archivo de gestión 11:
</t>
    </r>
    <r>
      <rPr>
        <sz val="14"/>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4"/>
        <color theme="1"/>
        <rFont val="Times New Roman"/>
        <family val="1"/>
      </rPr>
      <t>Caja/Archivo de gestión 13:</t>
    </r>
    <r>
      <rPr>
        <sz val="14"/>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t>
    </r>
  </si>
  <si>
    <r>
      <rPr>
        <b/>
        <sz val="14"/>
        <color theme="1"/>
        <rFont val="Times New Roman"/>
        <family val="1"/>
      </rPr>
      <t>Marzo 2018</t>
    </r>
    <r>
      <rPr>
        <sz val="14"/>
        <color theme="1"/>
        <rFont val="Times New Roman"/>
        <family val="1"/>
      </rPr>
      <t xml:space="preserve">
Se calcula el indicador de cumplimiento de la acción a partir del número de carpetas conforme y totales de la muestra : 8/23 = 35%.</t>
    </r>
  </si>
  <si>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</si>
  <si>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</si>
  <si>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</si>
  <si>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</si>
  <si>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</si>
  <si>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</si>
  <si>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4"/>
        <color theme="1"/>
        <rFont val="Times New Roman"/>
        <family val="1"/>
      </rPr>
      <t>Marzo 2018</t>
    </r>
    <r>
      <rPr>
        <sz val="14"/>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</si>
  <si>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4"/>
        <color theme="1"/>
        <rFont val="Times New Roman"/>
        <family val="1"/>
      </rPr>
      <t>Marzo 2018</t>
    </r>
    <r>
      <rPr>
        <sz val="14"/>
        <color theme="1"/>
        <rFont val="Times New Roman"/>
        <family val="1"/>
      </rPr>
      <t xml:space="preserve">
La información aportada por el proceso no permite evidenciar avance en el cumplimiento de la acción formulada.</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</si>
  <si>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</si>
  <si>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</si>
  <si>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</si>
  <si>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</si>
  <si>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</si>
  <si>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</si>
  <si>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4"/>
        <color theme="1"/>
        <rFont val="Times New Roman"/>
        <family val="1"/>
      </rPr>
      <t>Marzo 2018</t>
    </r>
    <r>
      <rPr>
        <sz val="14"/>
        <color theme="1"/>
        <rFont val="Times New Roman"/>
        <family val="1"/>
      </rPr>
      <t xml:space="preserve">
1. Se verifican los planes de auditoría correspondientes a las auditorías programadas y realizadas a los proyectos de inversión 417, 418, 1102, 800, 7505 y 491.
   </t>
    </r>
    <r>
      <rPr>
        <u/>
        <sz val="14"/>
        <color theme="1"/>
        <rFont val="Times New Roman"/>
        <family val="1"/>
      </rPr>
      <t>417</t>
    </r>
    <r>
      <rPr>
        <sz val="14"/>
        <color theme="1"/>
        <rFont val="Times New Roman"/>
        <family val="1"/>
      </rPr>
      <t xml:space="preserve">:  radicados 3-2017-58066 del 25/07/2017 y 3-2017-71490 del 31/08/2017, en estos planes no se incluye como criterio de auditoría el seguimiento al normograma.
   </t>
    </r>
    <r>
      <rPr>
        <u/>
        <sz val="14"/>
        <color theme="1"/>
        <rFont val="Times New Roman"/>
        <family val="1"/>
      </rPr>
      <t>418</t>
    </r>
    <r>
      <rPr>
        <sz val="14"/>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4"/>
        <color theme="1"/>
        <rFont val="Times New Roman"/>
        <family val="1"/>
      </rPr>
      <t>1102</t>
    </r>
    <r>
      <rPr>
        <sz val="14"/>
        <color theme="1"/>
        <rFont val="Times New Roman"/>
        <family val="1"/>
      </rPr>
      <t xml:space="preserve">: radicado 3-2017-91379 del 27/10/2017 en este plan se incluye como actividad a realizar el seguimiento al normograma.,
   </t>
    </r>
    <r>
      <rPr>
        <u/>
        <sz val="14"/>
        <color theme="1"/>
        <rFont val="Times New Roman"/>
        <family val="1"/>
      </rPr>
      <t>800</t>
    </r>
    <r>
      <rPr>
        <sz val="14"/>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4"/>
        <color theme="1"/>
        <rFont val="Times New Roman"/>
        <family val="1"/>
      </rPr>
      <t>7505</t>
    </r>
    <r>
      <rPr>
        <sz val="14"/>
        <color theme="1"/>
        <rFont val="Times New Roman"/>
        <family val="1"/>
      </rPr>
      <t xml:space="preserve">: en este plan se incluye como actividad a realizar el seguimiento a normograma y cumplimiento legal.
   </t>
    </r>
    <r>
      <rPr>
        <u/>
        <sz val="14"/>
        <color theme="1"/>
        <rFont val="Times New Roman"/>
        <family val="1"/>
      </rPr>
      <t>491</t>
    </r>
    <r>
      <rPr>
        <sz val="14"/>
        <color theme="1"/>
        <rFont val="Times New Roman"/>
        <family val="1"/>
      </rPr>
      <t>: radicado 3-2017-71491 del 31/08/2017, en este plan se incluye como actividad a realizar el seguimiento al cumplimiento legal, lo cual puede relacionarse como seguimiento al normograma.</t>
    </r>
  </si>
  <si>
    <r>
      <rPr>
        <b/>
        <sz val="14"/>
        <color theme="1"/>
        <rFont val="Times New Roman"/>
        <family val="1"/>
      </rPr>
      <t>Marzo 2018</t>
    </r>
    <r>
      <rPr>
        <sz val="14"/>
        <color theme="1"/>
        <rFont val="Times New Roman"/>
        <family val="1"/>
      </rPr>
      <t xml:space="preserve">
Se calcula el indicador de cumplimiento de la acción a partir del número de planes conforme y totales de la muestra : 5/6 = 83%.</t>
    </r>
  </si>
  <si>
    <t>PMI 68</t>
  </si>
  <si>
    <t>Actualizar el normograma del proceso de Evaluación, Asesoría y Mejoramiento</t>
  </si>
  <si>
    <t>Normograma actualizado / Normograma anterior</t>
  </si>
  <si>
    <r>
      <rPr>
        <b/>
        <sz val="14"/>
        <rFont val="Times New Roman"/>
        <family val="1"/>
      </rPr>
      <t>Marzo 2018</t>
    </r>
    <r>
      <rPr>
        <sz val="14"/>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</si>
  <si>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</si>
  <si>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</si>
  <si>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</si>
  <si>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</si>
  <si>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</si>
  <si>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</si>
  <si>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</si>
  <si>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r>
      <rPr>
        <b/>
        <sz val="14"/>
        <rFont val="Times New Roman"/>
        <family val="1"/>
      </rPr>
      <t>Marzo 2018</t>
    </r>
    <r>
      <rPr>
        <sz val="14"/>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</si>
  <si>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</si>
  <si>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</si>
  <si>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</si>
  <si>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4"/>
        <color theme="1"/>
        <rFont val="Times New Roman"/>
        <family val="1"/>
      </rPr>
      <t xml:space="preserve">
</t>
    </r>
  </si>
  <si>
    <t>Programa Anual de Auditorias ajustado.</t>
  </si>
  <si>
    <r>
      <rPr>
        <b/>
        <sz val="14"/>
        <rFont val="Times New Roman"/>
        <family val="1"/>
      </rPr>
      <t>Marzo 2018</t>
    </r>
    <r>
      <rPr>
        <sz val="14"/>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</si>
  <si>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</si>
  <si>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</si>
  <si>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</si>
  <si>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4"/>
        <rFont val="Times New Roman"/>
        <family val="1"/>
      </rPr>
      <t>Marzo 2018</t>
    </r>
    <r>
      <rPr>
        <sz val="14"/>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</si>
  <si>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</si>
  <si>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</si>
  <si>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</si>
  <si>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</si>
  <si>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</si>
  <si>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</si>
  <si>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4"/>
        <color theme="1"/>
        <rFont val="Times New Roman"/>
        <family val="1"/>
      </rPr>
      <t>Marzo 2018</t>
    </r>
    <r>
      <rPr>
        <sz val="14"/>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</si>
  <si>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</si>
  <si>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</si>
  <si>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</si>
  <si>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</si>
  <si>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4"/>
        <color theme="1"/>
        <rFont val="Times New Roman"/>
        <family val="1"/>
      </rPr>
      <t>Marzo 2018</t>
    </r>
    <r>
      <rPr>
        <sz val="14"/>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</si>
  <si>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4"/>
        <color theme="1"/>
        <rFont val="Times New Roman"/>
        <family val="1"/>
      </rPr>
      <t>Marzo 2018</t>
    </r>
    <r>
      <rPr>
        <sz val="14"/>
        <color theme="1"/>
        <rFont val="Times New Roman"/>
        <family val="1"/>
      </rPr>
      <t xml:space="preserve">
La información aportada por el proceso permite evidenciar avance en el cumplimiento de la acción formulada.</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</si>
  <si>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</si>
  <si>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</si>
  <si>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</si>
  <si>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r>
      <rPr>
        <b/>
        <sz val="14"/>
        <color theme="1"/>
        <rFont val="Times New Roman"/>
        <family val="1"/>
      </rPr>
      <t>Marzo 2018</t>
    </r>
    <r>
      <rPr>
        <sz val="14"/>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</si>
  <si>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4"/>
        <color theme="1"/>
        <rFont val="Times New Roman"/>
        <family val="1"/>
      </rPr>
      <t>Marzo 2018</t>
    </r>
    <r>
      <rPr>
        <sz val="14"/>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</si>
  <si>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</si>
  <si>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</si>
  <si>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</si>
  <si>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</si>
  <si>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</si>
  <si>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</si>
  <si>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4"/>
        <color theme="1"/>
        <rFont val="Times New Roman"/>
        <family val="1"/>
      </rPr>
      <t>Marzo 2018</t>
    </r>
    <r>
      <rPr>
        <sz val="14"/>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</si>
  <si>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</si>
  <si>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</si>
  <si>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</si>
  <si>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r>
      <rPr>
        <b/>
        <sz val="14"/>
        <color theme="1"/>
        <rFont val="Times New Roman"/>
        <family val="1"/>
      </rPr>
      <t>Marzo 2018</t>
    </r>
    <r>
      <rPr>
        <sz val="14"/>
        <color theme="1"/>
        <rFont val="Times New Roman"/>
        <family val="1"/>
      </rPr>
      <t xml:space="preserve">
1. PE01-PR03 Producto no conforme, versión 5 de 16/08/2017.
2. PE01-F0543 Identificación y tratamiento del servicio/pproducto no conforme, versión 1 de 16/08/2017.
3. Correo de socializacón institucional sobre actualización del procedimiento  PE01-PR03.</t>
    </r>
  </si>
  <si>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</si>
  <si>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</si>
  <si>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</si>
  <si>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</si>
  <si>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</si>
  <si>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</si>
  <si>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</si>
  <si>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</si>
  <si>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</si>
  <si>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</si>
  <si>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</si>
  <si>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</si>
  <si>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</si>
  <si>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</si>
  <si>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</si>
  <si>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r>
      <rPr>
        <b/>
        <sz val="14"/>
        <color theme="1"/>
        <rFont val="Times New Roman"/>
        <family val="1"/>
      </rPr>
      <t>Marzo 2018</t>
    </r>
    <r>
      <rPr>
        <sz val="14"/>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</si>
  <si>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</si>
  <si>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</si>
  <si>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</si>
  <si>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</si>
  <si>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</si>
  <si>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</si>
  <si>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4"/>
        <color theme="1"/>
        <rFont val="Times New Roman"/>
        <family val="1"/>
      </rPr>
      <t>Marzo 2018</t>
    </r>
    <r>
      <rPr>
        <sz val="14"/>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</si>
  <si>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</si>
  <si>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</si>
  <si>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</si>
  <si>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</si>
  <si>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</si>
  <si>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</si>
  <si>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</si>
  <si>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r>
      <rPr>
        <b/>
        <sz val="14"/>
        <color theme="1"/>
        <rFont val="Times New Roman"/>
        <family val="1"/>
      </rPr>
      <t>Marzo 2018</t>
    </r>
    <r>
      <rPr>
        <sz val="14"/>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</si>
  <si>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</si>
  <si>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Retrasos en las siguientes actividades:
ACTIVIDAD "Ejecutar el 100% del Programa Anual de Auditorías para la vigencia 2017".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En razón a la solicitud de aplazamiento de las auditorías internas para desplegar los esfuerzos en la preparación del plan de mejoramiento con la Contraloría de Bogotá y su respectiva transmisión, no fue posible continuar con las auditorias instaladas. Nuevamente fue necesario aplazar las auditorías por solicitud del despacho, lo que obligó a solicitar la celebración de un Comité Extraordinario para aprobar la modificación. Debido a la coyuntura por el cambio de administración y la necesidad de intervenir en otros aspectos de aseguramiento y evaluación, la entrega de los informes de auditoría han sufrido retrasos.
ACTIVIDAD "Ejecutar el 100% de las visitas y seguimientos   establecidos en el plan de acción suscrito con la Secretaría General de la Alcaldía Mayor de Bogotá."
*Se presentaron retrasos en tanto aún no se han programado las visitas de verificación a los proyectos de vivienda. Se mantiene el retraso en la programación a las visitas de verificación a los proyectos de vivienda debido a que aún no se han asignado en tanto el equipo de la Contraloría de Bogotá va a realizar visitas de campo que se acompañarán una vez se notifiquen.
ACTIVIDAD "Ejecutar el 100% de las asesorías y acompañamientos  establecidos en el plan de acción suscrito con la Secretaría General de la Alcaldía Mayor de Bogotá".
*Los seguimientos programados para el período no fueron concretados debido a la no disponibilidad del equipo de trabajo. 
*La ejecución de la actividad se encuentra retrasada debido a insuficiencia en el personal del apoyo profesional para el área.
La ejecución de la actividad se encuentra aún retrasada en tanto se mantiene la insuficiencia del personal y fue necesario cursar comunicación a la administración para su provisión. Se presentó solicitud de terminación anticipada de contrato por prestación de servicios por imposibilidad de continuar con el objeto contractual.
ACTIVIDAD "Ejecutar el 100% de  las actividades de fomento de la cultura del control establecidas en el plan de acción suscrito con la Secretaría General de la Alcaldía Mayor de Bogotá"
*Las actividades programadas para el período no fueron concretadas debido a la no disponibilidad del equipo de trabajo.
*La ejecución de la actividad se encuentra retrasada debido a insuficiencia en el personal del apoyo profesional para el área.
La ejecución de la actividad registra un leve retraso que ha venido superándose en tanto aún se mantiene la insuficiencia del personal y fue necesario cursar comunicación a la administración para su provisión. Se presentó solicitud de terminación anticipada de contrato por prestación de servicios por imposibilidad de continuar con el objeto contractual.
ACTIVIDAD “Preparar y presentar todos los informes de ley establecidos en el plan de acción suscrito con la Secretaría General de la Alcaldía Mayor de Bogotá
La ejecución de la actividad registra un leve retraso que ha venido superándose en tanto aún se mantiene la insuficiencia del personal y fue necesario cursar comunicación a la administración para su provisión. Se presentó solicitud de terminación anticipada de contrato por prestación de servicios por imposibilidad de continuar con el objeto contractual.</t>
  </si>
  <si>
    <t>Enero
Noviembre
2017</t>
  </si>
  <si>
    <t>Insuficiencia de personal, solicitudes de modificación y aplazamiento e incapacidad operativa para atender toda la demanda institucional</t>
  </si>
  <si>
    <t>Incumplimiento del plan de acción</t>
  </si>
  <si>
    <t>Recordar mediante correo electrónico la iniciación de la auditoria. En caso contrario, gestionar su desarrollo con otra entidad con apoyo de la Subdirección de Programas y Proyectos.
Acompañar las visitas de verificación en campo una vez el equipo auditor de la Contraloría de Bogotá las notifique.
Gestionar y vincular un profesional para apoyar el desarrollo de la actividad.
Realizar las visitas de verificación cuando el equipo de la Contraloría de Bogotá las notifique.
Realizar seguimiento al requerimiento de provisión cursado a la administración.
Impulsar la vinculación de personal contratista para el área.
Realizar seguimiento al requerimiento de provisión cursado a la administración.
Impulsar la vinculación de personal contratista para el área.
Realizar seguimiento al requerimiento de provisión cursado a la administración.
Impulsar la contratación de personal por servicios profesionales autorizado para fortalecer la gestión del área  y mejorar las intervenciones.
Solicitar al Secretario Técnico la convocatoria y celebración extraordinario del Comité Directivo para presentar y someter a aprobación el ajuste al Plan Anual de Auditoría.
Una vez aprobado, solicitar a la Subdirección de Programas y Proyectos la modificación del plan
Solicitar a la Subdirección de Programas y Proyectos la modificación del plan de acción antes del 20 de Septiembre de 2017.
Solicitar a la Subdirección de Programas y Proyectos la modificación del plan de acción antes del 15 de Octubre debido a que no se cursó en el período anterior.
Mantener el control y seguimiento a la ejecución del Programa Anual de Auditorías.
Dar prioridad a la culminación de los informes de auditoría de los proyectos ya evaluados.
Conformar tres grupos de auditoría en lo que resta de la vigencia para lograr la culminación del plan anual de auditoria.</t>
  </si>
  <si>
    <t>Avance del plan de acción</t>
  </si>
  <si>
    <t>Personal</t>
  </si>
  <si>
    <t>Aun sin determinar</t>
  </si>
  <si>
    <r>
      <rPr>
        <b/>
        <sz val="14"/>
        <color theme="1"/>
        <rFont val="Times New Roman"/>
        <family val="1"/>
      </rPr>
      <t>Marzo 2018</t>
    </r>
    <r>
      <rPr>
        <sz val="14"/>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
7. Acta de visita administrativa al proyecto "El Porvenir de la Localidad de Bosa" del 10/10/2017.
8. Acta de visita administrativa al proyecto "Vistas del Río II" del 26/10/2017.
9. Actas internas de reunión de la OACI del 24/07/2017, del 31/08/2017, del 29/09/2017, del 26/10/2017.
10. Radicado 3-2017-27407 dirigido a la Subsecretaría de Planeación y Política, con el asunto "Solicitud de provisión de personal".
11. Contratos de prestación de servicios 474 de 2017, 489 de 2017 y 525 de 2017, supervisados por la Oficina Asesora de Control Interno.
12. Acta de Comité Directivo 12 del 15 y 22/08/2017 en el cual se trató como tema 2"Aprobación modificación programa anual de auditorías internas para la vigencia 2017.
13. Radicados 3-2017-89400, 3-2017-110959 y 3-2017-109078.</t>
    </r>
  </si>
  <si>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</si>
  <si>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</si>
  <si>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</si>
  <si>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</si>
  <si>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</si>
  <si>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Realizar el 100% de la acciones de mejora propuestas. </t>
  </si>
  <si>
    <t xml:space="preserve">Porcentaje de avance en la realización del plan de acción: acciones realizadas/acciones propuestas. </t>
  </si>
  <si>
    <t>05/05/2017
02/08/2017
1/09/2017</t>
  </si>
  <si>
    <t>01/08/2017
15/11/2017
31/12/2017</t>
  </si>
  <si>
    <r>
      <rPr>
        <b/>
        <sz val="14"/>
        <rFont val="Times New Roman"/>
        <family val="1"/>
      </rPr>
      <t>Noviembre 2017:</t>
    </r>
    <r>
      <rPr>
        <sz val="14"/>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4"/>
        <rFont val="Times New Roman"/>
        <family val="1"/>
      </rPr>
      <t xml:space="preserve"> Cumplida.</t>
    </r>
    <r>
      <rPr>
        <sz val="14"/>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4"/>
        <rFont val="Times New Roman"/>
        <family val="1"/>
      </rPr>
      <t>Febrero 2018.</t>
    </r>
    <r>
      <rPr>
        <sz val="14"/>
        <rFont val="Times New Roman"/>
        <family val="1"/>
      </rPr>
      <t xml:space="preserve">
1. Cumplida
2. No se tiene avance de la acción con respecto al ultimo seguimiento
3. Se sumistra un memorando radicado en la Subsecretaria Corporativa reiterando los documentos SGSI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</si>
  <si>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4"/>
        <rFont val="Times New Roman"/>
        <family val="1"/>
      </rPr>
      <t>Alerta:</t>
    </r>
    <r>
      <rPr>
        <sz val="14"/>
        <rFont val="Times New Roman"/>
        <family val="1"/>
      </rPr>
      <t xml:space="preserve"> Los tiempos de ejecución se vencieron y la totalidad de las acción no fueron cumplidas.
</t>
    </r>
    <r>
      <rPr>
        <b/>
        <sz val="14"/>
        <rFont val="Times New Roman"/>
        <family val="1"/>
      </rPr>
      <t xml:space="preserve">Recomendación: </t>
    </r>
    <r>
      <rPr>
        <sz val="14"/>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4"/>
        <rFont val="Times New Roman"/>
        <family val="1"/>
      </rPr>
      <t>Febrero 2018</t>
    </r>
    <r>
      <rPr>
        <sz val="14"/>
        <rFont val="Times New Roman"/>
        <family val="1"/>
      </rPr>
      <t xml:space="preserve">: El seguimiento para este acción es:
1. Acción 1:Cumplida
2. Acción 2. No se tiene avance de la acción con respecto al ultimo seguimiento.
3.Acción 3: La subdireccion PyP radicó un memorando a la Subsecretaria de Gestión Corporativa y CID reiterando los documentos SGSI entre los cuales se encuentra el establecimiento de una política de backups.
Acción vencida
</t>
    </r>
    <r>
      <rPr>
        <b/>
        <sz val="14"/>
        <rFont val="Times New Roman"/>
        <family val="1"/>
      </rPr>
      <t>Recomendación.</t>
    </r>
    <r>
      <rPr>
        <sz val="14"/>
        <rFont val="Times New Roman"/>
        <family val="1"/>
      </rPr>
      <t xml:space="preserve">
Dar continuidad a la implementación de las acciones 2 y 3 en el menor tiempo posible,  toda vez que las acciones se encuentran atrasadas.
Establecer plan de choque a fin de cumplir con la actividad  2 Y 3 
</t>
    </r>
    <r>
      <rPr>
        <b/>
        <sz val="14"/>
        <rFont val="Times New Roman"/>
        <family val="1"/>
      </rPr>
      <t>Alerta :</t>
    </r>
    <r>
      <rPr>
        <sz val="14"/>
        <rFont val="Times New Roman"/>
        <family val="1"/>
      </rPr>
      <t xml:space="preserve"> Al materializarse el riego de incumplimiento de la acción en los tiempos establecidos, se puede evidenciar la inefectividad del Plan de Mejoramiento de la Entidad.</t>
    </r>
  </si>
  <si>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</si>
  <si>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</si>
  <si>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</si>
  <si>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</si>
  <si>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</si>
  <si>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</si>
  <si>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</si>
  <si>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</si>
  <si>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</si>
  <si>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r>
      <rPr>
        <b/>
        <sz val="14"/>
        <rFont val="Times New Roman"/>
        <family val="1"/>
      </rPr>
      <t>Noviembre 2017:</t>
    </r>
    <r>
      <rPr>
        <sz val="14"/>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4"/>
        <rFont val="Times New Roman"/>
        <family val="1"/>
      </rPr>
      <t>Febrero 2018: 1.Diseñar un sistema de información que permita la confidencialidad, disponibilidad e integridad de la información  de los planes de mejora generados en la Entidad:</t>
    </r>
    <r>
      <rPr>
        <sz val="14"/>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4"/>
        <rFont val="Times New Roman"/>
        <family val="1"/>
      </rPr>
      <t>2.Implementar un sistema de información que permita la confidencialidad, disponibilidad e integridad de la información  de los planes de mejora generados en la Entidad:</t>
    </r>
    <r>
      <rPr>
        <sz val="14"/>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intrumento.</t>
    </r>
  </si>
  <si>
    <r>
      <rPr>
        <b/>
        <sz val="14"/>
        <rFont val="Times New Roman"/>
        <family val="1"/>
      </rPr>
      <t>Noviembre 2017</t>
    </r>
    <r>
      <rPr>
        <sz val="14"/>
        <rFont val="Times New Roman"/>
        <family val="1"/>
      </rPr>
      <t xml:space="preserve">
</t>
    </r>
    <r>
      <rPr>
        <b/>
        <sz val="14"/>
        <rFont val="Times New Roman"/>
        <family val="1"/>
      </rPr>
      <t>Alerta:</t>
    </r>
    <r>
      <rPr>
        <sz val="14"/>
        <rFont val="Times New Roman"/>
        <family val="1"/>
      </rPr>
      <t xml:space="preserve"> Los tiempos de ejecución para la implementación se vencieron.
</t>
    </r>
    <r>
      <rPr>
        <b/>
        <sz val="14"/>
        <rFont val="Times New Roman"/>
        <family val="1"/>
      </rPr>
      <t>Recomendación:</t>
    </r>
    <r>
      <rPr>
        <sz val="14"/>
        <rFont val="Times New Roman"/>
        <family val="1"/>
      </rPr>
      <t xml:space="preserve">
Por tratarse de una acción de autocontrol y/o autoevaluación se sugiere cursar solicitud a la Oficina Asesora de Control Interno para ampliar la fecha de cumplimiento.
</t>
    </r>
    <r>
      <rPr>
        <b/>
        <sz val="14"/>
        <rFont val="Times New Roman"/>
        <family val="1"/>
      </rPr>
      <t>Febrero 2018:</t>
    </r>
    <r>
      <rPr>
        <sz val="14"/>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4"/>
        <rFont val="Times New Roman"/>
        <family val="1"/>
      </rPr>
      <t>N</t>
    </r>
    <r>
      <rPr>
        <sz val="14"/>
        <rFont val="Times New Roman"/>
        <family val="1"/>
      </rPr>
      <t xml:space="preserve">o obstante no se evidencia cumplimiento de la actividad número 2 , por lo que no puede cerrarse esta actividad.
</t>
    </r>
    <r>
      <rPr>
        <b/>
        <sz val="14"/>
        <rFont val="Times New Roman"/>
        <family val="1"/>
      </rPr>
      <t>Recomendación:</t>
    </r>
    <r>
      <rPr>
        <sz val="14"/>
        <rFont val="Times New Roman"/>
        <family val="1"/>
      </rPr>
      <t xml:space="preserve"> Establecer un plan de choque para dar cumplimiento a la actividad No. 2 entre las áreas involucradas a fin de cerrarla.
</t>
    </r>
    <r>
      <rPr>
        <b/>
        <sz val="14"/>
        <rFont val="Times New Roman"/>
        <family val="1"/>
      </rPr>
      <t>Alerta :</t>
    </r>
    <r>
      <rPr>
        <sz val="14"/>
        <rFont val="Times New Roman"/>
        <family val="1"/>
      </rPr>
      <t xml:space="preserve"> Al materializarse el riesgo de incumplimiento de la acción en los tiempos establecidos, se puede evidenciar la inefectividad del Plan de Mejoramiento de la Entidad.</t>
    </r>
  </si>
  <si>
    <t>RESPONSABLE DE PROCESO:</t>
  </si>
  <si>
    <t>FIRMA:</t>
  </si>
  <si>
    <t>FECHA:</t>
  </si>
  <si>
    <t>Corte 28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</si>
</sst>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0_ ;\-#,##0\ "/>
    <numFmt numFmtId="169" formatCode="d/mm/yyyy;@"/>
    <numFmt numFmtId="170" formatCode="_(&quot;$&quot;\ * #,##0_);_(&quot;$&quot;\ * \(#,##0\);_(&quot;$&quot;\ * &quot;-&quot;??_);_(@_)"/>
  </numFmts>
  <fonts count="58"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8"/>
      <name val="Calibri"/>
      <family val="2"/>
      <scheme val="minor"/>
    </font>
    <font>
      <b/>
      <sz val="11"/>
      <color indexed="9"/>
      <name val="Calibri"/>
      <family val="2"/>
    </font>
    <font>
      <b/>
      <sz val="11"/>
      <color indexed="8"/>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sz val="14"/>
      <color rgb="FFFF0000"/>
      <name val="Times New Roman"/>
      <family val="1"/>
    </font>
    <font>
      <b/>
      <sz val="12"/>
      <color theme="1"/>
      <name val="Times New Roman"/>
      <family val="1"/>
    </font>
    <font>
      <sz val="12"/>
      <color theme="1"/>
      <name val="Times New Roman"/>
      <family val="1"/>
    </font>
    <font>
      <sz val="14"/>
      <color indexed="8"/>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i/>
      <sz val="14"/>
      <color theme="1"/>
      <name val="Times New Roman"/>
      <family val="1"/>
    </font>
    <font>
      <sz val="12"/>
      <name val="Calibri"/>
      <family val="2"/>
      <scheme val="minor"/>
    </font>
    <font>
      <sz val="11"/>
      <name val="Calibri"/>
      <family val="2"/>
      <scheme val="minor"/>
    </font>
    <font>
      <strike/>
      <sz val="12"/>
      <name val="Times New Roman"/>
      <family val="1"/>
    </font>
    <font>
      <b/>
      <sz val="14"/>
      <name val="Calibri"/>
      <family val="2"/>
      <scheme val="minor"/>
    </font>
    <font>
      <b/>
      <sz val="12"/>
      <name val="Calibri"/>
      <family val="2"/>
      <scheme val="minor"/>
    </font>
    <font>
      <sz val="16"/>
      <color theme="1"/>
      <name val="Times New Roman"/>
      <family val="1"/>
    </font>
    <font>
      <b/>
      <sz val="9"/>
      <color indexed="81"/>
      <name val="Tahoma"/>
      <family val="2"/>
    </font>
    <font>
      <sz val="9"/>
      <color indexed="81"/>
      <name val="Tahoma"/>
      <family val="2"/>
    </font>
    <font>
      <b/>
      <sz val="18"/>
      <color indexed="8"/>
      <name val="Calibri"/>
      <family val="2"/>
    </font>
    <font>
      <b/>
      <sz val="18"/>
      <color indexed="8"/>
      <name val="Calibri"/>
      <family val="2"/>
      <scheme val="minor"/>
    </font>
    <font>
      <b/>
      <sz val="22"/>
      <color theme="1"/>
      <name val="Calibri"/>
      <family val="2"/>
    </font>
    <font>
      <sz val="12"/>
      <color rgb="FFFF0000"/>
      <name val="Times New Roman"/>
      <family val="1"/>
    </font>
    <font>
      <i/>
      <sz val="12"/>
      <name val="Times New Roman"/>
      <family val="1"/>
    </font>
    <font>
      <sz val="11"/>
      <name val="Calibri"/>
      <family val="2"/>
    </font>
    <font>
      <i/>
      <sz val="12"/>
      <color rgb="FFFF0000"/>
      <name val="Times New Roman"/>
      <family val="1"/>
    </font>
    <font>
      <sz val="12"/>
      <name val="Calibri"/>
      <family val="2"/>
    </font>
    <font>
      <sz val="12"/>
      <color rgb="FFFF0000"/>
      <name val="Calibri"/>
      <family val="2"/>
    </font>
    <font>
      <sz val="12"/>
      <color rgb="FFFF0000"/>
      <name val="Calibri"/>
      <family val="2"/>
      <scheme val="minor"/>
    </font>
    <font>
      <i/>
      <sz val="14"/>
      <name val="Times New Roman"/>
      <family val="1"/>
    </font>
    <font>
      <sz val="10"/>
      <name val="Times New Roman"/>
      <family val="1"/>
    </font>
    <font>
      <b/>
      <sz val="40"/>
      <color theme="3" tint="-0.249977111117893"/>
      <name val="Times New Roman"/>
      <family val="1"/>
    </font>
    <font>
      <b/>
      <sz val="10"/>
      <color theme="3" tint="-0.249977111117893"/>
      <name val="Times New Roman"/>
      <family val="1"/>
    </font>
    <font>
      <b/>
      <sz val="10"/>
      <name val="Times New Roman"/>
      <family val="1"/>
    </font>
    <font>
      <b/>
      <sz val="10"/>
      <color theme="1"/>
      <name val="Times New Roman"/>
      <family val="1"/>
    </font>
    <font>
      <b/>
      <sz val="10"/>
      <color theme="0"/>
      <name val="Times New Roman"/>
      <family val="1"/>
    </font>
    <font>
      <sz val="14"/>
      <color rgb="FFFF0000"/>
      <name val="Calibri"/>
      <family val="2"/>
      <scheme val="minor"/>
    </font>
    <font>
      <sz val="16"/>
      <name val="Times New Roman"/>
      <family val="1"/>
    </font>
    <font>
      <b/>
      <sz val="16"/>
      <name val="Times New Roman"/>
      <family val="1"/>
    </font>
    <font>
      <sz val="14"/>
      <name val="Calibri"/>
      <family val="2"/>
      <scheme val="minor"/>
    </font>
    <font>
      <u/>
      <sz val="14"/>
      <color theme="1"/>
      <name val="Times New Roman"/>
      <family val="1"/>
    </font>
    <font>
      <b/>
      <sz val="16"/>
      <color indexed="8"/>
      <name val="Times New Roman"/>
      <family val="1"/>
    </font>
    <font>
      <sz val="16"/>
      <color indexed="8"/>
      <name val="Times New Roman"/>
      <family val="1"/>
    </font>
    <font>
      <i/>
      <sz val="16"/>
      <color indexed="8"/>
      <name val="Times New Roman"/>
      <family val="1"/>
    </font>
    <font>
      <sz val="8"/>
      <name val="Times New Roman"/>
      <family val="1"/>
    </font>
    <font>
      <sz val="30"/>
      <name val="Times New Roman"/>
      <family val="1"/>
    </font>
    <font>
      <b/>
      <sz val="30"/>
      <name val="Times New Roman"/>
      <family val="1"/>
    </font>
    <font>
      <b/>
      <sz val="8"/>
      <color indexed="81"/>
      <name val="Tahoma"/>
      <family val="2"/>
    </font>
  </fonts>
  <fills count="20">
    <fill>
      <patternFill patternType="none"/>
    </fill>
    <fill>
      <patternFill patternType="gray125"/>
    </fill>
    <fill>
      <patternFill patternType="solid">
        <fgColor theme="0"/>
        <bgColor indexed="64"/>
      </patternFill>
    </fill>
    <fill>
      <patternFill patternType="solid">
        <fgColor indexed="54"/>
      </patternFill>
    </fill>
    <fill>
      <patternFill patternType="solid">
        <fgColor indexed="9"/>
      </patternFill>
    </fill>
    <fill>
      <patternFill patternType="solid">
        <fgColor rgb="FFC6EFCE"/>
      </patternFill>
    </fill>
    <fill>
      <patternFill patternType="solid">
        <fgColor theme="0"/>
      </patternFill>
    </fill>
    <fill>
      <patternFill patternType="solid">
        <fgColor theme="0"/>
        <bgColor indexed="11"/>
      </patternFill>
    </fill>
    <fill>
      <patternFill patternType="solid">
        <fgColor theme="6" tint="0.59999389629810485"/>
        <bgColor indexed="65"/>
      </patternFill>
    </fill>
    <fill>
      <patternFill patternType="solid">
        <fgColor rgb="FFFFFF00"/>
        <bgColor indexed="64"/>
      </patternFill>
    </fill>
    <fill>
      <patternFill patternType="solid">
        <fgColor theme="6" tint="0.59999389629810485"/>
        <bgColor indexed="64"/>
      </patternFill>
    </fill>
    <fill>
      <patternFill patternType="solid">
        <fgColor theme="6" tint="0.59999389629810485"/>
        <bgColor indexed="11"/>
      </patternFill>
    </fill>
    <fill>
      <patternFill patternType="solid">
        <fgColor theme="9" tint="0.59999389629810485"/>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indexed="9"/>
        <bgColor indexed="64"/>
      </patternFill>
    </fill>
  </fills>
  <borders count="28">
    <border>
      <left/>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auto="1"/>
      </left>
      <right/>
      <top/>
      <bottom/>
      <diagonal/>
    </border>
    <border>
      <left style="medium">
        <color indexed="64"/>
      </left>
      <right/>
      <top/>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11">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7" fillId="5"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cellStyleXfs>
  <cellXfs count="512">
    <xf numFmtId="0" fontId="0" fillId="0" borderId="0" xfId="0"/>
    <xf numFmtId="0" fontId="3" fillId="0" borderId="0" xfId="2" applyAlignment="1">
      <alignment horizontal="center" vertical="center"/>
    </xf>
    <xf numFmtId="0" fontId="3" fillId="2" borderId="0" xfId="2" applyFill="1"/>
    <xf numFmtId="0" fontId="3" fillId="0" borderId="0" xfId="2" applyAlignment="1">
      <alignment horizontal="center"/>
    </xf>
    <xf numFmtId="0" fontId="4" fillId="0" borderId="0" xfId="2" applyFont="1" applyAlignment="1">
      <alignment horizontal="center" vertical="center"/>
    </xf>
    <xf numFmtId="0" fontId="14" fillId="2" borderId="0" xfId="2" applyFont="1" applyFill="1"/>
    <xf numFmtId="0" fontId="14" fillId="2" borderId="2" xfId="2" applyFont="1" applyFill="1" applyBorder="1" applyAlignment="1" applyProtection="1">
      <alignment horizontal="center" vertical="center" wrapText="1"/>
      <protection locked="0"/>
    </xf>
    <xf numFmtId="0" fontId="15" fillId="0" borderId="0" xfId="0" applyFont="1"/>
    <xf numFmtId="0" fontId="12" fillId="7" borderId="0" xfId="2" applyFont="1" applyFill="1"/>
    <xf numFmtId="0" fontId="12" fillId="2" borderId="0" xfId="2" applyFont="1" applyFill="1"/>
    <xf numFmtId="0" fontId="0" fillId="0" borderId="0" xfId="0" applyAlignment="1">
      <alignment horizontal="center" vertical="center"/>
    </xf>
    <xf numFmtId="0" fontId="14" fillId="2" borderId="0" xfId="0" applyFont="1" applyFill="1"/>
    <xf numFmtId="0" fontId="3" fillId="0" borderId="0" xfId="2"/>
    <xf numFmtId="0" fontId="13" fillId="2" borderId="0" xfId="2" applyFont="1" applyFill="1" applyAlignment="1">
      <alignment horizontal="center" vertical="center"/>
    </xf>
    <xf numFmtId="0" fontId="0" fillId="0" borderId="0" xfId="0" applyAlignment="1">
      <alignment horizontal="center"/>
    </xf>
    <xf numFmtId="0" fontId="15" fillId="0" borderId="0" xfId="0" applyFont="1" applyAlignment="1">
      <alignment horizontal="center" vertical="center"/>
    </xf>
    <xf numFmtId="0" fontId="22" fillId="2" borderId="0" xfId="2" applyFont="1" applyFill="1"/>
    <xf numFmtId="0" fontId="2" fillId="2" borderId="0" xfId="0" applyFont="1" applyFill="1"/>
    <xf numFmtId="0" fontId="14" fillId="2" borderId="0" xfId="0" applyFont="1" applyFill="1" applyAlignment="1">
      <alignment horizontal="center"/>
    </xf>
    <xf numFmtId="0" fontId="13" fillId="2" borderId="0" xfId="0" applyFont="1" applyFill="1"/>
    <xf numFmtId="0" fontId="2" fillId="2" borderId="0" xfId="0" applyFont="1" applyFill="1" applyAlignment="1">
      <alignment horizontal="center" vertical="center"/>
    </xf>
    <xf numFmtId="0" fontId="14" fillId="2" borderId="0" xfId="0" applyFont="1" applyFill="1" applyAlignment="1">
      <alignment horizontal="center" vertical="center"/>
    </xf>
    <xf numFmtId="0" fontId="5" fillId="3" borderId="4" xfId="0" applyFont="1" applyFill="1" applyBorder="1" applyAlignment="1">
      <alignment horizontal="center" vertical="center" wrapText="1"/>
    </xf>
    <xf numFmtId="0" fontId="26" fillId="2" borderId="0" xfId="0" applyFont="1" applyFill="1" applyAlignment="1">
      <alignment horizontal="center"/>
    </xf>
    <xf numFmtId="0" fontId="11" fillId="2" borderId="4" xfId="0" applyFont="1" applyFill="1" applyBorder="1" applyAlignment="1">
      <alignment horizontal="center" vertical="center"/>
    </xf>
    <xf numFmtId="0" fontId="10" fillId="2" borderId="4"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wrapText="1"/>
      <protection locked="0"/>
    </xf>
    <xf numFmtId="9" fontId="10" fillId="2" borderId="4" xfId="0" applyNumberFormat="1" applyFont="1" applyFill="1" applyBorder="1" applyAlignment="1">
      <alignment horizontal="center" vertical="center"/>
    </xf>
    <xf numFmtId="0" fontId="10" fillId="2" borderId="4" xfId="0" applyFont="1" applyFill="1" applyBorder="1" applyAlignment="1">
      <alignment horizontal="justify" vertical="center" wrapText="1"/>
    </xf>
    <xf numFmtId="166" fontId="10" fillId="2" borderId="4" xfId="0" applyNumberFormat="1" applyFont="1" applyFill="1" applyBorder="1" applyAlignment="1" applyProtection="1">
      <alignment horizontal="center" vertical="center"/>
      <protection locked="0"/>
    </xf>
    <xf numFmtId="0" fontId="10" fillId="2" borderId="0" xfId="0" applyFont="1" applyFill="1"/>
    <xf numFmtId="0" fontId="10" fillId="2" borderId="0" xfId="0" applyFont="1" applyFill="1" applyAlignment="1">
      <alignment horizontal="left" vertical="center" wrapText="1"/>
    </xf>
    <xf numFmtId="0" fontId="10" fillId="2" borderId="4" xfId="0" applyFont="1" applyFill="1" applyBorder="1" applyAlignment="1">
      <alignment horizontal="left" vertical="center" wrapText="1"/>
    </xf>
    <xf numFmtId="0" fontId="10" fillId="2" borderId="4" xfId="2" applyFont="1" applyFill="1" applyBorder="1" applyAlignment="1" applyProtection="1">
      <alignment horizontal="center" vertical="center" wrapText="1"/>
      <protection locked="0"/>
    </xf>
    <xf numFmtId="0" fontId="10" fillId="2" borderId="4" xfId="0" applyFont="1" applyFill="1" applyBorder="1" applyAlignment="1">
      <alignment vertical="center" wrapText="1"/>
    </xf>
    <xf numFmtId="0" fontId="14" fillId="2" borderId="4" xfId="0" applyFont="1" applyFill="1" applyBorder="1" applyAlignment="1">
      <alignment horizontal="justify" vertical="center" wrapText="1"/>
    </xf>
    <xf numFmtId="9" fontId="10" fillId="2" borderId="4" xfId="4"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pplyProtection="1">
      <alignment horizontal="justify" vertical="center" wrapText="1"/>
      <protection locked="0"/>
    </xf>
    <xf numFmtId="0" fontId="10" fillId="2" borderId="5" xfId="0" applyFont="1" applyFill="1" applyBorder="1" applyAlignment="1" applyProtection="1">
      <alignment horizontal="center" vertical="center" wrapText="1"/>
      <protection locked="0"/>
    </xf>
    <xf numFmtId="0" fontId="8" fillId="2" borderId="4" xfId="0" applyFont="1" applyFill="1" applyBorder="1" applyAlignment="1">
      <alignment horizontal="justify" vertical="center" wrapText="1"/>
    </xf>
    <xf numFmtId="0" fontId="10" fillId="2" borderId="4" xfId="1" applyFont="1" applyFill="1" applyBorder="1" applyAlignment="1">
      <alignment horizontal="center" vertical="center" wrapText="1"/>
    </xf>
    <xf numFmtId="9" fontId="10" fillId="2" borderId="4" xfId="0" applyNumberFormat="1" applyFont="1" applyFill="1" applyBorder="1" applyAlignment="1" applyProtection="1">
      <alignment horizontal="center" vertical="center" wrapText="1"/>
      <protection hidden="1"/>
    </xf>
    <xf numFmtId="0" fontId="10" fillId="2" borderId="4" xfId="0" applyFont="1" applyFill="1" applyBorder="1" applyAlignment="1" applyProtection="1">
      <alignment horizontal="justify" vertical="center" wrapText="1"/>
      <protection hidden="1"/>
    </xf>
    <xf numFmtId="1" fontId="10" fillId="2" borderId="4" xfId="0" applyNumberFormat="1" applyFont="1" applyFill="1" applyBorder="1" applyAlignment="1">
      <alignment horizontal="center" vertical="center"/>
    </xf>
    <xf numFmtId="167" fontId="10" fillId="2" borderId="4" xfId="1" applyNumberFormat="1" applyFont="1" applyFill="1" applyBorder="1" applyAlignment="1">
      <alignment horizontal="center" vertical="center" wrapText="1"/>
    </xf>
    <xf numFmtId="0" fontId="10" fillId="2" borderId="4" xfId="2" applyFont="1" applyFill="1" applyBorder="1" applyAlignment="1" applyProtection="1">
      <alignment horizontal="center" vertical="center" wrapText="1"/>
      <protection hidden="1"/>
    </xf>
    <xf numFmtId="0" fontId="14" fillId="2" borderId="4" xfId="0" applyFont="1" applyFill="1" applyBorder="1" applyAlignment="1" applyProtection="1">
      <alignment horizontal="justify" vertical="center" wrapText="1"/>
      <protection hidden="1"/>
    </xf>
    <xf numFmtId="0" fontId="10" fillId="2" borderId="4" xfId="1" applyFont="1" applyFill="1" applyBorder="1" applyAlignment="1">
      <alignment horizontal="justify" vertical="center" wrapText="1"/>
    </xf>
    <xf numFmtId="0" fontId="10" fillId="2" borderId="4" xfId="5" applyFont="1" applyFill="1" applyBorder="1" applyAlignment="1">
      <alignment horizontal="justify" vertical="center" wrapText="1"/>
    </xf>
    <xf numFmtId="0" fontId="11" fillId="2" borderId="4" xfId="1" applyFont="1" applyFill="1" applyBorder="1" applyAlignment="1">
      <alignment horizontal="justify" vertical="center" wrapText="1"/>
    </xf>
    <xf numFmtId="1" fontId="10" fillId="2" borderId="4" xfId="1" applyNumberFormat="1" applyFont="1" applyFill="1" applyBorder="1" applyAlignment="1">
      <alignment horizontal="center" vertical="center" wrapText="1"/>
    </xf>
    <xf numFmtId="9" fontId="10" fillId="2" borderId="4" xfId="1" applyNumberFormat="1" applyFont="1" applyFill="1" applyBorder="1" applyAlignment="1">
      <alignment horizontal="center" vertical="center" wrapText="1"/>
    </xf>
    <xf numFmtId="0" fontId="8" fillId="2" borderId="4" xfId="1" applyFont="1" applyFill="1" applyBorder="1" applyAlignment="1">
      <alignment horizontal="justify" vertical="center" wrapText="1"/>
    </xf>
    <xf numFmtId="0" fontId="10" fillId="2" borderId="4" xfId="0" applyFont="1" applyFill="1" applyBorder="1" applyAlignment="1" applyProtection="1">
      <alignment horizontal="center" vertical="center" wrapText="1"/>
      <protection hidden="1"/>
    </xf>
    <xf numFmtId="0" fontId="10" fillId="2" borderId="2" xfId="2" applyFont="1" applyFill="1" applyBorder="1" applyAlignment="1" applyProtection="1">
      <alignment horizontal="center" vertical="center" wrapText="1"/>
      <protection hidden="1"/>
    </xf>
    <xf numFmtId="1" fontId="10" fillId="2" borderId="4" xfId="2" applyNumberFormat="1" applyFont="1" applyFill="1" applyBorder="1" applyAlignment="1" applyProtection="1">
      <alignment horizontal="center" vertical="center" wrapText="1"/>
      <protection hidden="1"/>
    </xf>
    <xf numFmtId="0" fontId="11" fillId="2" borderId="4" xfId="0" applyFont="1" applyFill="1" applyBorder="1" applyAlignment="1" applyProtection="1">
      <alignment horizontal="justify" vertical="center" wrapText="1"/>
      <protection hidden="1"/>
    </xf>
    <xf numFmtId="0" fontId="11" fillId="2" borderId="4" xfId="0" applyFont="1" applyFill="1" applyBorder="1" applyAlignment="1">
      <alignment horizontal="center" vertical="center" wrapText="1"/>
    </xf>
    <xf numFmtId="9" fontId="10" fillId="2" borderId="4" xfId="4" applyFont="1" applyFill="1" applyBorder="1" applyAlignment="1" applyProtection="1">
      <alignment horizontal="center" vertical="center" wrapText="1"/>
      <protection hidden="1"/>
    </xf>
    <xf numFmtId="1" fontId="10" fillId="2" borderId="6" xfId="2" applyNumberFormat="1" applyFont="1" applyFill="1" applyBorder="1" applyAlignment="1" applyProtection="1">
      <alignment horizontal="center" vertical="center" wrapText="1"/>
      <protection hidden="1"/>
    </xf>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0" fillId="2" borderId="4" xfId="0" applyFont="1" applyFill="1" applyBorder="1"/>
    <xf numFmtId="0" fontId="10" fillId="2" borderId="0" xfId="0" applyFont="1" applyFill="1" applyAlignment="1">
      <alignment vertical="center"/>
    </xf>
    <xf numFmtId="0" fontId="8" fillId="2" borderId="4" xfId="0" applyFont="1" applyFill="1" applyBorder="1" applyAlignment="1">
      <alignment horizontal="center" vertical="center"/>
    </xf>
    <xf numFmtId="164" fontId="8" fillId="2" borderId="0" xfId="8" applyFont="1" applyFill="1"/>
    <xf numFmtId="0" fontId="11" fillId="2" borderId="0" xfId="0" applyFont="1" applyFill="1"/>
    <xf numFmtId="9" fontId="8" fillId="2" borderId="0" xfId="4" applyFont="1" applyFill="1"/>
    <xf numFmtId="9" fontId="10" fillId="2" borderId="4" xfId="2" applyNumberFormat="1" applyFont="1" applyFill="1" applyBorder="1" applyAlignment="1" applyProtection="1">
      <alignment horizontal="center" vertical="center" wrapText="1"/>
      <protection locked="0"/>
    </xf>
    <xf numFmtId="0" fontId="5" fillId="3" borderId="8" xfId="2" applyFont="1" applyFill="1" applyBorder="1" applyAlignment="1">
      <alignment horizontal="center" vertical="center"/>
    </xf>
    <xf numFmtId="0" fontId="15" fillId="10" borderId="0" xfId="0" applyFont="1" applyFill="1"/>
    <xf numFmtId="0" fontId="10" fillId="12" borderId="4" xfId="0" applyFont="1" applyFill="1" applyBorder="1" applyAlignment="1">
      <alignment horizontal="center" vertical="center"/>
    </xf>
    <xf numFmtId="0" fontId="11" fillId="12" borderId="4" xfId="0" applyFont="1" applyFill="1" applyBorder="1" applyAlignment="1">
      <alignment horizontal="center" vertical="center" wrapText="1"/>
    </xf>
    <xf numFmtId="0" fontId="11" fillId="12" borderId="4" xfId="0" applyFont="1" applyFill="1" applyBorder="1" applyAlignment="1" applyProtection="1">
      <alignment horizontal="center" vertical="center" wrapText="1"/>
      <protection hidden="1"/>
    </xf>
    <xf numFmtId="0" fontId="10" fillId="12" borderId="4" xfId="0" applyFont="1" applyFill="1" applyBorder="1" applyAlignment="1">
      <alignment vertical="center"/>
    </xf>
    <xf numFmtId="0" fontId="10" fillId="12" borderId="0" xfId="0" applyFont="1" applyFill="1" applyAlignment="1">
      <alignment horizontal="center"/>
    </xf>
    <xf numFmtId="0" fontId="8" fillId="9" borderId="0" xfId="0" applyFont="1" applyFill="1" applyAlignment="1">
      <alignment horizontal="center" vertical="center"/>
    </xf>
    <xf numFmtId="0" fontId="5" fillId="3" borderId="9" xfId="2" applyFont="1" applyFill="1" applyBorder="1" applyAlignment="1">
      <alignment horizontal="center" vertical="center"/>
    </xf>
    <xf numFmtId="166" fontId="6" fillId="4" borderId="10" xfId="2" applyNumberFormat="1" applyFont="1" applyFill="1" applyBorder="1" applyAlignment="1">
      <alignment horizontal="center" vertical="center"/>
    </xf>
    <xf numFmtId="0" fontId="5" fillId="3" borderId="11" xfId="2" applyFont="1" applyFill="1" applyBorder="1" applyAlignment="1">
      <alignment horizontal="center" vertical="center"/>
    </xf>
    <xf numFmtId="0" fontId="5" fillId="3" borderId="12"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13" fillId="2" borderId="4" xfId="2" applyFont="1" applyFill="1" applyBorder="1" applyAlignment="1">
      <alignment horizontal="center" vertical="center"/>
    </xf>
    <xf numFmtId="0" fontId="14" fillId="2" borderId="4" xfId="2" applyFont="1" applyFill="1" applyBorder="1" applyAlignment="1">
      <alignment horizontal="center" vertical="center" wrapText="1"/>
    </xf>
    <xf numFmtId="0" fontId="14" fillId="2" borderId="4" xfId="2" applyFont="1" applyFill="1" applyBorder="1" applyAlignment="1" applyProtection="1">
      <alignment horizontal="center" vertical="center"/>
      <protection locked="0"/>
    </xf>
    <xf numFmtId="0" fontId="14" fillId="2" borderId="4" xfId="2" applyFont="1" applyFill="1" applyBorder="1" applyAlignment="1" applyProtection="1">
      <alignment horizontal="center" vertical="center" wrapText="1"/>
      <protection locked="0"/>
    </xf>
    <xf numFmtId="0" fontId="14" fillId="2" borderId="4" xfId="2" applyFont="1" applyFill="1" applyBorder="1" applyAlignment="1" applyProtection="1">
      <alignment horizontal="justify" vertical="center" wrapText="1"/>
      <protection locked="0"/>
    </xf>
    <xf numFmtId="9" fontId="14" fillId="2" borderId="4" xfId="2" applyNumberFormat="1" applyFont="1" applyFill="1" applyBorder="1" applyAlignment="1" applyProtection="1">
      <alignment horizontal="center" vertical="center" wrapText="1"/>
      <protection locked="0"/>
    </xf>
    <xf numFmtId="166" fontId="14" fillId="2" borderId="4" xfId="2" applyNumberFormat="1" applyFont="1" applyFill="1" applyBorder="1" applyAlignment="1" applyProtection="1">
      <alignment horizontal="center" vertical="center" wrapText="1"/>
      <protection locked="0"/>
    </xf>
    <xf numFmtId="166" fontId="14" fillId="2" borderId="6" xfId="2" applyNumberFormat="1" applyFont="1" applyFill="1" applyBorder="1" applyAlignment="1" applyProtection="1">
      <alignment horizontal="center" vertical="center" wrapText="1"/>
      <protection locked="0"/>
    </xf>
    <xf numFmtId="0" fontId="14" fillId="2" borderId="4" xfId="2" applyFont="1" applyFill="1" applyBorder="1" applyAlignment="1">
      <alignment horizontal="center" vertical="center"/>
    </xf>
    <xf numFmtId="0" fontId="14" fillId="2" borderId="11" xfId="2" applyFont="1" applyFill="1" applyBorder="1" applyAlignment="1">
      <alignment horizontal="center" vertical="center"/>
    </xf>
    <xf numFmtId="0" fontId="14" fillId="2" borderId="4" xfId="1" applyFont="1" applyFill="1" applyBorder="1" applyAlignment="1">
      <alignment horizontal="center" vertical="center" wrapText="1"/>
    </xf>
    <xf numFmtId="0" fontId="14" fillId="2" borderId="4" xfId="1" applyFont="1" applyFill="1" applyBorder="1" applyAlignment="1">
      <alignment horizontal="justify" vertical="center" wrapText="1"/>
    </xf>
    <xf numFmtId="9" fontId="14" fillId="2" borderId="4" xfId="1" applyNumberFormat="1" applyFont="1" applyFill="1" applyBorder="1" applyAlignment="1">
      <alignment horizontal="center" vertical="center" wrapText="1"/>
    </xf>
    <xf numFmtId="166" fontId="14" fillId="2" borderId="4" xfId="1" applyNumberFormat="1" applyFont="1" applyFill="1" applyBorder="1" applyAlignment="1" applyProtection="1">
      <alignment horizontal="center" vertical="center" wrapText="1"/>
      <protection locked="0"/>
    </xf>
    <xf numFmtId="0" fontId="14" fillId="2" borderId="4" xfId="2" applyFont="1" applyFill="1" applyBorder="1"/>
    <xf numFmtId="0" fontId="14" fillId="2" borderId="4" xfId="2" applyFont="1" applyFill="1" applyBorder="1" applyAlignment="1" applyProtection="1">
      <alignment horizontal="center" vertical="center" wrapText="1"/>
      <protection hidden="1"/>
    </xf>
    <xf numFmtId="9" fontId="14" fillId="2" borderId="4" xfId="2" applyNumberFormat="1" applyFont="1" applyFill="1" applyBorder="1" applyAlignment="1">
      <alignment horizontal="center" vertical="center" wrapText="1"/>
    </xf>
    <xf numFmtId="9" fontId="14" fillId="2" borderId="4" xfId="2" applyNumberFormat="1" applyFont="1" applyFill="1" applyBorder="1" applyAlignment="1" applyProtection="1">
      <alignment horizontal="center" vertical="center" wrapText="1"/>
      <protection hidden="1"/>
    </xf>
    <xf numFmtId="0" fontId="14" fillId="2" borderId="4" xfId="2" applyFont="1" applyFill="1" applyBorder="1" applyAlignment="1">
      <alignment horizontal="justify" vertical="center" wrapText="1"/>
    </xf>
    <xf numFmtId="0" fontId="18" fillId="2" borderId="4" xfId="0" applyFont="1" applyFill="1" applyBorder="1" applyAlignment="1">
      <alignment horizontal="center" vertical="center"/>
    </xf>
    <xf numFmtId="0" fontId="17" fillId="2" borderId="4" xfId="0" applyFont="1" applyFill="1" applyBorder="1" applyAlignment="1" applyProtection="1">
      <alignment horizontal="center" vertical="center"/>
      <protection locked="0"/>
    </xf>
    <xf numFmtId="0" fontId="17" fillId="2" borderId="4" xfId="0" applyFont="1" applyFill="1" applyBorder="1" applyAlignment="1">
      <alignment horizontal="center" vertical="center"/>
    </xf>
    <xf numFmtId="0" fontId="17" fillId="2" borderId="4"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justify" vertical="center" wrapText="1"/>
      <protection locked="0"/>
    </xf>
    <xf numFmtId="0" fontId="18" fillId="2" borderId="4" xfId="0" applyFont="1" applyFill="1" applyBorder="1" applyAlignment="1">
      <alignment horizontal="center" vertical="center" wrapText="1"/>
    </xf>
    <xf numFmtId="166" fontId="17" fillId="2" borderId="4" xfId="0" applyNumberFormat="1" applyFont="1" applyFill="1" applyBorder="1" applyAlignment="1" applyProtection="1">
      <alignment horizontal="center" vertical="center" wrapText="1"/>
      <protection locked="0"/>
    </xf>
    <xf numFmtId="9" fontId="17" fillId="2" borderId="4" xfId="0" applyNumberFormat="1" applyFont="1" applyFill="1" applyBorder="1" applyAlignment="1">
      <alignment horizontal="center" vertical="center"/>
    </xf>
    <xf numFmtId="0" fontId="17" fillId="2" borderId="4"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24" fillId="2" borderId="4" xfId="0" applyFont="1" applyFill="1" applyBorder="1" applyAlignment="1">
      <alignment horizontal="center" vertical="center"/>
    </xf>
    <xf numFmtId="0" fontId="21" fillId="2" borderId="4"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justify" vertical="center" wrapText="1"/>
      <protection locked="0"/>
    </xf>
    <xf numFmtId="0" fontId="25" fillId="2" borderId="4" xfId="0" applyFont="1" applyFill="1" applyBorder="1" applyAlignment="1">
      <alignment horizontal="center" vertical="center" wrapText="1"/>
    </xf>
    <xf numFmtId="14" fontId="21" fillId="2" borderId="4" xfId="0" applyNumberFormat="1" applyFont="1" applyFill="1" applyBorder="1" applyAlignment="1" applyProtection="1">
      <alignment horizontal="center" vertical="center" wrapText="1"/>
      <protection locked="0"/>
    </xf>
    <xf numFmtId="0" fontId="5" fillId="3" borderId="9" xfId="0" applyFont="1" applyFill="1" applyBorder="1" applyAlignment="1">
      <alignment horizontal="center" vertical="center"/>
    </xf>
    <xf numFmtId="166" fontId="29" fillId="4" borderId="10" xfId="0" applyNumberFormat="1" applyFont="1" applyFill="1" applyBorder="1" applyAlignment="1">
      <alignment horizontal="center" vertical="center"/>
    </xf>
    <xf numFmtId="0" fontId="5" fillId="3" borderId="12" xfId="0" applyFont="1" applyFill="1" applyBorder="1" applyAlignment="1">
      <alignment horizontal="center" vertical="center" wrapText="1"/>
    </xf>
    <xf numFmtId="0" fontId="11" fillId="6" borderId="10" xfId="2" applyFont="1" applyFill="1" applyBorder="1" applyAlignment="1">
      <alignment horizontal="center" vertical="center"/>
    </xf>
    <xf numFmtId="0" fontId="10" fillId="7" borderId="10" xfId="2" applyFont="1" applyFill="1" applyBorder="1" applyAlignment="1">
      <alignment horizontal="center" vertical="center"/>
    </xf>
    <xf numFmtId="0" fontId="10" fillId="6" borderId="10" xfId="2" applyFont="1" applyFill="1" applyBorder="1" applyAlignment="1" applyProtection="1">
      <alignment horizontal="center" vertical="center"/>
      <protection locked="0"/>
    </xf>
    <xf numFmtId="0" fontId="10" fillId="2" borderId="10" xfId="2" applyFont="1" applyFill="1" applyBorder="1" applyAlignment="1" applyProtection="1">
      <alignment horizontal="justify" vertical="center" wrapText="1"/>
      <protection hidden="1"/>
    </xf>
    <xf numFmtId="0" fontId="10" fillId="2" borderId="10" xfId="2" applyFont="1" applyFill="1" applyBorder="1" applyAlignment="1" applyProtection="1">
      <alignment horizontal="center" vertical="center" wrapText="1"/>
      <protection hidden="1"/>
    </xf>
    <xf numFmtId="166" fontId="10" fillId="6" borderId="10" xfId="2" applyNumberFormat="1" applyFont="1" applyFill="1" applyBorder="1" applyAlignment="1" applyProtection="1">
      <alignment horizontal="center" vertical="center" wrapText="1"/>
      <protection locked="0"/>
    </xf>
    <xf numFmtId="0" fontId="10" fillId="7" borderId="10" xfId="2" applyFont="1" applyFill="1" applyBorder="1" applyAlignment="1" applyProtection="1">
      <alignment horizontal="center" vertical="center" wrapText="1"/>
      <protection locked="0"/>
    </xf>
    <xf numFmtId="0" fontId="10" fillId="7" borderId="10" xfId="2" applyFont="1" applyFill="1" applyBorder="1" applyAlignment="1" applyProtection="1">
      <alignment vertical="center" wrapText="1"/>
      <protection locked="0"/>
    </xf>
    <xf numFmtId="0" fontId="10" fillId="2" borderId="10" xfId="2" applyFont="1" applyFill="1" applyBorder="1" applyAlignment="1">
      <alignment horizontal="center" vertical="center"/>
    </xf>
    <xf numFmtId="0" fontId="10" fillId="2" borderId="10" xfId="2" applyFont="1" applyFill="1" applyBorder="1" applyAlignment="1" applyProtection="1">
      <alignment horizontal="center" vertical="center" wrapText="1"/>
      <protection locked="0"/>
    </xf>
    <xf numFmtId="0" fontId="15" fillId="2" borderId="10" xfId="2" applyFont="1" applyFill="1" applyBorder="1" applyAlignment="1" applyProtection="1">
      <alignment vertical="center" wrapText="1"/>
      <protection locked="0"/>
    </xf>
    <xf numFmtId="0" fontId="11" fillId="8" borderId="10" xfId="2" applyFont="1" applyFill="1" applyBorder="1" applyAlignment="1">
      <alignment horizontal="center" vertical="center"/>
    </xf>
    <xf numFmtId="0" fontId="10" fillId="10" borderId="10" xfId="2" applyFont="1" applyFill="1" applyBorder="1" applyAlignment="1">
      <alignment horizontal="center" vertical="center"/>
    </xf>
    <xf numFmtId="0" fontId="10" fillId="11" borderId="10" xfId="2" applyFont="1" applyFill="1" applyBorder="1" applyAlignment="1">
      <alignment horizontal="center" vertical="center"/>
    </xf>
    <xf numFmtId="0" fontId="10" fillId="8" borderId="10" xfId="2" applyFont="1" applyFill="1" applyBorder="1" applyAlignment="1" applyProtection="1">
      <alignment horizontal="center" vertical="center"/>
      <protection locked="0"/>
    </xf>
    <xf numFmtId="0" fontId="10" fillId="10" borderId="10" xfId="2" applyFont="1" applyFill="1" applyBorder="1" applyAlignment="1" applyProtection="1">
      <alignment horizontal="center" vertical="center" wrapText="1"/>
      <protection locked="0"/>
    </xf>
    <xf numFmtId="9" fontId="10" fillId="10" borderId="10" xfId="2" applyNumberFormat="1" applyFont="1" applyFill="1" applyBorder="1" applyAlignment="1" applyProtection="1">
      <alignment horizontal="center" vertical="center" wrapText="1"/>
      <protection locked="0"/>
    </xf>
    <xf numFmtId="166" fontId="10" fillId="10" borderId="10" xfId="2" applyNumberFormat="1" applyFont="1" applyFill="1" applyBorder="1" applyAlignment="1" applyProtection="1">
      <alignment horizontal="center" vertical="center" wrapText="1"/>
      <protection locked="0"/>
    </xf>
    <xf numFmtId="166" fontId="10" fillId="10" borderId="14" xfId="2" applyNumberFormat="1" applyFont="1" applyFill="1" applyBorder="1" applyAlignment="1" applyProtection="1">
      <alignment horizontal="center" vertical="center" wrapText="1"/>
      <protection locked="0"/>
    </xf>
    <xf numFmtId="166" fontId="10" fillId="8" borderId="10" xfId="2" applyNumberFormat="1" applyFont="1" applyFill="1" applyBorder="1" applyAlignment="1" applyProtection="1">
      <alignment horizontal="center" vertical="center" wrapText="1"/>
      <protection locked="0"/>
    </xf>
    <xf numFmtId="0" fontId="10" fillId="11" borderId="10" xfId="2" applyFont="1" applyFill="1" applyBorder="1" applyAlignment="1" applyProtection="1">
      <alignment horizontal="center" vertical="center" wrapText="1"/>
      <protection locked="0"/>
    </xf>
    <xf numFmtId="0" fontId="10" fillId="8" borderId="10" xfId="2" applyFont="1" applyFill="1" applyBorder="1" applyAlignment="1" applyProtection="1">
      <alignment horizontal="center" vertical="center" wrapText="1"/>
      <protection locked="0"/>
    </xf>
    <xf numFmtId="0" fontId="11" fillId="10" borderId="10" xfId="2" applyFont="1" applyFill="1" applyBorder="1" applyAlignment="1">
      <alignment horizontal="center" vertical="center"/>
    </xf>
    <xf numFmtId="0" fontId="10" fillId="10" borderId="10" xfId="2" applyFont="1" applyFill="1" applyBorder="1" applyAlignment="1" applyProtection="1">
      <alignment horizontal="center" vertical="center"/>
      <protection locked="0"/>
    </xf>
    <xf numFmtId="0" fontId="10" fillId="10" borderId="10" xfId="2" applyFont="1" applyFill="1" applyBorder="1" applyAlignment="1" applyProtection="1">
      <alignment horizontal="justify" vertical="center" wrapText="1"/>
      <protection locked="0"/>
    </xf>
    <xf numFmtId="0" fontId="10" fillId="10" borderId="10" xfId="0" applyFont="1" applyFill="1" applyBorder="1" applyAlignment="1">
      <alignment horizontal="center" vertical="center" wrapText="1"/>
    </xf>
    <xf numFmtId="0" fontId="10" fillId="8" borderId="10" xfId="2" applyFont="1" applyFill="1" applyBorder="1" applyAlignment="1" applyProtection="1">
      <alignment horizontal="justify" vertical="center" wrapText="1"/>
      <protection locked="0"/>
    </xf>
    <xf numFmtId="0" fontId="10" fillId="10" borderId="10" xfId="2" applyFont="1" applyFill="1" applyBorder="1" applyAlignment="1" applyProtection="1">
      <alignment horizontal="left" vertical="center" wrapText="1"/>
      <protection locked="0"/>
    </xf>
    <xf numFmtId="166" fontId="10" fillId="10" borderId="10" xfId="0" applyNumberFormat="1" applyFont="1" applyFill="1" applyBorder="1" applyAlignment="1" applyProtection="1">
      <alignment horizontal="center" vertical="center" wrapText="1"/>
      <protection locked="0"/>
    </xf>
    <xf numFmtId="0" fontId="13" fillId="2" borderId="9" xfId="0" applyFont="1" applyFill="1" applyBorder="1" applyAlignment="1">
      <alignment horizontal="center" vertical="center"/>
    </xf>
    <xf numFmtId="0" fontId="16" fillId="2" borderId="9" xfId="0" applyFont="1" applyFill="1" applyBorder="1" applyAlignment="1">
      <alignment horizontal="center" vertical="center"/>
    </xf>
    <xf numFmtId="166" fontId="31" fillId="9" borderId="10" xfId="0" applyNumberFormat="1"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wrapText="1"/>
    </xf>
    <xf numFmtId="166" fontId="10" fillId="2" borderId="6" xfId="0" applyNumberFormat="1" applyFont="1" applyFill="1" applyBorder="1" applyAlignment="1" applyProtection="1">
      <alignment horizontal="center" vertical="center"/>
      <protection locked="0"/>
    </xf>
    <xf numFmtId="0" fontId="10" fillId="2" borderId="6" xfId="0" applyFont="1" applyFill="1" applyBorder="1" applyAlignment="1">
      <alignment vertical="center" wrapText="1"/>
    </xf>
    <xf numFmtId="0" fontId="10" fillId="2" borderId="6" xfId="0" applyFont="1" applyFill="1" applyBorder="1" applyAlignment="1">
      <alignment horizontal="justify" vertical="center" wrapText="1"/>
    </xf>
    <xf numFmtId="0" fontId="2" fillId="2" borderId="4" xfId="0" applyFont="1" applyFill="1" applyBorder="1" applyAlignment="1">
      <alignment horizontal="center" vertical="center"/>
    </xf>
    <xf numFmtId="0" fontId="18" fillId="0" borderId="15" xfId="0" applyFont="1" applyBorder="1" applyAlignment="1">
      <alignment horizontal="center" vertical="center" wrapText="1"/>
    </xf>
    <xf numFmtId="0" fontId="17" fillId="2" borderId="4" xfId="0" applyFont="1" applyFill="1" applyBorder="1" applyAlignment="1">
      <alignment horizontal="justify" vertical="center" wrapText="1"/>
    </xf>
    <xf numFmtId="0" fontId="24" fillId="0" borderId="4" xfId="0" applyFont="1" applyBorder="1" applyAlignment="1">
      <alignment horizontal="center" vertical="center"/>
    </xf>
    <xf numFmtId="0" fontId="25" fillId="0" borderId="15" xfId="0" applyFont="1" applyBorder="1" applyAlignment="1">
      <alignment horizontal="center" vertical="center" wrapText="1"/>
    </xf>
    <xf numFmtId="0" fontId="25"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9" fillId="2" borderId="16" xfId="0" applyFont="1" applyFill="1" applyBorder="1" applyAlignment="1">
      <alignment horizontal="center" vertical="center"/>
    </xf>
    <xf numFmtId="166" fontId="9" fillId="2" borderId="4" xfId="0" applyNumberFormat="1" applyFont="1" applyFill="1" applyBorder="1" applyAlignment="1">
      <alignment horizontal="center" vertical="center"/>
    </xf>
    <xf numFmtId="0" fontId="9" fillId="2" borderId="17" xfId="0" applyFont="1" applyFill="1" applyBorder="1" applyAlignment="1">
      <alignment horizontal="center" vertical="center"/>
    </xf>
    <xf numFmtId="0" fontId="11" fillId="2" borderId="17" xfId="0" applyFont="1" applyFill="1" applyBorder="1" applyAlignment="1">
      <alignment horizontal="center" vertical="center"/>
    </xf>
    <xf numFmtId="0" fontId="8" fillId="9"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0" fillId="2" borderId="19" xfId="0" applyFont="1" applyFill="1" applyBorder="1"/>
    <xf numFmtId="0" fontId="10" fillId="2" borderId="19" xfId="0" applyFont="1" applyFill="1" applyBorder="1" applyAlignment="1">
      <alignment horizontal="center" vertical="center"/>
    </xf>
    <xf numFmtId="0" fontId="8" fillId="2" borderId="19" xfId="0" applyFont="1" applyFill="1" applyBorder="1" applyAlignment="1">
      <alignment horizontal="center" vertical="center"/>
    </xf>
    <xf numFmtId="0" fontId="11" fillId="12" borderId="14" xfId="0" applyFont="1" applyFill="1" applyBorder="1" applyAlignment="1">
      <alignment horizontal="center" vertical="center" wrapText="1"/>
    </xf>
    <xf numFmtId="0" fontId="17" fillId="2" borderId="14" xfId="0" applyFont="1" applyFill="1" applyBorder="1" applyAlignment="1" applyProtection="1">
      <alignment horizontal="center" vertical="center"/>
      <protection locked="0"/>
    </xf>
    <xf numFmtId="1" fontId="18" fillId="2" borderId="4" xfId="0" applyNumberFormat="1" applyFont="1" applyFill="1" applyBorder="1" applyAlignment="1">
      <alignment horizontal="center" vertical="center" wrapText="1"/>
    </xf>
    <xf numFmtId="166" fontId="17" fillId="2" borderId="4" xfId="0" applyNumberFormat="1" applyFont="1" applyFill="1" applyBorder="1" applyAlignment="1">
      <alignment horizontal="center" vertical="center" wrapText="1"/>
    </xf>
    <xf numFmtId="166" fontId="32" fillId="2" borderId="4" xfId="0" applyNumberFormat="1" applyFont="1" applyFill="1" applyBorder="1" applyAlignment="1">
      <alignment horizontal="center" vertical="center" wrapText="1"/>
    </xf>
    <xf numFmtId="0" fontId="17" fillId="2" borderId="4" xfId="0" applyNumberFormat="1" applyFont="1" applyFill="1" applyBorder="1" applyAlignment="1">
      <alignment horizontal="center" vertical="center" wrapText="1"/>
    </xf>
    <xf numFmtId="0" fontId="17" fillId="2" borderId="4" xfId="0" applyFont="1" applyFill="1" applyBorder="1" applyAlignment="1" applyProtection="1">
      <alignment horizontal="left" vertical="center" wrapText="1"/>
      <protection locked="0"/>
    </xf>
    <xf numFmtId="0" fontId="32" fillId="2" borderId="4" xfId="0" applyFont="1" applyFill="1" applyBorder="1" applyAlignment="1">
      <alignment horizontal="justify" vertical="center" wrapText="1"/>
    </xf>
    <xf numFmtId="168" fontId="17" fillId="2" borderId="4" xfId="10" applyNumberFormat="1" applyFont="1" applyFill="1" applyBorder="1" applyAlignment="1">
      <alignment horizontal="center" vertical="center" wrapText="1"/>
    </xf>
    <xf numFmtId="0" fontId="17" fillId="2" borderId="14" xfId="0" applyFont="1" applyFill="1" applyBorder="1" applyAlignment="1" applyProtection="1">
      <alignment horizontal="center" vertical="center" wrapText="1"/>
      <protection locked="0"/>
    </xf>
    <xf numFmtId="0" fontId="34" fillId="2" borderId="7"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17" fillId="2" borderId="4" xfId="0" applyNumberFormat="1" applyFont="1" applyFill="1" applyBorder="1" applyAlignment="1">
      <alignment horizontal="center" vertical="center"/>
    </xf>
    <xf numFmtId="0" fontId="34" fillId="2" borderId="4" xfId="0" applyFont="1" applyFill="1" applyBorder="1" applyAlignment="1">
      <alignment horizontal="justify" vertical="center" wrapText="1"/>
    </xf>
    <xf numFmtId="9" fontId="34" fillId="2" borderId="4" xfId="4" applyFont="1" applyFill="1" applyBorder="1" applyAlignment="1">
      <alignment horizontal="center" vertical="center" wrapText="1"/>
    </xf>
    <xf numFmtId="0" fontId="34" fillId="9" borderId="4" xfId="0" applyFont="1" applyFill="1" applyBorder="1" applyAlignment="1">
      <alignment horizontal="center" vertical="center" wrapText="1"/>
    </xf>
    <xf numFmtId="0" fontId="17" fillId="9" borderId="4" xfId="0" applyFont="1" applyFill="1" applyBorder="1" applyAlignment="1" applyProtection="1">
      <alignment horizontal="center" vertical="center" wrapText="1"/>
      <protection locked="0"/>
    </xf>
    <xf numFmtId="0" fontId="17" fillId="9" borderId="4" xfId="0" applyFont="1" applyFill="1" applyBorder="1" applyAlignment="1" applyProtection="1">
      <alignment horizontal="center" vertical="center"/>
      <protection locked="0"/>
    </xf>
    <xf numFmtId="0" fontId="17" fillId="2" borderId="4" xfId="0" applyFont="1" applyFill="1" applyBorder="1" applyAlignment="1">
      <alignment horizontal="justify" vertical="center"/>
    </xf>
    <xf numFmtId="0" fontId="17" fillId="2" borderId="4" xfId="0" applyFont="1" applyFill="1" applyBorder="1" applyAlignment="1">
      <alignment vertical="center" wrapText="1"/>
    </xf>
    <xf numFmtId="0" fontId="32" fillId="2" borderId="4" xfId="0" applyFont="1" applyFill="1" applyBorder="1" applyAlignment="1" applyProtection="1">
      <alignment horizontal="justify" vertical="center" wrapText="1"/>
      <protection locked="0"/>
    </xf>
    <xf numFmtId="0" fontId="36" fillId="2" borderId="4" xfId="0" applyFont="1" applyFill="1" applyBorder="1" applyAlignment="1">
      <alignment horizontal="justify" vertical="center" wrapText="1"/>
    </xf>
    <xf numFmtId="0" fontId="21" fillId="2" borderId="4" xfId="0" applyFont="1" applyFill="1" applyBorder="1" applyAlignment="1" applyProtection="1">
      <alignment horizontal="center" vertical="center"/>
      <protection locked="0"/>
    </xf>
    <xf numFmtId="0" fontId="36" fillId="2" borderId="4" xfId="0" applyFont="1" applyFill="1" applyBorder="1" applyAlignment="1">
      <alignment horizontal="center" vertical="center" wrapText="1"/>
    </xf>
    <xf numFmtId="0" fontId="21" fillId="2" borderId="7" xfId="0" applyFont="1" applyFill="1" applyBorder="1" applyAlignment="1">
      <alignment horizontal="center" vertical="center"/>
    </xf>
    <xf numFmtId="0" fontId="21" fillId="2" borderId="4" xfId="0" applyFont="1" applyFill="1" applyBorder="1" applyAlignment="1">
      <alignment horizontal="center" vertical="center"/>
    </xf>
    <xf numFmtId="0" fontId="21" fillId="9" borderId="4" xfId="0" applyFont="1" applyFill="1" applyBorder="1" applyAlignment="1">
      <alignment horizontal="center" vertical="center" wrapText="1"/>
    </xf>
    <xf numFmtId="0" fontId="21" fillId="9" borderId="4" xfId="0" applyFont="1" applyFill="1" applyBorder="1" applyAlignment="1">
      <alignment horizontal="center" vertical="center"/>
    </xf>
    <xf numFmtId="0" fontId="21" fillId="2" borderId="7" xfId="0" applyFont="1" applyFill="1" applyBorder="1" applyAlignment="1">
      <alignment horizontal="center" vertical="center" wrapText="1"/>
    </xf>
    <xf numFmtId="0" fontId="37" fillId="2" borderId="4" xfId="0" applyFont="1" applyFill="1" applyBorder="1" applyAlignment="1">
      <alignment horizontal="justify" vertical="center" wrapText="1"/>
    </xf>
    <xf numFmtId="0" fontId="21" fillId="2" borderId="4" xfId="0" applyFont="1" applyFill="1" applyBorder="1" applyAlignment="1">
      <alignment horizontal="center" vertical="center" wrapText="1"/>
    </xf>
    <xf numFmtId="0" fontId="21" fillId="2" borderId="4" xfId="0" applyNumberFormat="1" applyFont="1" applyFill="1" applyBorder="1" applyAlignment="1">
      <alignment horizontal="center" vertical="center"/>
    </xf>
    <xf numFmtId="1" fontId="17" fillId="2" borderId="4" xfId="0" applyNumberFormat="1" applyFont="1" applyFill="1" applyBorder="1" applyAlignment="1">
      <alignment horizontal="center" vertical="center"/>
    </xf>
    <xf numFmtId="0" fontId="32" fillId="2" borderId="4" xfId="0" applyFont="1" applyFill="1" applyBorder="1" applyAlignment="1">
      <alignment vertical="center" wrapText="1"/>
    </xf>
    <xf numFmtId="0" fontId="8" fillId="2" borderId="0" xfId="0" applyFont="1" applyFill="1" applyAlignment="1">
      <alignment horizontal="center"/>
    </xf>
    <xf numFmtId="0" fontId="8" fillId="9" borderId="0" xfId="0" applyFont="1" applyFill="1" applyAlignment="1">
      <alignment horizontal="center" vertical="center"/>
    </xf>
    <xf numFmtId="0" fontId="10" fillId="10" borderId="4" xfId="0" applyFont="1" applyFill="1" applyBorder="1" applyAlignment="1">
      <alignment horizontal="center"/>
    </xf>
    <xf numFmtId="0" fontId="11" fillId="10" borderId="4" xfId="0" applyFont="1" applyFill="1" applyBorder="1" applyAlignment="1">
      <alignment horizontal="center" vertical="center" wrapText="1"/>
    </xf>
    <xf numFmtId="0" fontId="11" fillId="10" borderId="4" xfId="2" applyFont="1" applyFill="1" applyBorder="1" applyAlignment="1">
      <alignment horizontal="center" vertical="center" wrapText="1"/>
    </xf>
    <xf numFmtId="0" fontId="10" fillId="10" borderId="0" xfId="0" applyFont="1" applyFill="1" applyAlignment="1">
      <alignment horizontal="center"/>
    </xf>
    <xf numFmtId="0" fontId="9" fillId="2" borderId="4" xfId="0" applyFont="1" applyFill="1" applyBorder="1" applyAlignment="1">
      <alignment horizontal="center" vertical="center"/>
    </xf>
    <xf numFmtId="0" fontId="8"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justify" vertical="center" wrapText="1"/>
      <protection locked="0"/>
    </xf>
    <xf numFmtId="0" fontId="8" fillId="2" borderId="4" xfId="2" applyFont="1" applyFill="1" applyBorder="1" applyAlignment="1" applyProtection="1">
      <alignment horizontal="center" vertical="center" wrapText="1"/>
      <protection locked="0"/>
    </xf>
    <xf numFmtId="9" fontId="8" fillId="2" borderId="4" xfId="2" applyNumberFormat="1" applyFont="1" applyFill="1" applyBorder="1" applyAlignment="1" applyProtection="1">
      <alignment horizontal="center" vertical="center" wrapText="1"/>
      <protection locked="0"/>
    </xf>
    <xf numFmtId="166" fontId="8" fillId="2" borderId="4" xfId="0" applyNumberFormat="1" applyFont="1" applyFill="1" applyBorder="1" applyAlignment="1" applyProtection="1">
      <alignment horizontal="center" vertical="center" wrapText="1"/>
      <protection locked="0"/>
    </xf>
    <xf numFmtId="9" fontId="8" fillId="2" borderId="4" xfId="0" applyNumberFormat="1" applyFont="1" applyFill="1" applyBorder="1" applyAlignment="1">
      <alignment horizontal="center" vertical="center"/>
    </xf>
    <xf numFmtId="0" fontId="8" fillId="2" borderId="4" xfId="0" applyFont="1" applyFill="1" applyBorder="1" applyAlignment="1" applyProtection="1">
      <alignment vertical="center"/>
      <protection locked="0"/>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horizontal="center" vertical="center" wrapText="1"/>
    </xf>
    <xf numFmtId="0" fontId="8" fillId="2" borderId="4" xfId="0" applyFont="1" applyFill="1" applyBorder="1"/>
    <xf numFmtId="0" fontId="8" fillId="2" borderId="14" xfId="0" applyFont="1" applyFill="1" applyBorder="1" applyAlignment="1">
      <alignment horizontal="center" vertical="center"/>
    </xf>
    <xf numFmtId="0" fontId="8" fillId="2" borderId="4" xfId="0" applyFont="1" applyFill="1" applyBorder="1" applyAlignment="1">
      <alignment horizontal="left" vertical="center" wrapText="1"/>
    </xf>
    <xf numFmtId="0" fontId="8" fillId="12" borderId="4" xfId="0" applyFont="1" applyFill="1" applyBorder="1" applyAlignment="1">
      <alignment horizontal="center" vertical="center"/>
    </xf>
    <xf numFmtId="0" fontId="9" fillId="12" borderId="4" xfId="0" applyFont="1" applyFill="1" applyBorder="1" applyAlignment="1">
      <alignment horizontal="center" vertical="center"/>
    </xf>
    <xf numFmtId="0" fontId="9" fillId="12" borderId="4" xfId="0" applyFont="1" applyFill="1" applyBorder="1" applyAlignment="1" applyProtection="1">
      <alignment horizontal="center" vertical="center" wrapText="1"/>
      <protection locked="0"/>
    </xf>
    <xf numFmtId="0" fontId="8" fillId="12" borderId="4" xfId="0" applyFont="1" applyFill="1" applyBorder="1" applyAlignment="1" applyProtection="1">
      <alignment horizontal="center" vertical="center" wrapText="1"/>
      <protection locked="0"/>
    </xf>
    <xf numFmtId="0" fontId="8" fillId="12" borderId="4" xfId="2" applyFont="1" applyFill="1" applyBorder="1" applyAlignment="1" applyProtection="1">
      <alignment horizontal="center" vertical="center" wrapText="1"/>
      <protection locked="0"/>
    </xf>
    <xf numFmtId="9" fontId="8" fillId="12" borderId="4" xfId="2" applyNumberFormat="1" applyFont="1" applyFill="1" applyBorder="1" applyAlignment="1" applyProtection="1">
      <alignment horizontal="center" vertical="center" wrapText="1"/>
      <protection locked="0"/>
    </xf>
    <xf numFmtId="166" fontId="8" fillId="12" borderId="4" xfId="0" applyNumberFormat="1" applyFont="1" applyFill="1" applyBorder="1" applyAlignment="1" applyProtection="1">
      <alignment horizontal="center" vertical="center" wrapText="1"/>
      <protection locked="0"/>
    </xf>
    <xf numFmtId="9" fontId="8" fillId="12" borderId="4" xfId="0" applyNumberFormat="1" applyFont="1" applyFill="1" applyBorder="1" applyAlignment="1">
      <alignment horizontal="center" vertical="center"/>
    </xf>
    <xf numFmtId="0" fontId="8" fillId="12" borderId="4" xfId="0" applyFont="1" applyFill="1" applyBorder="1" applyAlignment="1">
      <alignment horizontal="justify" vertical="center" wrapText="1"/>
    </xf>
    <xf numFmtId="0" fontId="8" fillId="12" borderId="4" xfId="0" applyFont="1" applyFill="1" applyBorder="1" applyAlignment="1">
      <alignment horizontal="left" vertical="center" wrapText="1"/>
    </xf>
    <xf numFmtId="0" fontId="8" fillId="12" borderId="4" xfId="0" applyFont="1" applyFill="1" applyBorder="1" applyAlignment="1" applyProtection="1">
      <alignment horizontal="center" vertical="center"/>
      <protection locked="0"/>
    </xf>
    <xf numFmtId="0" fontId="8" fillId="12" borderId="4" xfId="0" applyFont="1" applyFill="1" applyBorder="1" applyAlignment="1" applyProtection="1">
      <alignment vertical="center"/>
      <protection locked="0"/>
    </xf>
    <xf numFmtId="166" fontId="8" fillId="12" borderId="4" xfId="0" applyNumberFormat="1" applyFont="1" applyFill="1" applyBorder="1" applyAlignment="1" applyProtection="1">
      <alignment horizontal="center" vertical="center"/>
      <protection locked="0"/>
    </xf>
    <xf numFmtId="0" fontId="8" fillId="12" borderId="4" xfId="0" applyFont="1" applyFill="1" applyBorder="1" applyAlignment="1">
      <alignment horizontal="center" vertical="center" wrapText="1"/>
    </xf>
    <xf numFmtId="0" fontId="8" fillId="12" borderId="14" xfId="0" applyFont="1" applyFill="1" applyBorder="1" applyAlignment="1">
      <alignment horizontal="center" vertical="center"/>
    </xf>
    <xf numFmtId="0" fontId="8" fillId="12" borderId="0" xfId="0" applyFont="1" applyFill="1"/>
    <xf numFmtId="0" fontId="8" fillId="12" borderId="4" xfId="2" applyFont="1" applyFill="1" applyBorder="1" applyAlignment="1" applyProtection="1">
      <alignment horizontal="justify" vertical="center" wrapText="1"/>
      <protection locked="0"/>
    </xf>
    <xf numFmtId="0" fontId="8" fillId="12" borderId="4" xfId="0" applyFont="1" applyFill="1" applyBorder="1" applyAlignment="1">
      <alignment vertical="center" wrapText="1"/>
    </xf>
    <xf numFmtId="0" fontId="8" fillId="12" borderId="3" xfId="0" applyFont="1" applyFill="1" applyBorder="1" applyAlignment="1">
      <alignment horizontal="center" vertical="center"/>
    </xf>
    <xf numFmtId="9" fontId="8" fillId="2" borderId="4" xfId="4" applyFont="1" applyFill="1" applyBorder="1" applyAlignment="1">
      <alignment horizontal="center" vertical="center"/>
    </xf>
    <xf numFmtId="0" fontId="9" fillId="2" borderId="4" xfId="0" applyFont="1" applyFill="1" applyBorder="1" applyAlignment="1">
      <alignment horizontal="justify" vertical="center" wrapText="1"/>
    </xf>
    <xf numFmtId="0" fontId="8" fillId="2" borderId="4" xfId="2" applyFont="1" applyFill="1" applyBorder="1" applyAlignment="1">
      <alignment horizontal="center" vertical="center"/>
    </xf>
    <xf numFmtId="0" fontId="8" fillId="2" borderId="3" xfId="0" applyFont="1" applyFill="1" applyBorder="1" applyAlignment="1">
      <alignment horizontal="center" vertical="center"/>
    </xf>
    <xf numFmtId="0" fontId="9" fillId="12" borderId="4" xfId="0" applyFont="1" applyFill="1" applyBorder="1" applyAlignment="1">
      <alignment horizontal="justify" vertical="center" wrapText="1"/>
    </xf>
    <xf numFmtId="0" fontId="8" fillId="12" borderId="4" xfId="0" applyFont="1" applyFill="1" applyBorder="1" applyAlignment="1" applyProtection="1">
      <alignment horizontal="justify" vertical="center" wrapText="1"/>
      <protection locked="0"/>
    </xf>
    <xf numFmtId="0" fontId="8" fillId="12" borderId="4" xfId="0" applyFont="1" applyFill="1" applyBorder="1"/>
    <xf numFmtId="0" fontId="8" fillId="2" borderId="4" xfId="0" applyFont="1" applyFill="1" applyBorder="1" applyAlignment="1">
      <alignment vertical="center" wrapText="1"/>
    </xf>
    <xf numFmtId="0" fontId="8" fillId="2" borderId="4" xfId="0" applyFont="1" applyFill="1" applyBorder="1" applyAlignment="1">
      <alignment vertical="top" wrapText="1"/>
    </xf>
    <xf numFmtId="9" fontId="8" fillId="12" borderId="4" xfId="4" applyFont="1" applyFill="1" applyBorder="1" applyAlignment="1">
      <alignment horizontal="center" vertical="center"/>
    </xf>
    <xf numFmtId="0" fontId="8" fillId="2" borderId="4" xfId="0" applyFont="1" applyFill="1" applyBorder="1" applyAlignment="1">
      <alignment wrapText="1"/>
    </xf>
    <xf numFmtId="0" fontId="8" fillId="12" borderId="4" xfId="0" applyFont="1" applyFill="1" applyBorder="1" applyAlignment="1">
      <alignment horizontal="justify" vertical="top" wrapText="1"/>
    </xf>
    <xf numFmtId="0" fontId="8" fillId="12" borderId="4" xfId="0" applyFont="1" applyFill="1" applyBorder="1" applyAlignment="1">
      <alignment vertical="top" wrapText="1"/>
    </xf>
    <xf numFmtId="0" fontId="8" fillId="12" borderId="4" xfId="0" applyFont="1" applyFill="1" applyBorder="1" applyAlignment="1">
      <alignment wrapText="1"/>
    </xf>
    <xf numFmtId="0" fontId="8" fillId="13" borderId="4" xfId="0" applyFont="1" applyFill="1" applyBorder="1" applyAlignment="1">
      <alignment horizontal="center" vertical="center"/>
    </xf>
    <xf numFmtId="0" fontId="9" fillId="13" borderId="4" xfId="0" applyFont="1" applyFill="1" applyBorder="1" applyAlignment="1">
      <alignment horizontal="center" vertical="center"/>
    </xf>
    <xf numFmtId="0" fontId="9" fillId="13" borderId="4" xfId="0"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13" borderId="4" xfId="1" applyFont="1" applyFill="1" applyBorder="1" applyAlignment="1">
      <alignment horizontal="center" vertical="center" wrapText="1"/>
    </xf>
    <xf numFmtId="0" fontId="9" fillId="13" borderId="4" xfId="1" applyFont="1" applyFill="1" applyBorder="1" applyAlignment="1">
      <alignment horizontal="center" vertical="center" wrapText="1"/>
    </xf>
    <xf numFmtId="0" fontId="8" fillId="13" borderId="4" xfId="0" applyFont="1" applyFill="1" applyBorder="1" applyAlignment="1" applyProtection="1">
      <alignment horizontal="center" vertical="center" wrapText="1"/>
      <protection locked="0"/>
    </xf>
    <xf numFmtId="0" fontId="8" fillId="13" borderId="4" xfId="1" applyFont="1" applyFill="1" applyBorder="1" applyAlignment="1">
      <alignment horizontal="justify" vertical="center" wrapText="1"/>
    </xf>
    <xf numFmtId="0" fontId="8" fillId="13" borderId="4" xfId="2" applyFont="1" applyFill="1" applyBorder="1" applyAlignment="1">
      <alignment horizontal="center"/>
    </xf>
    <xf numFmtId="9" fontId="8" fillId="13" borderId="4" xfId="2" applyNumberFormat="1" applyFont="1" applyFill="1" applyBorder="1" applyAlignment="1" applyProtection="1">
      <alignment horizontal="center" vertical="center" wrapText="1"/>
      <protection hidden="1"/>
    </xf>
    <xf numFmtId="166" fontId="8" fillId="13" borderId="4" xfId="1" applyNumberFormat="1" applyFont="1" applyFill="1" applyBorder="1" applyAlignment="1" applyProtection="1">
      <alignment horizontal="center" vertical="center" wrapText="1"/>
      <protection locked="0"/>
    </xf>
    <xf numFmtId="9" fontId="8" fillId="13" borderId="4" xfId="0" applyNumberFormat="1" applyFont="1" applyFill="1" applyBorder="1" applyAlignment="1" applyProtection="1">
      <alignment horizontal="center" vertical="center" wrapText="1"/>
      <protection hidden="1"/>
    </xf>
    <xf numFmtId="0" fontId="8" fillId="13" borderId="4" xfId="0" applyFont="1" applyFill="1" applyBorder="1" applyAlignment="1" applyProtection="1">
      <alignment horizontal="justify" vertical="center" wrapText="1"/>
      <protection hidden="1"/>
    </xf>
    <xf numFmtId="1" fontId="8" fillId="13" borderId="4" xfId="0" applyNumberFormat="1" applyFont="1" applyFill="1" applyBorder="1" applyAlignment="1">
      <alignment horizontal="center" vertical="center"/>
    </xf>
    <xf numFmtId="0" fontId="8" fillId="13" borderId="4" xfId="0" applyFont="1" applyFill="1" applyBorder="1"/>
    <xf numFmtId="166" fontId="8" fillId="13" borderId="4" xfId="0" applyNumberFormat="1" applyFont="1" applyFill="1" applyBorder="1" applyAlignment="1" applyProtection="1">
      <alignment horizontal="center" vertical="center"/>
      <protection locked="0"/>
    </xf>
    <xf numFmtId="0" fontId="8" fillId="13" borderId="4" xfId="0" applyFont="1" applyFill="1" applyBorder="1" applyAlignment="1">
      <alignment horizontal="center" vertical="center" wrapText="1"/>
    </xf>
    <xf numFmtId="0" fontId="8" fillId="13" borderId="0" xfId="0" applyFont="1" applyFill="1"/>
    <xf numFmtId="1" fontId="8" fillId="2" borderId="4"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13" borderId="4" xfId="0" applyFont="1" applyFill="1" applyBorder="1" applyAlignment="1">
      <alignment horizontal="justify" vertical="center" wrapText="1"/>
    </xf>
    <xf numFmtId="9" fontId="8" fillId="13" borderId="4" xfId="2" applyNumberFormat="1" applyFont="1" applyFill="1" applyBorder="1" applyAlignment="1">
      <alignment horizontal="center" vertical="center" wrapText="1"/>
    </xf>
    <xf numFmtId="9" fontId="8" fillId="13" borderId="4" xfId="4" applyFont="1" applyFill="1" applyBorder="1" applyAlignment="1" applyProtection="1">
      <alignment horizontal="center" vertical="center" wrapText="1"/>
      <protection hidden="1"/>
    </xf>
    <xf numFmtId="0" fontId="8" fillId="13" borderId="4" xfId="0" applyFont="1" applyFill="1" applyBorder="1" applyAlignment="1" applyProtection="1">
      <alignment horizontal="center" vertical="center" wrapText="1"/>
      <protection hidden="1"/>
    </xf>
    <xf numFmtId="0" fontId="8" fillId="2" borderId="4" xfId="2" applyFont="1" applyFill="1" applyBorder="1" applyAlignment="1">
      <alignment horizontal="center" vertical="center" wrapText="1"/>
    </xf>
    <xf numFmtId="0" fontId="21" fillId="2" borderId="4" xfId="0" applyFont="1" applyFill="1" applyBorder="1" applyAlignment="1">
      <alignment horizontal="justify" vertical="center" wrapText="1"/>
    </xf>
    <xf numFmtId="14" fontId="8" fillId="2" borderId="4" xfId="0" applyNumberFormat="1" applyFont="1" applyFill="1" applyBorder="1" applyAlignment="1">
      <alignment horizontal="center" vertical="center"/>
    </xf>
    <xf numFmtId="0" fontId="8" fillId="2" borderId="4" xfId="0" applyFont="1" applyFill="1" applyBorder="1" applyAlignment="1">
      <alignment vertical="center"/>
    </xf>
    <xf numFmtId="14" fontId="8" fillId="2" borderId="4" xfId="0" applyNumberFormat="1" applyFont="1" applyFill="1" applyBorder="1" applyAlignment="1" applyProtection="1">
      <alignment horizontal="center" vertical="center" wrapText="1"/>
      <protection locked="0"/>
    </xf>
    <xf numFmtId="0" fontId="8" fillId="2" borderId="19" xfId="2" applyFont="1" applyFill="1" applyBorder="1" applyAlignment="1">
      <alignment horizontal="center" vertical="center" wrapText="1"/>
    </xf>
    <xf numFmtId="0" fontId="9" fillId="2" borderId="19" xfId="0" applyFont="1" applyFill="1" applyBorder="1" applyAlignment="1">
      <alignment horizontal="center" vertical="center"/>
    </xf>
    <xf numFmtId="0" fontId="8" fillId="2" borderId="19" xfId="0" applyFont="1" applyFill="1" applyBorder="1" applyAlignment="1" applyProtection="1">
      <alignment horizontal="center" vertical="center"/>
      <protection locked="0"/>
    </xf>
    <xf numFmtId="0" fontId="8" fillId="2" borderId="19" xfId="0" applyFont="1" applyFill="1" applyBorder="1" applyAlignment="1">
      <alignment horizontal="center" vertical="center" wrapText="1"/>
    </xf>
    <xf numFmtId="0" fontId="8" fillId="2" borderId="19" xfId="0" applyFont="1" applyFill="1" applyBorder="1" applyAlignment="1" applyProtection="1">
      <alignment horizontal="center" vertical="center" wrapText="1"/>
      <protection locked="0"/>
    </xf>
    <xf numFmtId="0" fontId="21" fillId="2" borderId="19" xfId="0" applyFont="1" applyFill="1" applyBorder="1" applyAlignment="1">
      <alignment horizontal="justify" vertical="center" wrapText="1"/>
    </xf>
    <xf numFmtId="0" fontId="8" fillId="2" borderId="19" xfId="0" applyFont="1" applyFill="1" applyBorder="1" applyAlignment="1" applyProtection="1">
      <alignment horizontal="justify" vertical="center" wrapText="1"/>
      <protection locked="0"/>
    </xf>
    <xf numFmtId="0" fontId="8" fillId="2" borderId="19" xfId="0" applyFont="1" applyFill="1" applyBorder="1" applyAlignment="1">
      <alignment horizontal="justify" vertical="center" wrapText="1"/>
    </xf>
    <xf numFmtId="14" fontId="8" fillId="2" borderId="19" xfId="0" applyNumberFormat="1" applyFont="1" applyFill="1" applyBorder="1" applyAlignment="1" applyProtection="1">
      <alignment horizontal="center" vertical="center" wrapText="1"/>
      <protection locked="0"/>
    </xf>
    <xf numFmtId="166" fontId="8" fillId="2" borderId="19" xfId="0" applyNumberFormat="1" applyFont="1" applyFill="1" applyBorder="1" applyAlignment="1" applyProtection="1">
      <alignment horizontal="center" vertical="center" wrapText="1"/>
      <protection locked="0"/>
    </xf>
    <xf numFmtId="9" fontId="8" fillId="2" borderId="19" xfId="0" applyNumberFormat="1" applyFont="1" applyFill="1" applyBorder="1" applyAlignment="1">
      <alignment horizontal="center" vertical="center"/>
    </xf>
    <xf numFmtId="0" fontId="8" fillId="2" borderId="19" xfId="0" applyFont="1" applyFill="1" applyBorder="1"/>
    <xf numFmtId="14" fontId="8" fillId="2" borderId="19" xfId="0" applyNumberFormat="1" applyFont="1" applyFill="1" applyBorder="1" applyAlignment="1">
      <alignment horizontal="center" vertical="center"/>
    </xf>
    <xf numFmtId="0" fontId="8" fillId="2" borderId="19" xfId="0" applyFont="1" applyFill="1" applyBorder="1" applyAlignment="1">
      <alignment vertical="center"/>
    </xf>
    <xf numFmtId="0" fontId="17" fillId="2" borderId="4" xfId="2" applyFont="1" applyFill="1" applyBorder="1" applyAlignment="1">
      <alignment horizontal="center" vertical="center" wrapText="1"/>
    </xf>
    <xf numFmtId="0" fontId="8" fillId="2" borderId="14" xfId="0" applyFont="1" applyFill="1" applyBorder="1" applyAlignment="1">
      <alignment horizontal="left" vertical="center"/>
    </xf>
    <xf numFmtId="0" fontId="9" fillId="2" borderId="0" xfId="0" applyFont="1" applyFill="1"/>
    <xf numFmtId="0" fontId="8" fillId="2" borderId="0" xfId="0" applyFont="1" applyFill="1" applyAlignment="1">
      <alignment vertical="center"/>
    </xf>
    <xf numFmtId="0" fontId="9" fillId="2" borderId="4" xfId="0" applyFont="1" applyFill="1" applyBorder="1" applyAlignment="1">
      <alignment horizontal="center" vertical="center" wrapText="1"/>
    </xf>
    <xf numFmtId="0" fontId="9" fillId="2" borderId="4" xfId="1" applyFont="1" applyFill="1" applyBorder="1" applyAlignment="1">
      <alignment horizontal="center" vertical="center" wrapText="1"/>
    </xf>
    <xf numFmtId="9" fontId="8" fillId="2" borderId="4" xfId="1" applyNumberFormat="1" applyFont="1" applyFill="1" applyBorder="1" applyAlignment="1">
      <alignment horizontal="center" vertical="center" wrapText="1"/>
    </xf>
    <xf numFmtId="166" fontId="8" fillId="2" borderId="4" xfId="1" applyNumberFormat="1" applyFont="1" applyFill="1" applyBorder="1" applyAlignment="1" applyProtection="1">
      <alignment horizontal="center" vertical="center" wrapText="1"/>
      <protection locked="0"/>
    </xf>
    <xf numFmtId="0" fontId="10" fillId="2" borderId="4" xfId="2" applyFont="1" applyFill="1" applyBorder="1" applyAlignment="1" applyProtection="1">
      <alignment horizontal="center" vertical="center"/>
      <protection locked="0"/>
    </xf>
    <xf numFmtId="0" fontId="10" fillId="2" borderId="4" xfId="2" applyFont="1" applyFill="1" applyBorder="1" applyAlignment="1" applyProtection="1">
      <alignment horizontal="justify" vertical="center" wrapText="1"/>
      <protection locked="0"/>
    </xf>
    <xf numFmtId="0" fontId="32" fillId="2" borderId="4" xfId="0" applyFont="1" applyFill="1" applyBorder="1" applyAlignment="1" applyProtection="1">
      <alignment horizontal="center" vertical="center" wrapText="1"/>
      <protection locked="0"/>
    </xf>
    <xf numFmtId="0" fontId="32" fillId="2" borderId="4" xfId="0" applyFont="1" applyFill="1" applyBorder="1" applyAlignment="1" applyProtection="1">
      <alignment horizontal="center" vertical="center"/>
      <protection locked="0"/>
    </xf>
    <xf numFmtId="0" fontId="38" fillId="2" borderId="4" xfId="0" applyFont="1" applyFill="1" applyBorder="1" applyAlignment="1">
      <alignment horizontal="center" vertical="center" wrapText="1"/>
    </xf>
    <xf numFmtId="0" fontId="38" fillId="2" borderId="4" xfId="0" applyFont="1" applyFill="1" applyBorder="1" applyAlignment="1">
      <alignment horizontal="center" vertical="center"/>
    </xf>
    <xf numFmtId="0" fontId="40" fillId="2" borderId="0" xfId="0" applyFont="1" applyFill="1" applyAlignment="1">
      <alignment horizontal="center" vertical="center"/>
    </xf>
    <xf numFmtId="0" fontId="40" fillId="0" borderId="0" xfId="0" applyFont="1" applyFill="1" applyAlignment="1">
      <alignment vertical="center"/>
    </xf>
    <xf numFmtId="0" fontId="42" fillId="2" borderId="21" xfId="0" applyFont="1" applyFill="1" applyBorder="1" applyAlignment="1">
      <alignment horizontal="center" vertical="center" wrapText="1"/>
    </xf>
    <xf numFmtId="0" fontId="42" fillId="2" borderId="21" xfId="0" applyFont="1" applyFill="1" applyBorder="1" applyAlignment="1">
      <alignment vertical="center" wrapText="1"/>
    </xf>
    <xf numFmtId="0" fontId="40" fillId="2" borderId="0" xfId="0" applyFont="1" applyFill="1" applyBorder="1" applyAlignment="1">
      <alignment vertical="center"/>
    </xf>
    <xf numFmtId="0" fontId="42" fillId="2" borderId="0" xfId="0" applyFont="1" applyFill="1" applyBorder="1" applyAlignment="1">
      <alignment horizontal="center" vertical="center" wrapText="1"/>
    </xf>
    <xf numFmtId="0" fontId="42" fillId="2" borderId="0" xfId="0" applyFont="1" applyFill="1" applyBorder="1" applyAlignment="1">
      <alignment vertical="center" wrapText="1"/>
    </xf>
    <xf numFmtId="0" fontId="40" fillId="14" borderId="0" xfId="0" applyFont="1" applyFill="1" applyAlignment="1" applyProtection="1">
      <alignment horizontal="center" vertical="center"/>
      <protection hidden="1"/>
    </xf>
    <xf numFmtId="0" fontId="44" fillId="17" borderId="14" xfId="0" applyFont="1" applyFill="1" applyBorder="1" applyAlignment="1" applyProtection="1">
      <alignment horizontal="center" vertical="center" wrapText="1"/>
      <protection hidden="1"/>
    </xf>
    <xf numFmtId="0" fontId="40" fillId="14" borderId="0" xfId="0" applyFont="1" applyFill="1" applyBorder="1" applyAlignment="1" applyProtection="1">
      <alignment vertical="center"/>
      <protection hidden="1"/>
    </xf>
    <xf numFmtId="0" fontId="44" fillId="16" borderId="19" xfId="0" applyFont="1" applyFill="1" applyBorder="1" applyAlignment="1" applyProtection="1">
      <alignment horizontal="center" vertical="center" wrapText="1"/>
      <protection hidden="1"/>
    </xf>
    <xf numFmtId="0" fontId="44" fillId="16" borderId="4" xfId="0" applyFont="1" applyFill="1" applyBorder="1" applyAlignment="1" applyProtection="1">
      <alignment horizontal="center" vertical="center" wrapText="1"/>
      <protection hidden="1"/>
    </xf>
    <xf numFmtId="0" fontId="44" fillId="18" borderId="4" xfId="0" applyFont="1" applyFill="1" applyBorder="1" applyAlignment="1" applyProtection="1">
      <alignment horizontal="center" vertical="center" wrapText="1"/>
      <protection hidden="1"/>
    </xf>
    <xf numFmtId="0" fontId="44" fillId="18" borderId="14" xfId="0" applyFont="1" applyFill="1" applyBorder="1" applyAlignment="1" applyProtection="1">
      <alignment horizontal="center" vertical="center" wrapText="1"/>
      <protection hidden="1"/>
    </xf>
    <xf numFmtId="0" fontId="8" fillId="0" borderId="4" xfId="3" applyFont="1" applyFill="1" applyBorder="1" applyAlignment="1" applyProtection="1">
      <alignment horizontal="center" vertical="center"/>
      <protection hidden="1"/>
    </xf>
    <xf numFmtId="0" fontId="8" fillId="0" borderId="4" xfId="3" applyFont="1" applyFill="1" applyBorder="1" applyAlignment="1" applyProtection="1">
      <alignment horizontal="center" vertical="center" wrapText="1"/>
      <protection hidden="1"/>
    </xf>
    <xf numFmtId="0" fontId="8" fillId="0" borderId="4" xfId="3" applyFont="1" applyFill="1" applyBorder="1" applyAlignment="1">
      <alignment horizontal="justify" vertical="center" wrapText="1"/>
    </xf>
    <xf numFmtId="169" fontId="8" fillId="0" borderId="4" xfId="3" applyNumberFormat="1" applyFont="1" applyFill="1" applyBorder="1" applyAlignment="1" applyProtection="1">
      <alignment horizontal="center" vertical="center" wrapText="1"/>
      <protection hidden="1"/>
    </xf>
    <xf numFmtId="0" fontId="8" fillId="0" borderId="4" xfId="3" applyFont="1" applyFill="1" applyBorder="1" applyAlignment="1" applyProtection="1">
      <alignment horizontal="justify" vertical="center" wrapText="1"/>
      <protection hidden="1"/>
    </xf>
    <xf numFmtId="14" fontId="8" fillId="0" borderId="4" xfId="3" applyNumberFormat="1" applyFont="1" applyFill="1" applyBorder="1" applyAlignment="1" applyProtection="1">
      <alignment horizontal="center" vertical="center" wrapText="1"/>
      <protection hidden="1"/>
    </xf>
    <xf numFmtId="14" fontId="8" fillId="0" borderId="4" xfId="1" applyNumberFormat="1" applyFont="1" applyFill="1" applyBorder="1" applyAlignment="1" applyProtection="1">
      <alignment horizontal="center" vertical="center" wrapText="1"/>
      <protection locked="0"/>
    </xf>
    <xf numFmtId="0" fontId="10" fillId="0" borderId="4" xfId="3" applyFont="1" applyFill="1" applyBorder="1" applyAlignment="1" applyProtection="1">
      <alignment horizontal="justify" vertical="center" wrapText="1"/>
      <protection hidden="1"/>
    </xf>
    <xf numFmtId="9" fontId="10" fillId="0" borderId="4" xfId="3" applyNumberFormat="1" applyFont="1" applyFill="1" applyBorder="1" applyAlignment="1" applyProtection="1">
      <alignment horizontal="center" vertical="center" wrapText="1"/>
      <protection hidden="1"/>
    </xf>
    <xf numFmtId="0" fontId="10" fillId="0" borderId="4" xfId="3" applyFont="1" applyFill="1" applyBorder="1" applyAlignment="1" applyProtection="1">
      <alignment horizontal="center" vertical="center" wrapText="1"/>
      <protection hidden="1"/>
    </xf>
    <xf numFmtId="0" fontId="8" fillId="0" borderId="0" xfId="3" applyFont="1" applyFill="1" applyBorder="1" applyAlignment="1" applyProtection="1">
      <alignment vertical="center"/>
      <protection hidden="1"/>
    </xf>
    <xf numFmtId="0" fontId="8" fillId="0" borderId="24" xfId="3" applyFont="1" applyFill="1" applyBorder="1" applyAlignment="1" applyProtection="1">
      <alignment vertical="center"/>
      <protection hidden="1"/>
    </xf>
    <xf numFmtId="0" fontId="8" fillId="0" borderId="4" xfId="3" applyFont="1" applyFill="1" applyBorder="1" applyAlignment="1" applyProtection="1">
      <alignment vertical="center"/>
      <protection hidden="1"/>
    </xf>
    <xf numFmtId="0" fontId="8" fillId="0" borderId="1" xfId="3" applyFont="1" applyFill="1" applyBorder="1" applyAlignment="1" applyProtection="1">
      <alignment horizontal="center" vertical="center"/>
      <protection hidden="1"/>
    </xf>
    <xf numFmtId="0" fontId="10" fillId="0" borderId="1" xfId="3" applyFont="1" applyFill="1" applyBorder="1" applyAlignment="1" applyProtection="1">
      <alignment horizontal="center" vertical="center"/>
      <protection hidden="1"/>
    </xf>
    <xf numFmtId="0" fontId="10" fillId="0" borderId="1" xfId="3" applyFont="1" applyFill="1" applyBorder="1" applyAlignment="1" applyProtection="1">
      <alignment horizontal="center" vertical="center" wrapText="1"/>
      <protection hidden="1"/>
    </xf>
    <xf numFmtId="0" fontId="10" fillId="0" borderId="1" xfId="3" applyFont="1" applyFill="1" applyBorder="1" applyAlignment="1" applyProtection="1">
      <alignment horizontal="justify" vertical="center" wrapText="1"/>
      <protection hidden="1"/>
    </xf>
    <xf numFmtId="169" fontId="10" fillId="0" borderId="1" xfId="3" applyNumberFormat="1" applyFont="1" applyFill="1" applyBorder="1" applyAlignment="1" applyProtection="1">
      <alignment horizontal="center" vertical="center" wrapText="1"/>
      <protection hidden="1"/>
    </xf>
    <xf numFmtId="0" fontId="10" fillId="0" borderId="1" xfId="3" applyFont="1" applyFill="1" applyBorder="1" applyAlignment="1" applyProtection="1">
      <alignment horizontal="left" vertical="center" wrapText="1"/>
      <protection hidden="1"/>
    </xf>
    <xf numFmtId="166" fontId="10" fillId="0" borderId="1" xfId="1" applyNumberFormat="1" applyFont="1" applyFill="1" applyBorder="1" applyAlignment="1" applyProtection="1">
      <alignment horizontal="center" vertical="center" wrapText="1"/>
      <protection locked="0"/>
    </xf>
    <xf numFmtId="0" fontId="10" fillId="0" borderId="1" xfId="3" applyFont="1" applyFill="1" applyBorder="1" applyAlignment="1" applyProtection="1">
      <alignment horizontal="justify" vertical="center" wrapText="1"/>
      <protection locked="0"/>
    </xf>
    <xf numFmtId="9" fontId="10" fillId="0" borderId="1" xfId="3" applyNumberFormat="1" applyFont="1" applyFill="1" applyBorder="1" applyAlignment="1" applyProtection="1">
      <alignment horizontal="center" vertical="center" wrapText="1"/>
      <protection hidden="1"/>
    </xf>
    <xf numFmtId="0" fontId="46" fillId="0" borderId="0" xfId="3" applyFont="1" applyFill="1" applyBorder="1" applyAlignment="1">
      <alignment vertical="center"/>
    </xf>
    <xf numFmtId="166" fontId="8" fillId="0" borderId="4" xfId="1" applyNumberFormat="1" applyFont="1" applyFill="1" applyBorder="1" applyAlignment="1" applyProtection="1">
      <alignment horizontal="center" vertical="center" wrapText="1"/>
      <protection locked="0"/>
    </xf>
    <xf numFmtId="0" fontId="8" fillId="0" borderId="4" xfId="3" applyFont="1" applyFill="1" applyBorder="1" applyAlignment="1">
      <alignment horizontal="center" vertical="center" wrapText="1"/>
    </xf>
    <xf numFmtId="0" fontId="8" fillId="0" borderId="4" xfId="3" applyFont="1" applyFill="1" applyBorder="1" applyAlignment="1">
      <alignment horizontal="left" vertical="center" wrapText="1"/>
    </xf>
    <xf numFmtId="9" fontId="8" fillId="0" borderId="4" xfId="3" applyNumberFormat="1" applyFont="1" applyFill="1" applyBorder="1" applyAlignment="1" applyProtection="1">
      <alignment horizontal="center" vertical="center" wrapText="1"/>
      <protection hidden="1"/>
    </xf>
    <xf numFmtId="0" fontId="10" fillId="0" borderId="4" xfId="3" applyFont="1" applyFill="1" applyBorder="1" applyAlignment="1" applyProtection="1">
      <alignment horizontal="center" vertical="center"/>
      <protection hidden="1"/>
    </xf>
    <xf numFmtId="169" fontId="10" fillId="0" borderId="4" xfId="3" applyNumberFormat="1" applyFont="1" applyFill="1" applyBorder="1" applyAlignment="1" applyProtection="1">
      <alignment horizontal="center" vertical="center" wrapText="1"/>
      <protection hidden="1"/>
    </xf>
    <xf numFmtId="14" fontId="10" fillId="0" borderId="4" xfId="3" applyNumberFormat="1" applyFont="1" applyFill="1" applyBorder="1" applyAlignment="1" applyProtection="1">
      <alignment horizontal="center" vertical="center" wrapText="1"/>
      <protection hidden="1"/>
    </xf>
    <xf numFmtId="14" fontId="10" fillId="0" borderId="4" xfId="1" applyNumberFormat="1" applyFont="1" applyFill="1" applyBorder="1" applyAlignment="1" applyProtection="1">
      <alignment horizontal="center" vertical="center" wrapText="1"/>
      <protection locked="0"/>
    </xf>
    <xf numFmtId="0" fontId="10" fillId="0" borderId="4" xfId="7" applyFont="1" applyFill="1" applyBorder="1" applyAlignment="1" applyProtection="1">
      <alignment horizontal="center" vertical="center"/>
      <protection hidden="1"/>
    </xf>
    <xf numFmtId="14" fontId="10" fillId="0" borderId="1" xfId="3" applyNumberFormat="1" applyFont="1" applyFill="1" applyBorder="1" applyAlignment="1" applyProtection="1">
      <alignment horizontal="center" vertical="center" wrapText="1"/>
      <protection hidden="1"/>
    </xf>
    <xf numFmtId="0" fontId="12" fillId="0" borderId="0" xfId="3" applyFont="1" applyFill="1" applyBorder="1" applyAlignment="1" applyProtection="1">
      <alignment vertical="center"/>
      <protection hidden="1"/>
    </xf>
    <xf numFmtId="9" fontId="10" fillId="0" borderId="4" xfId="4" applyFont="1" applyFill="1" applyBorder="1" applyAlignment="1" applyProtection="1">
      <alignment horizontal="center" vertical="center" wrapText="1"/>
      <protection hidden="1"/>
    </xf>
    <xf numFmtId="170" fontId="10" fillId="0" borderId="4" xfId="6" applyNumberFormat="1" applyFont="1" applyFill="1" applyBorder="1" applyAlignment="1" applyProtection="1">
      <alignment horizontal="justify" vertical="center" wrapText="1"/>
      <protection hidden="1"/>
    </xf>
    <xf numFmtId="0" fontId="47" fillId="0" borderId="4" xfId="3" applyFont="1" applyFill="1" applyBorder="1" applyAlignment="1" applyProtection="1">
      <alignment horizontal="center" vertical="center"/>
      <protection hidden="1"/>
    </xf>
    <xf numFmtId="0" fontId="26" fillId="0" borderId="4" xfId="3" applyFont="1" applyFill="1" applyBorder="1" applyAlignment="1" applyProtection="1">
      <alignment horizontal="center" vertical="center"/>
      <protection hidden="1"/>
    </xf>
    <xf numFmtId="0" fontId="26" fillId="0" borderId="4" xfId="3" applyFont="1" applyFill="1" applyBorder="1" applyAlignment="1" applyProtection="1">
      <alignment horizontal="center" vertical="center" wrapText="1"/>
      <protection hidden="1"/>
    </xf>
    <xf numFmtId="0" fontId="26" fillId="0" borderId="4" xfId="3" applyFont="1" applyFill="1" applyBorder="1" applyAlignment="1" applyProtection="1">
      <alignment horizontal="justify" vertical="center" wrapText="1"/>
      <protection hidden="1"/>
    </xf>
    <xf numFmtId="169" fontId="26" fillId="0" borderId="4" xfId="3" applyNumberFormat="1" applyFont="1" applyFill="1" applyBorder="1" applyAlignment="1" applyProtection="1">
      <alignment horizontal="center" vertical="center" wrapText="1"/>
      <protection hidden="1"/>
    </xf>
    <xf numFmtId="14" fontId="26" fillId="0" borderId="4" xfId="3" applyNumberFormat="1" applyFont="1" applyFill="1" applyBorder="1" applyAlignment="1" applyProtection="1">
      <alignment horizontal="center" vertical="center" wrapText="1"/>
      <protection hidden="1"/>
    </xf>
    <xf numFmtId="9" fontId="8" fillId="0" borderId="4" xfId="4" applyFont="1" applyFill="1" applyBorder="1" applyAlignment="1" applyProtection="1">
      <alignment horizontal="center" vertical="center" wrapText="1"/>
      <protection hidden="1"/>
    </xf>
    <xf numFmtId="0" fontId="8" fillId="0" borderId="4" xfId="7" applyFont="1" applyFill="1" applyBorder="1" applyAlignment="1" applyProtection="1">
      <alignment horizontal="center" vertical="center"/>
      <protection hidden="1"/>
    </xf>
    <xf numFmtId="0" fontId="47" fillId="0" borderId="4" xfId="3" applyFont="1" applyFill="1" applyBorder="1" applyAlignment="1" applyProtection="1">
      <alignment vertical="center"/>
      <protection hidden="1"/>
    </xf>
    <xf numFmtId="0" fontId="11" fillId="0" borderId="1" xfId="3" applyFont="1" applyFill="1" applyBorder="1" applyAlignment="1" applyProtection="1">
      <alignment horizontal="justify" vertical="center" wrapText="1"/>
      <protection hidden="1"/>
    </xf>
    <xf numFmtId="14" fontId="10" fillId="0" borderId="4" xfId="3" applyNumberFormat="1" applyFont="1" applyFill="1" applyBorder="1" applyAlignment="1" applyProtection="1">
      <alignment horizontal="justify" vertical="center" wrapText="1"/>
      <protection hidden="1"/>
    </xf>
    <xf numFmtId="170" fontId="10" fillId="0" borderId="1" xfId="6" applyNumberFormat="1" applyFont="1" applyFill="1" applyBorder="1" applyAlignment="1" applyProtection="1">
      <alignment horizontal="justify" vertical="center" wrapText="1"/>
      <protection hidden="1"/>
    </xf>
    <xf numFmtId="0" fontId="49" fillId="0" borderId="0" xfId="3" applyFont="1" applyFill="1" applyBorder="1" applyAlignment="1">
      <alignment vertical="center"/>
    </xf>
    <xf numFmtId="0" fontId="49" fillId="0" borderId="24" xfId="3" applyFont="1" applyFill="1" applyBorder="1" applyAlignment="1">
      <alignment vertical="center"/>
    </xf>
    <xf numFmtId="0" fontId="49" fillId="0" borderId="4" xfId="3" applyFont="1" applyFill="1" applyBorder="1" applyAlignment="1">
      <alignment vertical="center"/>
    </xf>
    <xf numFmtId="9" fontId="10" fillId="0" borderId="1" xfId="4" applyFont="1" applyFill="1" applyBorder="1" applyAlignment="1" applyProtection="1">
      <alignment horizontal="center" vertical="center" wrapText="1"/>
      <protection hidden="1"/>
    </xf>
    <xf numFmtId="0" fontId="10" fillId="0" borderId="1" xfId="7" applyFont="1" applyFill="1" applyBorder="1" applyAlignment="1" applyProtection="1">
      <alignment horizontal="center" vertical="center"/>
      <protection hidden="1"/>
    </xf>
    <xf numFmtId="0" fontId="8" fillId="0" borderId="1" xfId="3" applyFont="1" applyFill="1" applyBorder="1" applyAlignment="1" applyProtection="1">
      <alignment horizontal="justify" vertical="center" wrapText="1"/>
      <protection hidden="1"/>
    </xf>
    <xf numFmtId="0" fontId="8" fillId="0" borderId="4" xfId="3" applyFont="1" applyFill="1" applyBorder="1" applyAlignment="1" applyProtection="1">
      <alignment horizontal="left" vertical="center" wrapText="1"/>
      <protection hidden="1"/>
    </xf>
    <xf numFmtId="9" fontId="8" fillId="0" borderId="1" xfId="4" applyFont="1" applyFill="1" applyBorder="1" applyAlignment="1" applyProtection="1">
      <alignment horizontal="center" vertical="center" wrapText="1"/>
      <protection hidden="1"/>
    </xf>
    <xf numFmtId="0" fontId="8" fillId="0" borderId="1" xfId="7" applyFont="1" applyFill="1" applyBorder="1" applyAlignment="1" applyProtection="1">
      <alignment horizontal="center" vertical="center"/>
      <protection hidden="1"/>
    </xf>
    <xf numFmtId="0" fontId="10" fillId="0" borderId="4" xfId="3" applyFont="1" applyFill="1" applyBorder="1" applyAlignment="1" applyProtection="1">
      <alignment horizontal="left" vertical="center" wrapText="1"/>
      <protection hidden="1"/>
    </xf>
    <xf numFmtId="9" fontId="11" fillId="0" borderId="4" xfId="3" applyNumberFormat="1" applyFont="1" applyFill="1" applyBorder="1" applyAlignment="1" applyProtection="1">
      <alignment horizontal="center" vertical="center" wrapText="1"/>
      <protection hidden="1"/>
    </xf>
    <xf numFmtId="0" fontId="10" fillId="0" borderId="14" xfId="3" applyFont="1" applyFill="1" applyBorder="1" applyAlignment="1" applyProtection="1">
      <alignment horizontal="center" vertical="center" wrapText="1"/>
      <protection hidden="1"/>
    </xf>
    <xf numFmtId="0" fontId="10" fillId="0" borderId="0" xfId="3" applyFont="1" applyFill="1" applyBorder="1" applyAlignment="1">
      <alignment vertical="center"/>
    </xf>
    <xf numFmtId="0" fontId="8" fillId="0" borderId="0" xfId="3" applyFont="1" applyFill="1" applyBorder="1" applyAlignment="1">
      <alignment vertical="center"/>
    </xf>
    <xf numFmtId="0" fontId="12" fillId="0" borderId="0" xfId="3" applyFont="1" applyFill="1" applyBorder="1" applyAlignment="1">
      <alignment vertical="center"/>
    </xf>
    <xf numFmtId="14" fontId="10" fillId="0" borderId="4" xfId="7" applyNumberFormat="1" applyFont="1" applyFill="1" applyBorder="1" applyAlignment="1" applyProtection="1">
      <alignment horizontal="center" vertical="center" wrapText="1"/>
      <protection hidden="1"/>
    </xf>
    <xf numFmtId="0" fontId="10" fillId="0" borderId="4" xfId="7" applyFont="1" applyFill="1" applyBorder="1" applyAlignment="1" applyProtection="1">
      <alignment horizontal="justify" vertical="center" wrapText="1"/>
      <protection hidden="1"/>
    </xf>
    <xf numFmtId="9" fontId="10" fillId="0" borderId="4" xfId="7" applyNumberFormat="1" applyFont="1" applyFill="1" applyBorder="1" applyAlignment="1" applyProtection="1">
      <alignment horizontal="center" vertical="center" wrapText="1"/>
      <protection hidden="1"/>
    </xf>
    <xf numFmtId="0" fontId="10" fillId="0" borderId="4" xfId="7" applyFont="1" applyFill="1" applyBorder="1" applyAlignment="1" applyProtection="1">
      <alignment horizontal="center" vertical="center" wrapText="1"/>
      <protection hidden="1"/>
    </xf>
    <xf numFmtId="0" fontId="10" fillId="0" borderId="4" xfId="3" applyFont="1" applyFill="1" applyBorder="1" applyAlignment="1" applyProtection="1">
      <alignment vertical="center" wrapText="1"/>
      <protection hidden="1"/>
    </xf>
    <xf numFmtId="0" fontId="10" fillId="0" borderId="0" xfId="3" applyFont="1" applyFill="1" applyBorder="1" applyAlignment="1" applyProtection="1">
      <alignment vertical="center"/>
      <protection hidden="1"/>
    </xf>
    <xf numFmtId="14" fontId="8" fillId="0" borderId="4" xfId="7" applyNumberFormat="1" applyFont="1" applyFill="1" applyBorder="1" applyAlignment="1" applyProtection="1">
      <alignment horizontal="center" vertical="center" wrapText="1"/>
      <protection hidden="1"/>
    </xf>
    <xf numFmtId="0" fontId="8" fillId="0" borderId="4" xfId="7" applyFont="1" applyFill="1" applyBorder="1" applyAlignment="1" applyProtection="1">
      <alignment horizontal="center" vertical="center" wrapText="1"/>
      <protection hidden="1"/>
    </xf>
    <xf numFmtId="0" fontId="10" fillId="0" borderId="1" xfId="0" applyFont="1" applyFill="1" applyBorder="1" applyAlignment="1" applyProtection="1">
      <alignment horizontal="justify" vertical="center" wrapText="1"/>
      <protection hidden="1"/>
    </xf>
    <xf numFmtId="169" fontId="10" fillId="0" borderId="1" xfId="0" applyNumberFormat="1"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wrapText="1"/>
      <protection hidden="1"/>
    </xf>
    <xf numFmtId="14" fontId="10" fillId="0" borderId="1" xfId="0" applyNumberFormat="1" applyFont="1" applyFill="1" applyBorder="1" applyAlignment="1" applyProtection="1">
      <alignment horizontal="center" vertical="center" wrapText="1"/>
      <protection hidden="1"/>
    </xf>
    <xf numFmtId="0" fontId="11" fillId="0" borderId="4" xfId="3" applyFont="1" applyFill="1" applyBorder="1" applyAlignment="1" applyProtection="1">
      <alignment horizontal="justify" vertical="center" wrapText="1"/>
      <protection hidden="1"/>
    </xf>
    <xf numFmtId="9" fontId="10" fillId="0" borderId="4" xfId="3" applyNumberFormat="1" applyFont="1" applyFill="1" applyBorder="1" applyAlignment="1" applyProtection="1">
      <alignment horizontal="center" vertical="center"/>
      <protection hidden="1"/>
    </xf>
    <xf numFmtId="0" fontId="10" fillId="0" borderId="4" xfId="3" applyFont="1" applyFill="1" applyBorder="1" applyAlignment="1" applyProtection="1">
      <alignment vertical="center"/>
      <protection hidden="1"/>
    </xf>
    <xf numFmtId="0" fontId="10" fillId="0" borderId="14" xfId="7" applyFont="1" applyFill="1" applyBorder="1" applyAlignment="1" applyProtection="1">
      <alignment horizontal="center" vertical="center"/>
      <protection hidden="1"/>
    </xf>
    <xf numFmtId="0" fontId="10" fillId="0" borderId="4" xfId="0" applyFont="1" applyFill="1" applyBorder="1" applyAlignment="1" applyProtection="1">
      <alignment horizontal="justify" vertical="center" wrapText="1"/>
      <protection hidden="1"/>
    </xf>
    <xf numFmtId="169" fontId="10" fillId="0" borderId="4" xfId="0" applyNumberFormat="1" applyFont="1" applyFill="1" applyBorder="1" applyAlignment="1" applyProtection="1">
      <alignment horizontal="center" vertical="center" wrapText="1"/>
      <protection hidden="1"/>
    </xf>
    <xf numFmtId="0" fontId="10" fillId="0" borderId="4" xfId="0" applyFont="1" applyFill="1" applyBorder="1" applyAlignment="1" applyProtection="1">
      <alignment horizontal="center" vertical="center" wrapText="1"/>
      <protection hidden="1"/>
    </xf>
    <xf numFmtId="14" fontId="10" fillId="0" borderId="4" xfId="0" applyNumberFormat="1" applyFont="1" applyFill="1" applyBorder="1" applyAlignment="1" applyProtection="1">
      <alignment horizontal="center" vertical="center" wrapText="1"/>
      <protection hidden="1"/>
    </xf>
    <xf numFmtId="14" fontId="10" fillId="0" borderId="4" xfId="3" applyNumberFormat="1" applyFont="1" applyFill="1" applyBorder="1" applyAlignment="1" applyProtection="1">
      <alignment horizontal="center" vertical="center"/>
      <protection hidden="1"/>
    </xf>
    <xf numFmtId="0" fontId="26" fillId="0" borderId="4" xfId="3" applyFont="1" applyFill="1" applyBorder="1" applyAlignment="1" applyProtection="1">
      <alignment vertical="center" wrapText="1"/>
      <protection hidden="1"/>
    </xf>
    <xf numFmtId="0" fontId="52" fillId="0" borderId="4" xfId="3" applyFont="1" applyFill="1" applyBorder="1" applyAlignment="1" applyProtection="1">
      <alignment vertical="center" wrapText="1"/>
      <protection hidden="1"/>
    </xf>
    <xf numFmtId="9" fontId="26" fillId="0" borderId="4" xfId="3" applyNumberFormat="1" applyFont="1" applyFill="1" applyBorder="1" applyAlignment="1" applyProtection="1">
      <alignment horizontal="center" vertical="center"/>
      <protection hidden="1"/>
    </xf>
    <xf numFmtId="0" fontId="26" fillId="0" borderId="4" xfId="7" applyFont="1" applyFill="1" applyBorder="1" applyAlignment="1" applyProtection="1">
      <alignment horizontal="center" vertical="center"/>
      <protection hidden="1"/>
    </xf>
    <xf numFmtId="0" fontId="8" fillId="0" borderId="4" xfId="0" applyFont="1" applyFill="1" applyBorder="1" applyAlignment="1" applyProtection="1">
      <alignment horizontal="justify" vertical="center" wrapText="1"/>
      <protection hidden="1"/>
    </xf>
    <xf numFmtId="169" fontId="8" fillId="0" borderId="4" xfId="0" applyNumberFormat="1"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protection hidden="1"/>
    </xf>
    <xf numFmtId="14" fontId="8" fillId="0" borderId="4" xfId="0" applyNumberFormat="1" applyFont="1" applyFill="1" applyBorder="1" applyAlignment="1" applyProtection="1">
      <alignment horizontal="center" vertical="center" wrapText="1"/>
      <protection hidden="1"/>
    </xf>
    <xf numFmtId="14" fontId="8" fillId="0" borderId="4" xfId="3" applyNumberFormat="1" applyFont="1" applyFill="1" applyBorder="1" applyAlignment="1" applyProtection="1">
      <alignment horizontal="center" vertical="center"/>
      <protection hidden="1"/>
    </xf>
    <xf numFmtId="0" fontId="8" fillId="0" borderId="4" xfId="0" applyFont="1" applyFill="1" applyBorder="1" applyAlignment="1" applyProtection="1">
      <alignment vertical="center" wrapText="1"/>
      <protection hidden="1"/>
    </xf>
    <xf numFmtId="0" fontId="8" fillId="0" borderId="1" xfId="0" applyFont="1" applyFill="1" applyBorder="1" applyAlignment="1" applyProtection="1">
      <alignment horizontal="center" vertical="center" wrapText="1"/>
      <protection hidden="1"/>
    </xf>
    <xf numFmtId="9" fontId="8" fillId="0" borderId="4" xfId="3" applyNumberFormat="1" applyFont="1" applyFill="1" applyBorder="1" applyAlignment="1" applyProtection="1">
      <alignment horizontal="center" vertical="center"/>
      <protection hidden="1"/>
    </xf>
    <xf numFmtId="0" fontId="12" fillId="0" borderId="4" xfId="3" applyFont="1" applyFill="1" applyBorder="1" applyAlignment="1" applyProtection="1">
      <alignment vertical="center"/>
      <protection hidden="1"/>
    </xf>
    <xf numFmtId="14" fontId="8" fillId="0" borderId="1" xfId="3" applyNumberFormat="1" applyFont="1" applyFill="1" applyBorder="1" applyAlignment="1" applyProtection="1">
      <alignment horizontal="center" vertical="center" wrapText="1"/>
      <protection hidden="1"/>
    </xf>
    <xf numFmtId="0" fontId="8" fillId="0" borderId="1" xfId="3" applyFont="1" applyFill="1" applyBorder="1" applyAlignment="1" applyProtection="1">
      <alignment horizontal="center" vertical="center" wrapText="1"/>
      <protection hidden="1"/>
    </xf>
    <xf numFmtId="0" fontId="8" fillId="0" borderId="1" xfId="0" applyFont="1" applyFill="1" applyBorder="1" applyAlignment="1" applyProtection="1">
      <alignment horizontal="justify" vertical="center" wrapText="1"/>
      <protection hidden="1"/>
    </xf>
    <xf numFmtId="9" fontId="10" fillId="0" borderId="1" xfId="3" applyNumberFormat="1" applyFont="1" applyFill="1" applyBorder="1" applyAlignment="1" applyProtection="1">
      <alignment horizontal="center" vertical="center"/>
      <protection hidden="1"/>
    </xf>
    <xf numFmtId="0" fontId="10" fillId="0" borderId="25" xfId="7" applyFont="1" applyFill="1" applyBorder="1" applyAlignment="1" applyProtection="1">
      <alignment horizontal="center" vertical="center"/>
      <protection hidden="1"/>
    </xf>
    <xf numFmtId="0" fontId="52" fillId="0" borderId="1" xfId="3" applyFont="1" applyFill="1" applyBorder="1" applyAlignment="1" applyProtection="1">
      <alignment vertical="center" wrapText="1"/>
      <protection hidden="1"/>
    </xf>
    <xf numFmtId="9" fontId="26" fillId="0" borderId="1" xfId="3" applyNumberFormat="1" applyFont="1" applyFill="1" applyBorder="1" applyAlignment="1" applyProtection="1">
      <alignment horizontal="center" vertical="center"/>
      <protection hidden="1"/>
    </xf>
    <xf numFmtId="0" fontId="26" fillId="0" borderId="1" xfId="7" applyFont="1" applyFill="1" applyBorder="1" applyAlignment="1" applyProtection="1">
      <alignment horizontal="center" vertical="center"/>
      <protection hidden="1"/>
    </xf>
    <xf numFmtId="0" fontId="8" fillId="0" borderId="3" xfId="3" applyFont="1" applyFill="1" applyBorder="1" applyAlignment="1" applyProtection="1">
      <alignment horizontal="center" vertical="center"/>
      <protection hidden="1"/>
    </xf>
    <xf numFmtId="0" fontId="8" fillId="0" borderId="3" xfId="3" applyFont="1" applyFill="1" applyBorder="1" applyAlignment="1" applyProtection="1">
      <alignment horizontal="center" vertical="center" wrapText="1"/>
      <protection hidden="1"/>
    </xf>
    <xf numFmtId="0" fontId="8" fillId="0" borderId="3" xfId="0" applyFont="1" applyFill="1" applyBorder="1" applyAlignment="1" applyProtection="1">
      <alignment horizontal="justify" vertical="center" wrapText="1"/>
      <protection hidden="1"/>
    </xf>
    <xf numFmtId="169" fontId="8" fillId="0" borderId="3" xfId="0" applyNumberFormat="1" applyFont="1" applyFill="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hidden="1"/>
    </xf>
    <xf numFmtId="14" fontId="8" fillId="0" borderId="3" xfId="0" applyNumberFormat="1" applyFont="1" applyFill="1" applyBorder="1" applyAlignment="1" applyProtection="1">
      <alignment horizontal="center" vertical="center" wrapText="1"/>
      <protection hidden="1"/>
    </xf>
    <xf numFmtId="14" fontId="8" fillId="0" borderId="3" xfId="3" applyNumberFormat="1" applyFont="1" applyFill="1" applyBorder="1" applyAlignment="1" applyProtection="1">
      <alignment horizontal="center" vertical="center"/>
      <protection hidden="1"/>
    </xf>
    <xf numFmtId="14" fontId="8" fillId="0" borderId="3" xfId="3" applyNumberFormat="1" applyFont="1" applyFill="1" applyBorder="1" applyAlignment="1" applyProtection="1">
      <alignment horizontal="center" vertical="center" wrapText="1"/>
      <protection hidden="1"/>
    </xf>
    <xf numFmtId="0" fontId="8" fillId="0" borderId="4" xfId="3" applyFont="1" applyFill="1" applyBorder="1" applyAlignment="1" applyProtection="1">
      <alignment vertical="center" wrapText="1"/>
      <protection hidden="1"/>
    </xf>
    <xf numFmtId="0" fontId="8" fillId="0" borderId="3" xfId="3" applyFont="1" applyFill="1" applyBorder="1" applyAlignment="1" applyProtection="1">
      <alignment vertical="center" wrapText="1"/>
      <protection hidden="1"/>
    </xf>
    <xf numFmtId="0" fontId="47" fillId="0" borderId="1" xfId="3" applyFont="1" applyFill="1" applyBorder="1" applyAlignment="1" applyProtection="1">
      <alignment vertical="center" wrapText="1"/>
      <protection hidden="1"/>
    </xf>
    <xf numFmtId="0" fontId="8" fillId="0" borderId="1" xfId="3" applyFont="1" applyFill="1" applyBorder="1" applyAlignment="1" applyProtection="1">
      <alignment vertical="center" wrapText="1"/>
      <protection hidden="1"/>
    </xf>
    <xf numFmtId="9" fontId="47" fillId="0" borderId="4" xfId="3" applyNumberFormat="1" applyFont="1" applyFill="1" applyBorder="1" applyAlignment="1" applyProtection="1">
      <alignment horizontal="center" vertical="center"/>
      <protection hidden="1"/>
    </xf>
    <xf numFmtId="0" fontId="47" fillId="0" borderId="4" xfId="7" applyFont="1" applyFill="1" applyBorder="1" applyAlignment="1" applyProtection="1">
      <alignment horizontal="center" vertical="center"/>
      <protection hidden="1"/>
    </xf>
    <xf numFmtId="169" fontId="8" fillId="0" borderId="1" xfId="0" applyNumberFormat="1" applyFont="1" applyFill="1" applyBorder="1" applyAlignment="1" applyProtection="1">
      <alignment horizontal="center" vertical="center" wrapText="1"/>
      <protection hidden="1"/>
    </xf>
    <xf numFmtId="14" fontId="8" fillId="0" borderId="1" xfId="0" applyNumberFormat="1" applyFont="1" applyFill="1" applyBorder="1" applyAlignment="1" applyProtection="1">
      <alignment horizontal="center" vertical="center" wrapText="1"/>
      <protection hidden="1"/>
    </xf>
    <xf numFmtId="14" fontId="8" fillId="0" borderId="19" xfId="3" applyNumberFormat="1" applyFont="1" applyFill="1" applyBorder="1" applyAlignment="1" applyProtection="1">
      <alignment horizontal="center" vertical="center"/>
      <protection hidden="1"/>
    </xf>
    <xf numFmtId="0" fontId="8" fillId="0" borderId="14" xfId="7" applyFont="1" applyFill="1" applyBorder="1" applyAlignment="1" applyProtection="1">
      <alignment horizontal="center" vertical="center"/>
      <protection hidden="1"/>
    </xf>
    <xf numFmtId="0" fontId="9" fillId="0" borderId="1" xfId="3" applyFont="1" applyFill="1" applyBorder="1" applyAlignment="1" applyProtection="1">
      <alignment vertical="center" wrapText="1"/>
      <protection hidden="1"/>
    </xf>
    <xf numFmtId="9" fontId="8" fillId="0" borderId="1" xfId="3" applyNumberFormat="1" applyFont="1" applyFill="1" applyBorder="1" applyAlignment="1" applyProtection="1">
      <alignment horizontal="center" vertical="center"/>
      <protection hidden="1"/>
    </xf>
    <xf numFmtId="0" fontId="9" fillId="0" borderId="4" xfId="3" applyFont="1" applyFill="1" applyBorder="1" applyAlignment="1" applyProtection="1">
      <alignment vertical="center" wrapText="1"/>
      <protection hidden="1"/>
    </xf>
    <xf numFmtId="0" fontId="9" fillId="0" borderId="4" xfId="3" applyFont="1" applyFill="1" applyBorder="1" applyAlignment="1" applyProtection="1">
      <alignment horizontal="left" vertical="center" wrapText="1"/>
      <protection hidden="1"/>
    </xf>
    <xf numFmtId="9" fontId="9" fillId="0" borderId="4" xfId="3" applyNumberFormat="1" applyFont="1" applyFill="1" applyBorder="1" applyAlignment="1" applyProtection="1">
      <alignment horizontal="center" vertical="center" wrapText="1"/>
      <protection hidden="1"/>
    </xf>
    <xf numFmtId="0" fontId="10" fillId="0" borderId="0" xfId="3" applyFont="1" applyFill="1" applyAlignment="1" applyProtection="1">
      <alignment vertical="center"/>
      <protection hidden="1"/>
    </xf>
    <xf numFmtId="0" fontId="14" fillId="0" borderId="4" xfId="3" applyFont="1" applyFill="1" applyBorder="1" applyAlignment="1" applyProtection="1">
      <alignment horizontal="justify" vertical="center" wrapText="1"/>
      <protection hidden="1"/>
    </xf>
    <xf numFmtId="0" fontId="8" fillId="0" borderId="0" xfId="0" applyFont="1" applyFill="1" applyBorder="1" applyAlignment="1">
      <alignment vertical="center"/>
    </xf>
    <xf numFmtId="0" fontId="8" fillId="0" borderId="0" xfId="0" applyFont="1" applyFill="1" applyBorder="1" applyAlignment="1" applyProtection="1">
      <alignment vertical="center"/>
      <protection hidden="1"/>
    </xf>
    <xf numFmtId="0" fontId="40" fillId="2" borderId="0" xfId="0" applyFont="1" applyFill="1" applyAlignment="1">
      <alignment vertical="center"/>
    </xf>
    <xf numFmtId="0" fontId="55" fillId="2" borderId="0" xfId="0" applyFont="1" applyFill="1" applyAlignment="1">
      <alignment horizontal="right" vertical="center"/>
    </xf>
    <xf numFmtId="0" fontId="43" fillId="2" borderId="0" xfId="0" applyFont="1" applyFill="1" applyBorder="1" applyAlignment="1">
      <alignment horizontal="center" vertical="center" wrapText="1"/>
    </xf>
    <xf numFmtId="0" fontId="54" fillId="2" borderId="0" xfId="0" applyFont="1" applyFill="1" applyAlignment="1" applyProtection="1">
      <alignment vertical="center"/>
      <protection hidden="1"/>
    </xf>
    <xf numFmtId="0" fontId="40" fillId="0" borderId="0" xfId="0" applyFont="1" applyFill="1" applyAlignment="1">
      <alignment horizontal="center" vertical="center"/>
    </xf>
    <xf numFmtId="0" fontId="56" fillId="2" borderId="0" xfId="0" applyFont="1" applyFill="1" applyAlignment="1">
      <alignment horizontal="right" vertical="center"/>
    </xf>
    <xf numFmtId="0" fontId="55" fillId="2" borderId="0" xfId="0" applyFont="1" applyFill="1" applyBorder="1" applyAlignment="1">
      <alignment vertical="center"/>
    </xf>
    <xf numFmtId="9" fontId="55" fillId="2" borderId="0" xfId="9" applyFont="1" applyFill="1" applyBorder="1" applyAlignment="1">
      <alignment vertical="center"/>
    </xf>
    <xf numFmtId="0" fontId="40" fillId="2" borderId="21" xfId="0" applyFont="1" applyFill="1" applyBorder="1" applyAlignment="1">
      <alignment horizontal="center" vertical="center" wrapText="1"/>
    </xf>
    <xf numFmtId="0" fontId="40" fillId="2" borderId="0" xfId="0" applyFont="1" applyFill="1" applyBorder="1" applyAlignment="1">
      <alignment horizontal="center" vertical="center"/>
    </xf>
    <xf numFmtId="0" fontId="54" fillId="2" borderId="0" xfId="0" applyFont="1" applyFill="1" applyBorder="1" applyAlignment="1" applyProtection="1">
      <alignment horizontal="center" vertical="center"/>
      <protection hidden="1"/>
    </xf>
    <xf numFmtId="0" fontId="54" fillId="2" borderId="0" xfId="0" applyFont="1" applyFill="1" applyAlignment="1" applyProtection="1">
      <alignment horizontal="center" vertical="center"/>
      <protection hidden="1"/>
    </xf>
    <xf numFmtId="0" fontId="54" fillId="2" borderId="0" xfId="0" applyFont="1" applyFill="1" applyBorder="1" applyAlignment="1" applyProtection="1">
      <alignment vertical="center"/>
      <protection hidden="1"/>
    </xf>
    <xf numFmtId="0" fontId="40" fillId="0" borderId="0" xfId="0" applyFont="1" applyFill="1" applyAlignment="1" applyProtection="1">
      <alignmen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vertical="center"/>
      <protection hidden="1"/>
    </xf>
    <xf numFmtId="0" fontId="40" fillId="19" borderId="0" xfId="0" applyFont="1" applyFill="1" applyAlignment="1" applyProtection="1">
      <alignment horizontal="center" vertical="center"/>
      <protection hidden="1"/>
    </xf>
    <xf numFmtId="0" fontId="40" fillId="2" borderId="26" xfId="0" applyFont="1" applyFill="1" applyBorder="1" applyAlignment="1">
      <alignment horizontal="center" vertical="center" wrapText="1"/>
    </xf>
    <xf numFmtId="0" fontId="48" fillId="2" borderId="27" xfId="0" applyFont="1" applyFill="1" applyBorder="1" applyAlignment="1">
      <alignment horizontal="center" vertical="center"/>
    </xf>
    <xf numFmtId="0" fontId="48" fillId="2" borderId="5" xfId="0" applyFont="1" applyFill="1" applyBorder="1" applyAlignment="1">
      <alignment horizontal="center" vertical="center"/>
    </xf>
    <xf numFmtId="0" fontId="44" fillId="16" borderId="4" xfId="0" applyFont="1" applyFill="1" applyBorder="1" applyAlignment="1" applyProtection="1">
      <alignment horizontal="center" vertical="center" wrapText="1"/>
      <protection hidden="1"/>
    </xf>
    <xf numFmtId="0" fontId="45" fillId="17" borderId="4" xfId="0" applyFont="1" applyFill="1" applyBorder="1" applyAlignment="1" applyProtection="1">
      <alignment horizontal="center" vertical="center" wrapText="1"/>
      <protection hidden="1"/>
    </xf>
    <xf numFmtId="0" fontId="54" fillId="2" borderId="0" xfId="0" applyFont="1" applyFill="1" applyAlignment="1" applyProtection="1">
      <alignment horizontal="center" vertical="center"/>
      <protection hidden="1"/>
    </xf>
    <xf numFmtId="0" fontId="40" fillId="2" borderId="2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3" xfId="0" applyFont="1" applyFill="1" applyBorder="1" applyAlignment="1">
      <alignment horizontal="center" vertical="center"/>
    </xf>
    <xf numFmtId="0" fontId="40" fillId="2" borderId="0" xfId="0" applyFont="1" applyFill="1" applyBorder="1" applyAlignment="1">
      <alignment horizontal="center" vertical="center"/>
    </xf>
    <xf numFmtId="0" fontId="41" fillId="0" borderId="21"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3" fillId="15" borderId="1" xfId="3" applyFont="1" applyFill="1" applyBorder="1" applyAlignment="1" applyProtection="1">
      <alignment horizontal="center" vertical="center" wrapText="1"/>
      <protection hidden="1"/>
    </xf>
    <xf numFmtId="0" fontId="43" fillId="15" borderId="19" xfId="3" applyFont="1" applyFill="1" applyBorder="1" applyAlignment="1" applyProtection="1">
      <alignment horizontal="center" vertical="center" wrapText="1"/>
      <protection hidden="1"/>
    </xf>
    <xf numFmtId="0" fontId="5" fillId="3" borderId="9" xfId="2" applyFont="1" applyFill="1" applyBorder="1" applyAlignment="1">
      <alignment horizontal="center" vertical="center"/>
    </xf>
    <xf numFmtId="0" fontId="3" fillId="0" borderId="0" xfId="2" applyAlignment="1"/>
    <xf numFmtId="0" fontId="30" fillId="9" borderId="22" xfId="2" applyFont="1" applyFill="1" applyBorder="1" applyAlignment="1">
      <alignment horizontal="center" vertical="center"/>
    </xf>
    <xf numFmtId="0" fontId="30" fillId="9" borderId="0" xfId="2" applyFont="1" applyFill="1" applyBorder="1" applyAlignment="1">
      <alignment horizontal="center" vertical="center"/>
    </xf>
    <xf numFmtId="0" fontId="5" fillId="3" borderId="9" xfId="0" applyFont="1" applyFill="1" applyBorder="1" applyAlignment="1">
      <alignment horizontal="center" vertical="center"/>
    </xf>
    <xf numFmtId="0" fontId="0" fillId="0" borderId="0" xfId="0" applyAlignment="1"/>
    <xf numFmtId="0" fontId="30" fillId="2" borderId="10" xfId="2" applyFont="1" applyFill="1" applyBorder="1" applyAlignment="1">
      <alignment horizontal="center" vertical="center"/>
    </xf>
    <xf numFmtId="0" fontId="11" fillId="2" borderId="16" xfId="0" applyFont="1" applyFill="1" applyBorder="1" applyAlignment="1">
      <alignment horizontal="center" vertical="center"/>
    </xf>
    <xf numFmtId="0" fontId="8" fillId="2" borderId="0" xfId="0" applyFont="1" applyFill="1" applyAlignment="1"/>
    <xf numFmtId="0" fontId="10" fillId="2" borderId="0" xfId="0" applyFont="1" applyFill="1" applyAlignment="1"/>
    <xf numFmtId="0" fontId="8" fillId="2" borderId="0" xfId="0" applyFont="1" applyFill="1" applyAlignment="1">
      <alignment horizontal="center"/>
    </xf>
    <xf numFmtId="0" fontId="8" fillId="9" borderId="0" xfId="0" applyFont="1" applyFill="1" applyAlignment="1">
      <alignment horizontal="center" vertical="center"/>
    </xf>
    <xf numFmtId="0" fontId="9" fillId="2" borderId="19" xfId="0" applyFont="1" applyFill="1" applyBorder="1" applyAlignment="1">
      <alignment horizontal="center" vertical="center" wrapText="1"/>
    </xf>
  </cellXfs>
  <cellStyles count="11">
    <cellStyle name="Bueno" xfId="5" builtinId="26"/>
    <cellStyle name="Millares [0]" xfId="10" builtinId="6"/>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5" xfId="2" xr:uid="{00000000-0005-0000-0000-000007000000}"/>
    <cellStyle name="Porcentaje" xfId="9" builtinId="5"/>
    <cellStyle name="Porcentaje 2" xfId="4" xr:uid="{00000000-0005-0000-0000-000009000000}"/>
  </cellStyles>
  <dxfs count="474">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2</xdr:col>
      <xdr:colOff>544511</xdr:colOff>
      <xdr:row>0</xdr:row>
      <xdr:rowOff>322788</xdr:rowOff>
    </xdr:from>
    <xdr:ext cx="1081090" cy="1231250"/>
    <xdr:pic>
      <xdr:nvPicPr>
        <xdr:cNvPr id="2" name="1 Imagen" descr="logo_habitat_bn chiqui.jpg">
          <a:extLst>
            <a:ext uri="{FF2B5EF4-FFF2-40B4-BE49-F238E27FC236}">
              <a16:creationId xmlns:a16="http://schemas.microsoft.com/office/drawing/2014/main" id="{AB878A9B-DED6-491A-A771-9372FA51D65E}"/>
            </a:ext>
          </a:extLst>
        </xdr:cNvPr>
        <xdr:cNvPicPr>
          <a:picLocks noChangeAspect="1"/>
        </xdr:cNvPicPr>
      </xdr:nvPicPr>
      <xdr:blipFill>
        <a:blip xmlns:r="http://schemas.openxmlformats.org/officeDocument/2006/relationships" r:embed="rId1" cstate="print"/>
        <a:srcRect/>
        <a:stretch>
          <a:fillRect/>
        </a:stretch>
      </xdr:blipFill>
      <xdr:spPr bwMode="auto">
        <a:xfrm>
          <a:off x="1849436" y="322788"/>
          <a:ext cx="1081090" cy="123125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1</xdr:row>
      <xdr:rowOff>154781</xdr:rowOff>
    </xdr:from>
    <xdr:to>
      <xdr:col>1</xdr:col>
      <xdr:colOff>12015</xdr:colOff>
      <xdr:row>4</xdr:row>
      <xdr:rowOff>154824</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906" y="345281"/>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xdr:colOff>
      <xdr:row>1</xdr:row>
      <xdr:rowOff>154781</xdr:rowOff>
    </xdr:from>
    <xdr:to>
      <xdr:col>0</xdr:col>
      <xdr:colOff>613413</xdr:colOff>
      <xdr:row>4</xdr:row>
      <xdr:rowOff>3445</xdr:rowOff>
    </xdr:to>
    <xdr:pic>
      <xdr:nvPicPr>
        <xdr:cNvPr id="2" name="Picture 1" descr="Picture">
          <a:extLst>
            <a:ext uri="{FF2B5EF4-FFF2-40B4-BE49-F238E27FC236}">
              <a16:creationId xmlns:a16="http://schemas.microsoft.com/office/drawing/2014/main" id="{196EE39C-2A7E-422E-94BF-F607E9D0D24E}"/>
            </a:ext>
          </a:extLst>
        </xdr:cNvPr>
        <xdr:cNvPicPr>
          <a:picLocks noChangeAspect="1"/>
        </xdr:cNvPicPr>
      </xdr:nvPicPr>
      <xdr:blipFill>
        <a:blip xmlns:r="http://schemas.openxmlformats.org/officeDocument/2006/relationships" r:embed="rId1"/>
        <a:stretch>
          <a:fillRect/>
        </a:stretch>
      </xdr:blipFill>
      <xdr:spPr>
        <a:xfrm>
          <a:off x="11906" y="392906"/>
          <a:ext cx="601507" cy="563039"/>
        </a:xfrm>
        <a:prstGeom prst="rect">
          <a:avLst/>
        </a:prstGeom>
      </xdr:spPr>
    </xdr:pic>
    <xdr:clientData/>
  </xdr:twoCellAnchor>
  <xdr:twoCellAnchor editAs="oneCell">
    <xdr:from>
      <xdr:col>0</xdr:col>
      <xdr:colOff>0</xdr:colOff>
      <xdr:row>0</xdr:row>
      <xdr:rowOff>0</xdr:rowOff>
    </xdr:from>
    <xdr:to>
      <xdr:col>0</xdr:col>
      <xdr:colOff>613753</xdr:colOff>
      <xdr:row>2</xdr:row>
      <xdr:rowOff>142237</xdr:rowOff>
    </xdr:to>
    <xdr:pic>
      <xdr:nvPicPr>
        <xdr:cNvPr id="3" name="Picture 1" descr="Picture">
          <a:extLst>
            <a:ext uri="{FF2B5EF4-FFF2-40B4-BE49-F238E27FC236}">
              <a16:creationId xmlns:a16="http://schemas.microsoft.com/office/drawing/2014/main" id="{9C25981E-0250-4607-B2DB-58CA861458D4}"/>
            </a:ext>
          </a:extLst>
        </xdr:cNvPr>
        <xdr:cNvPicPr>
          <a:picLocks noChangeAspect="1"/>
        </xdr:cNvPicPr>
      </xdr:nvPicPr>
      <xdr:blipFill>
        <a:blip xmlns:r="http://schemas.openxmlformats.org/officeDocument/2006/relationships" r:embed="rId1"/>
        <a:stretch>
          <a:fillRect/>
        </a:stretch>
      </xdr:blipFill>
      <xdr:spPr>
        <a:xfrm>
          <a:off x="0" y="0"/>
          <a:ext cx="613753" cy="570862"/>
        </a:xfrm>
        <a:prstGeom prst="rect">
          <a:avLst/>
        </a:prstGeom>
      </xdr:spPr>
    </xdr:pic>
    <xdr:clientData/>
  </xdr:twoCellAnchor>
  <xdr:twoCellAnchor editAs="oneCell">
    <xdr:from>
      <xdr:col>0</xdr:col>
      <xdr:colOff>11906</xdr:colOff>
      <xdr:row>1</xdr:row>
      <xdr:rowOff>154781</xdr:rowOff>
    </xdr:from>
    <xdr:to>
      <xdr:col>0</xdr:col>
      <xdr:colOff>613413</xdr:colOff>
      <xdr:row>4</xdr:row>
      <xdr:rowOff>3445</xdr:rowOff>
    </xdr:to>
    <xdr:pic>
      <xdr:nvPicPr>
        <xdr:cNvPr id="4" name="Picture 1" descr="Picture">
          <a:extLst>
            <a:ext uri="{FF2B5EF4-FFF2-40B4-BE49-F238E27FC236}">
              <a16:creationId xmlns:a16="http://schemas.microsoft.com/office/drawing/2014/main" id="{CFBAA6EF-06ED-4895-AAD0-193E41874690}"/>
            </a:ext>
          </a:extLst>
        </xdr:cNvPr>
        <xdr:cNvPicPr>
          <a:picLocks noChangeAspect="1"/>
        </xdr:cNvPicPr>
      </xdr:nvPicPr>
      <xdr:blipFill>
        <a:blip xmlns:r="http://schemas.openxmlformats.org/officeDocument/2006/relationships" r:embed="rId1"/>
        <a:stretch>
          <a:fillRect/>
        </a:stretch>
      </xdr:blipFill>
      <xdr:spPr>
        <a:xfrm>
          <a:off x="11906" y="392906"/>
          <a:ext cx="601507" cy="563039"/>
        </a:xfrm>
        <a:prstGeom prst="rect">
          <a:avLst/>
        </a:prstGeom>
      </xdr:spPr>
    </xdr:pic>
    <xdr:clientData/>
  </xdr:twoCellAnchor>
  <xdr:twoCellAnchor editAs="oneCell">
    <xdr:from>
      <xdr:col>0</xdr:col>
      <xdr:colOff>0</xdr:colOff>
      <xdr:row>0</xdr:row>
      <xdr:rowOff>0</xdr:rowOff>
    </xdr:from>
    <xdr:to>
      <xdr:col>0</xdr:col>
      <xdr:colOff>613753</xdr:colOff>
      <xdr:row>2</xdr:row>
      <xdr:rowOff>142237</xdr:rowOff>
    </xdr:to>
    <xdr:pic>
      <xdr:nvPicPr>
        <xdr:cNvPr id="5" name="Picture 1" descr="Picture">
          <a:extLst>
            <a:ext uri="{FF2B5EF4-FFF2-40B4-BE49-F238E27FC236}">
              <a16:creationId xmlns:a16="http://schemas.microsoft.com/office/drawing/2014/main" id="{61C5AF07-35AE-4CED-BF38-6B03C763ACC5}"/>
            </a:ext>
          </a:extLst>
        </xdr:cNvPr>
        <xdr:cNvPicPr>
          <a:picLocks noChangeAspect="1"/>
        </xdr:cNvPicPr>
      </xdr:nvPicPr>
      <xdr:blipFill>
        <a:blip xmlns:r="http://schemas.openxmlformats.org/officeDocument/2006/relationships" r:embed="rId1"/>
        <a:stretch>
          <a:fillRect/>
        </a:stretch>
      </xdr:blipFill>
      <xdr:spPr>
        <a:xfrm>
          <a:off x="0" y="0"/>
          <a:ext cx="613753" cy="5708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F48A-B777-4676-9AB0-70BC2BFCA2BF}">
  <dimension ref="A1:AP95"/>
  <sheetViews>
    <sheetView tabSelected="1" zoomScale="60" zoomScaleNormal="60" workbookViewId="0">
      <selection activeCell="E3" sqref="E3:E4"/>
    </sheetView>
  </sheetViews>
  <sheetFormatPr baseColWidth="10" defaultRowHeight="12.75" x14ac:dyDescent="0.25"/>
  <cols>
    <col min="1" max="1" width="17.5703125" style="329" customWidth="1"/>
    <col min="2" max="2" width="23.85546875" style="481" customWidth="1"/>
    <col min="3" max="3" width="28" style="482" customWidth="1"/>
    <col min="4" max="4" width="22" style="483" customWidth="1"/>
    <col min="5" max="5" width="181.5703125" style="481" customWidth="1"/>
    <col min="6" max="6" width="15.28515625" style="482" customWidth="1"/>
    <col min="7" max="7" width="20.85546875" style="482" customWidth="1"/>
    <col min="8" max="8" width="35.7109375" style="482" customWidth="1"/>
    <col min="9" max="9" width="94.7109375" style="483" customWidth="1"/>
    <col min="10" max="10" width="66.5703125" style="482" customWidth="1"/>
    <col min="11" max="11" width="210.85546875" style="483" customWidth="1"/>
    <col min="12" max="12" width="15.7109375" style="483" customWidth="1"/>
    <col min="13" max="13" width="27.42578125" style="483" customWidth="1"/>
    <col min="14" max="14" width="53.5703125" style="483" customWidth="1"/>
    <col min="15" max="15" width="42.7109375" style="483" customWidth="1"/>
    <col min="16" max="16" width="35" style="482" customWidth="1"/>
    <col min="17" max="17" width="22.7109375" style="482" customWidth="1"/>
    <col min="18" max="18" width="18" style="482" customWidth="1"/>
    <col min="19" max="19" width="18.7109375" style="483" customWidth="1"/>
    <col min="20" max="20" width="19.140625" style="483" customWidth="1"/>
    <col min="21" max="21" width="25.5703125" style="482" customWidth="1"/>
    <col min="22" max="22" width="12.28515625" style="483" customWidth="1"/>
    <col min="23" max="23" width="20" style="482" customWidth="1"/>
    <col min="24" max="24" width="134.85546875" style="483" customWidth="1"/>
    <col min="25" max="25" width="130.28515625" style="483" customWidth="1"/>
    <col min="26" max="26" width="29.7109375" style="484" customWidth="1"/>
    <col min="27" max="27" width="27.42578125" style="484" customWidth="1"/>
    <col min="28" max="28" width="30.5703125" style="483" customWidth="1"/>
    <col min="29" max="16384" width="11.42578125" style="331"/>
  </cols>
  <sheetData>
    <row r="1" spans="1:42" s="326" customFormat="1" ht="81" customHeight="1" thickBot="1" x14ac:dyDescent="0.3">
      <c r="A1" s="322"/>
      <c r="B1" s="323"/>
      <c r="C1" s="491"/>
      <c r="D1" s="492"/>
      <c r="E1" s="495" t="s">
        <v>1112</v>
      </c>
      <c r="F1" s="495"/>
      <c r="G1" s="495"/>
      <c r="H1" s="495"/>
      <c r="I1" s="495"/>
      <c r="J1" s="495"/>
      <c r="K1" s="495"/>
      <c r="L1" s="495"/>
      <c r="M1" s="495"/>
      <c r="N1" s="495"/>
      <c r="O1" s="495"/>
      <c r="P1" s="495"/>
      <c r="Q1" s="495"/>
      <c r="R1" s="495"/>
      <c r="S1" s="495"/>
      <c r="T1" s="495"/>
      <c r="U1" s="324"/>
      <c r="V1" s="325"/>
      <c r="W1" s="324"/>
      <c r="X1" s="325"/>
      <c r="Y1" s="325"/>
      <c r="Z1" s="324"/>
      <c r="AA1" s="324"/>
      <c r="AB1" s="325"/>
    </row>
    <row r="2" spans="1:42" s="326" customFormat="1" ht="81" customHeight="1" thickBot="1" x14ac:dyDescent="0.3">
      <c r="A2" s="486" t="s">
        <v>1924</v>
      </c>
      <c r="B2" s="487"/>
      <c r="C2" s="493"/>
      <c r="D2" s="494"/>
      <c r="E2" s="496" t="s">
        <v>1113</v>
      </c>
      <c r="F2" s="496"/>
      <c r="G2" s="496"/>
      <c r="H2" s="496"/>
      <c r="I2" s="496"/>
      <c r="J2" s="496"/>
      <c r="K2" s="496"/>
      <c r="L2" s="496"/>
      <c r="M2" s="496"/>
      <c r="N2" s="496"/>
      <c r="O2" s="496"/>
      <c r="P2" s="496"/>
      <c r="Q2" s="496"/>
      <c r="R2" s="496"/>
      <c r="S2" s="496"/>
      <c r="T2" s="496"/>
      <c r="U2" s="327"/>
      <c r="V2" s="328"/>
      <c r="W2" s="327"/>
      <c r="X2" s="328"/>
      <c r="Y2" s="328"/>
      <c r="Z2" s="327"/>
      <c r="AA2" s="327"/>
      <c r="AB2" s="328"/>
    </row>
    <row r="3" spans="1:42" ht="29.25" customHeight="1" x14ac:dyDescent="0.25">
      <c r="B3" s="497" t="s">
        <v>1114</v>
      </c>
      <c r="C3" s="488" t="s">
        <v>1115</v>
      </c>
      <c r="D3" s="488"/>
      <c r="E3" s="488" t="s">
        <v>1116</v>
      </c>
      <c r="F3" s="488" t="s">
        <v>1117</v>
      </c>
      <c r="G3" s="488" t="s">
        <v>1118</v>
      </c>
      <c r="H3" s="488" t="s">
        <v>0</v>
      </c>
      <c r="I3" s="488" t="s">
        <v>1119</v>
      </c>
      <c r="J3" s="488" t="s">
        <v>1120</v>
      </c>
      <c r="K3" s="488" t="s">
        <v>1121</v>
      </c>
      <c r="L3" s="488" t="s">
        <v>1122</v>
      </c>
      <c r="M3" s="488" t="s">
        <v>1123</v>
      </c>
      <c r="N3" s="488"/>
      <c r="O3" s="488" t="s">
        <v>1</v>
      </c>
      <c r="P3" s="488" t="s">
        <v>1124</v>
      </c>
      <c r="Q3" s="488" t="s">
        <v>1125</v>
      </c>
      <c r="R3" s="488"/>
      <c r="S3" s="488" t="s">
        <v>1126</v>
      </c>
      <c r="T3" s="488"/>
      <c r="U3" s="489" t="s">
        <v>1127</v>
      </c>
      <c r="V3" s="489"/>
      <c r="W3" s="489"/>
      <c r="X3" s="489"/>
      <c r="Y3" s="489"/>
      <c r="Z3" s="489"/>
      <c r="AA3" s="489"/>
      <c r="AB3" s="330" t="s">
        <v>1128</v>
      </c>
    </row>
    <row r="4" spans="1:42" ht="42.75" customHeight="1" x14ac:dyDescent="0.25">
      <c r="B4" s="498"/>
      <c r="C4" s="332" t="s">
        <v>1129</v>
      </c>
      <c r="D4" s="333" t="s">
        <v>1130</v>
      </c>
      <c r="E4" s="488"/>
      <c r="F4" s="488"/>
      <c r="G4" s="488"/>
      <c r="H4" s="488"/>
      <c r="I4" s="488"/>
      <c r="J4" s="488"/>
      <c r="K4" s="488"/>
      <c r="L4" s="488"/>
      <c r="M4" s="333" t="s">
        <v>1131</v>
      </c>
      <c r="N4" s="333" t="s">
        <v>1132</v>
      </c>
      <c r="O4" s="488"/>
      <c r="P4" s="488"/>
      <c r="Q4" s="333" t="s">
        <v>1133</v>
      </c>
      <c r="R4" s="333" t="s">
        <v>1134</v>
      </c>
      <c r="S4" s="333" t="s">
        <v>1135</v>
      </c>
      <c r="T4" s="333" t="s">
        <v>1136</v>
      </c>
      <c r="U4" s="334" t="s">
        <v>1137</v>
      </c>
      <c r="V4" s="334" t="s">
        <v>1138</v>
      </c>
      <c r="W4" s="334" t="s">
        <v>1123</v>
      </c>
      <c r="X4" s="334" t="s">
        <v>1139</v>
      </c>
      <c r="Y4" s="334" t="s">
        <v>1140</v>
      </c>
      <c r="Z4" s="334" t="s">
        <v>1141</v>
      </c>
      <c r="AA4" s="334" t="s">
        <v>1142</v>
      </c>
      <c r="AB4" s="335" t="s">
        <v>1143</v>
      </c>
    </row>
    <row r="5" spans="1:42" s="348" customFormat="1" ht="407.25" customHeight="1" x14ac:dyDescent="0.25">
      <c r="A5" s="336" t="s">
        <v>1144</v>
      </c>
      <c r="B5" s="336">
        <v>4</v>
      </c>
      <c r="C5" s="337" t="s">
        <v>1145</v>
      </c>
      <c r="D5" s="337"/>
      <c r="E5" s="338" t="s">
        <v>1146</v>
      </c>
      <c r="F5" s="339">
        <v>42361</v>
      </c>
      <c r="G5" s="337" t="s">
        <v>2</v>
      </c>
      <c r="H5" s="337" t="s">
        <v>3</v>
      </c>
      <c r="I5" s="340"/>
      <c r="J5" s="340" t="s">
        <v>1147</v>
      </c>
      <c r="K5" s="338"/>
      <c r="L5" s="337"/>
      <c r="M5" s="337"/>
      <c r="N5" s="337"/>
      <c r="O5" s="337"/>
      <c r="P5" s="337"/>
      <c r="Q5" s="340"/>
      <c r="R5" s="340"/>
      <c r="S5" s="341"/>
      <c r="T5" s="341"/>
      <c r="U5" s="342">
        <v>43175</v>
      </c>
      <c r="V5" s="337" t="s">
        <v>1148</v>
      </c>
      <c r="W5" s="337" t="s">
        <v>1149</v>
      </c>
      <c r="X5" s="343" t="s">
        <v>1150</v>
      </c>
      <c r="Y5" s="343" t="s">
        <v>1151</v>
      </c>
      <c r="Z5" s="344">
        <v>0</v>
      </c>
      <c r="AA5" s="345" t="s">
        <v>1152</v>
      </c>
      <c r="AB5" s="337"/>
      <c r="AC5" s="346"/>
      <c r="AD5" s="346"/>
      <c r="AE5" s="346"/>
      <c r="AF5" s="346"/>
      <c r="AG5" s="346"/>
      <c r="AH5" s="346"/>
      <c r="AI5" s="346"/>
      <c r="AJ5" s="346"/>
      <c r="AK5" s="346"/>
      <c r="AL5" s="346"/>
      <c r="AM5" s="346"/>
      <c r="AN5" s="346"/>
      <c r="AO5" s="346"/>
      <c r="AP5" s="347"/>
    </row>
    <row r="6" spans="1:42" s="358" customFormat="1" ht="409.5" customHeight="1" x14ac:dyDescent="0.25">
      <c r="A6" s="349" t="s">
        <v>1153</v>
      </c>
      <c r="B6" s="350">
        <v>27</v>
      </c>
      <c r="C6" s="351" t="s">
        <v>1145</v>
      </c>
      <c r="D6" s="351"/>
      <c r="E6" s="352" t="s">
        <v>1154</v>
      </c>
      <c r="F6" s="353">
        <v>41724</v>
      </c>
      <c r="G6" s="351" t="s">
        <v>4</v>
      </c>
      <c r="H6" s="351" t="s">
        <v>1155</v>
      </c>
      <c r="I6" s="352" t="s">
        <v>1156</v>
      </c>
      <c r="J6" s="354" t="s">
        <v>1157</v>
      </c>
      <c r="K6" s="352" t="s">
        <v>1158</v>
      </c>
      <c r="L6" s="351" t="s">
        <v>1159</v>
      </c>
      <c r="M6" s="351" t="s">
        <v>1160</v>
      </c>
      <c r="N6" s="351" t="s">
        <v>1161</v>
      </c>
      <c r="O6" s="351" t="s">
        <v>1162</v>
      </c>
      <c r="P6" s="351" t="s">
        <v>1163</v>
      </c>
      <c r="Q6" s="351" t="s">
        <v>1148</v>
      </c>
      <c r="R6" s="351" t="s">
        <v>1148</v>
      </c>
      <c r="S6" s="355">
        <v>41852</v>
      </c>
      <c r="T6" s="355">
        <v>42004</v>
      </c>
      <c r="U6" s="355">
        <v>42951</v>
      </c>
      <c r="V6" s="351" t="s">
        <v>1164</v>
      </c>
      <c r="W6" s="351" t="s">
        <v>1165</v>
      </c>
      <c r="X6" s="356" t="s">
        <v>1166</v>
      </c>
      <c r="Y6" s="356" t="s">
        <v>1167</v>
      </c>
      <c r="Z6" s="357">
        <v>1</v>
      </c>
      <c r="AA6" s="351" t="s">
        <v>1168</v>
      </c>
      <c r="AB6" s="345"/>
    </row>
    <row r="7" spans="1:42" s="348" customFormat="1" ht="372.75" customHeight="1" x14ac:dyDescent="0.25">
      <c r="A7" s="336" t="s">
        <v>1169</v>
      </c>
      <c r="B7" s="336">
        <v>42</v>
      </c>
      <c r="C7" s="337" t="s">
        <v>1170</v>
      </c>
      <c r="D7" s="337"/>
      <c r="E7" s="338" t="s">
        <v>1171</v>
      </c>
      <c r="F7" s="359">
        <v>42476</v>
      </c>
      <c r="G7" s="360" t="s">
        <v>1172</v>
      </c>
      <c r="H7" s="337" t="s">
        <v>5</v>
      </c>
      <c r="I7" s="338" t="s">
        <v>1173</v>
      </c>
      <c r="J7" s="361" t="s">
        <v>1174</v>
      </c>
      <c r="K7" s="338"/>
      <c r="L7" s="337"/>
      <c r="M7" s="360"/>
      <c r="N7" s="337"/>
      <c r="O7" s="360"/>
      <c r="P7" s="360"/>
      <c r="Q7" s="337"/>
      <c r="R7" s="337"/>
      <c r="S7" s="338"/>
      <c r="T7" s="338"/>
      <c r="U7" s="342">
        <v>43175</v>
      </c>
      <c r="V7" s="337" t="s">
        <v>1148</v>
      </c>
      <c r="W7" s="337" t="s">
        <v>1149</v>
      </c>
      <c r="X7" s="340" t="s">
        <v>1175</v>
      </c>
      <c r="Y7" s="340" t="s">
        <v>1176</v>
      </c>
      <c r="Z7" s="362">
        <v>0</v>
      </c>
      <c r="AA7" s="337" t="s">
        <v>1177</v>
      </c>
      <c r="AB7" s="337"/>
    </row>
    <row r="8" spans="1:42" s="348" customFormat="1" ht="407.25" customHeight="1" x14ac:dyDescent="0.25">
      <c r="A8" s="336" t="s">
        <v>1178</v>
      </c>
      <c r="B8" s="363">
        <v>56</v>
      </c>
      <c r="C8" s="345"/>
      <c r="D8" s="345" t="s">
        <v>1179</v>
      </c>
      <c r="E8" s="343" t="s">
        <v>1180</v>
      </c>
      <c r="F8" s="364">
        <v>42521</v>
      </c>
      <c r="G8" s="345" t="s">
        <v>1181</v>
      </c>
      <c r="H8" s="345" t="s">
        <v>1182</v>
      </c>
      <c r="I8" s="343" t="s">
        <v>1183</v>
      </c>
      <c r="J8" s="343" t="s">
        <v>1184</v>
      </c>
      <c r="K8" s="343" t="s">
        <v>1185</v>
      </c>
      <c r="L8" s="345" t="s">
        <v>1186</v>
      </c>
      <c r="M8" s="345" t="s">
        <v>1187</v>
      </c>
      <c r="N8" s="345" t="s">
        <v>2</v>
      </c>
      <c r="O8" s="345" t="s">
        <v>1188</v>
      </c>
      <c r="P8" s="345" t="s">
        <v>1189</v>
      </c>
      <c r="Q8" s="345"/>
      <c r="R8" s="345" t="s">
        <v>6</v>
      </c>
      <c r="S8" s="365">
        <v>42523</v>
      </c>
      <c r="T8" s="365">
        <v>42887</v>
      </c>
      <c r="U8" s="366">
        <v>43175</v>
      </c>
      <c r="V8" s="365" t="s">
        <v>1148</v>
      </c>
      <c r="W8" s="345" t="s">
        <v>1149</v>
      </c>
      <c r="X8" s="343" t="s">
        <v>1190</v>
      </c>
      <c r="Y8" s="343" t="s">
        <v>1191</v>
      </c>
      <c r="Z8" s="344">
        <v>0</v>
      </c>
      <c r="AA8" s="367" t="s">
        <v>1177</v>
      </c>
      <c r="AB8" s="345"/>
      <c r="AC8" s="346"/>
      <c r="AD8" s="346"/>
      <c r="AE8" s="346"/>
      <c r="AF8" s="346"/>
      <c r="AG8" s="346"/>
      <c r="AH8" s="346"/>
      <c r="AI8" s="346"/>
      <c r="AJ8" s="346"/>
      <c r="AK8" s="346"/>
      <c r="AL8" s="346"/>
      <c r="AM8" s="346"/>
      <c r="AN8" s="346"/>
      <c r="AO8" s="346"/>
      <c r="AP8" s="347"/>
    </row>
    <row r="9" spans="1:42" s="369" customFormat="1" ht="150.75" customHeight="1" x14ac:dyDescent="0.25">
      <c r="A9" s="349" t="s">
        <v>1192</v>
      </c>
      <c r="B9" s="350">
        <v>57</v>
      </c>
      <c r="C9" s="351"/>
      <c r="D9" s="351" t="s">
        <v>1179</v>
      </c>
      <c r="E9" s="352" t="s">
        <v>1193</v>
      </c>
      <c r="F9" s="353">
        <v>42521</v>
      </c>
      <c r="G9" s="351" t="s">
        <v>1181</v>
      </c>
      <c r="H9" s="351" t="s">
        <v>1182</v>
      </c>
      <c r="I9" s="352" t="s">
        <v>1194</v>
      </c>
      <c r="J9" s="352" t="s">
        <v>1195</v>
      </c>
      <c r="K9" s="352" t="s">
        <v>1196</v>
      </c>
      <c r="L9" s="351" t="s">
        <v>1186</v>
      </c>
      <c r="M9" s="351" t="s">
        <v>1187</v>
      </c>
      <c r="N9" s="351" t="s">
        <v>2</v>
      </c>
      <c r="O9" s="351" t="s">
        <v>1197</v>
      </c>
      <c r="P9" s="351" t="s">
        <v>1198</v>
      </c>
      <c r="Q9" s="351"/>
      <c r="R9" s="351" t="s">
        <v>6</v>
      </c>
      <c r="S9" s="368">
        <v>42522</v>
      </c>
      <c r="T9" s="368">
        <v>42583</v>
      </c>
      <c r="U9" s="368">
        <v>42949</v>
      </c>
      <c r="V9" s="368" t="s">
        <v>1148</v>
      </c>
      <c r="W9" s="351" t="s">
        <v>1165</v>
      </c>
      <c r="X9" s="352" t="s">
        <v>1199</v>
      </c>
      <c r="Y9" s="352" t="s">
        <v>1200</v>
      </c>
      <c r="Z9" s="357">
        <v>1</v>
      </c>
      <c r="AA9" s="351" t="s">
        <v>1168</v>
      </c>
      <c r="AB9" s="345"/>
    </row>
    <row r="10" spans="1:42" s="369" customFormat="1" ht="130.5" customHeight="1" x14ac:dyDescent="0.25">
      <c r="A10" s="336" t="s">
        <v>1201</v>
      </c>
      <c r="B10" s="363">
        <v>58</v>
      </c>
      <c r="C10" s="345"/>
      <c r="D10" s="345" t="s">
        <v>1179</v>
      </c>
      <c r="E10" s="343" t="s">
        <v>1202</v>
      </c>
      <c r="F10" s="364">
        <v>42521</v>
      </c>
      <c r="G10" s="345" t="s">
        <v>1181</v>
      </c>
      <c r="H10" s="345" t="s">
        <v>1182</v>
      </c>
      <c r="I10" s="343" t="s">
        <v>1203</v>
      </c>
      <c r="J10" s="343" t="s">
        <v>1204</v>
      </c>
      <c r="K10" s="343" t="s">
        <v>1205</v>
      </c>
      <c r="L10" s="345" t="s">
        <v>1159</v>
      </c>
      <c r="M10" s="345" t="s">
        <v>1187</v>
      </c>
      <c r="N10" s="345" t="s">
        <v>2</v>
      </c>
      <c r="O10" s="345" t="s">
        <v>1206</v>
      </c>
      <c r="P10" s="345" t="s">
        <v>1207</v>
      </c>
      <c r="Q10" s="343"/>
      <c r="R10" s="343" t="s">
        <v>1208</v>
      </c>
      <c r="S10" s="365">
        <v>42736</v>
      </c>
      <c r="T10" s="365">
        <v>42826</v>
      </c>
      <c r="U10" s="365">
        <v>42949</v>
      </c>
      <c r="V10" s="365" t="s">
        <v>1148</v>
      </c>
      <c r="W10" s="345" t="s">
        <v>1165</v>
      </c>
      <c r="X10" s="343" t="s">
        <v>1209</v>
      </c>
      <c r="Y10" s="343" t="s">
        <v>1210</v>
      </c>
      <c r="Z10" s="344">
        <v>1</v>
      </c>
      <c r="AA10" s="345" t="s">
        <v>1168</v>
      </c>
      <c r="AB10" s="345"/>
    </row>
    <row r="11" spans="1:42" s="369" customFormat="1" ht="93.75" x14ac:dyDescent="0.25">
      <c r="A11" s="336" t="s">
        <v>1211</v>
      </c>
      <c r="B11" s="363">
        <v>59</v>
      </c>
      <c r="C11" s="345"/>
      <c r="D11" s="345" t="s">
        <v>1179</v>
      </c>
      <c r="E11" s="343" t="s">
        <v>1212</v>
      </c>
      <c r="F11" s="364">
        <v>42521</v>
      </c>
      <c r="G11" s="345" t="s">
        <v>1181</v>
      </c>
      <c r="H11" s="345" t="s">
        <v>1182</v>
      </c>
      <c r="I11" s="343" t="s">
        <v>1213</v>
      </c>
      <c r="J11" s="343" t="s">
        <v>1214</v>
      </c>
      <c r="K11" s="343" t="s">
        <v>1215</v>
      </c>
      <c r="L11" s="345" t="s">
        <v>1186</v>
      </c>
      <c r="M11" s="345" t="s">
        <v>1187</v>
      </c>
      <c r="N11" s="345" t="s">
        <v>2</v>
      </c>
      <c r="O11" s="345" t="s">
        <v>1216</v>
      </c>
      <c r="P11" s="345" t="s">
        <v>1217</v>
      </c>
      <c r="Q11" s="343"/>
      <c r="R11" s="343" t="s">
        <v>1208</v>
      </c>
      <c r="S11" s="365">
        <v>42827</v>
      </c>
      <c r="T11" s="365">
        <v>42917</v>
      </c>
      <c r="U11" s="365">
        <v>42949</v>
      </c>
      <c r="V11" s="365" t="s">
        <v>1148</v>
      </c>
      <c r="W11" s="345" t="s">
        <v>1165</v>
      </c>
      <c r="X11" s="343" t="s">
        <v>1218</v>
      </c>
      <c r="Y11" s="343" t="s">
        <v>1219</v>
      </c>
      <c r="Z11" s="344">
        <v>1</v>
      </c>
      <c r="AA11" s="345" t="s">
        <v>1168</v>
      </c>
      <c r="AB11" s="345"/>
    </row>
    <row r="12" spans="1:42" s="369" customFormat="1" ht="131.25" x14ac:dyDescent="0.25">
      <c r="A12" s="336" t="s">
        <v>1220</v>
      </c>
      <c r="B12" s="363">
        <v>60</v>
      </c>
      <c r="C12" s="345"/>
      <c r="D12" s="345" t="s">
        <v>1179</v>
      </c>
      <c r="E12" s="343" t="s">
        <v>1221</v>
      </c>
      <c r="F12" s="364">
        <v>42521</v>
      </c>
      <c r="G12" s="345" t="s">
        <v>1181</v>
      </c>
      <c r="H12" s="345" t="s">
        <v>1182</v>
      </c>
      <c r="I12" s="343" t="s">
        <v>1222</v>
      </c>
      <c r="J12" s="343" t="s">
        <v>1223</v>
      </c>
      <c r="K12" s="343" t="s">
        <v>1224</v>
      </c>
      <c r="L12" s="345" t="s">
        <v>1186</v>
      </c>
      <c r="M12" s="345" t="s">
        <v>1187</v>
      </c>
      <c r="N12" s="345" t="s">
        <v>2</v>
      </c>
      <c r="O12" s="345" t="s">
        <v>1225</v>
      </c>
      <c r="P12" s="345" t="s">
        <v>1226</v>
      </c>
      <c r="Q12" s="343"/>
      <c r="R12" s="343" t="s">
        <v>1208</v>
      </c>
      <c r="S12" s="365">
        <v>42736</v>
      </c>
      <c r="T12" s="365">
        <v>42826</v>
      </c>
      <c r="U12" s="365">
        <v>42949</v>
      </c>
      <c r="V12" s="365" t="s">
        <v>1148</v>
      </c>
      <c r="W12" s="345" t="s">
        <v>1165</v>
      </c>
      <c r="X12" s="343" t="s">
        <v>1227</v>
      </c>
      <c r="Y12" s="343" t="s">
        <v>1228</v>
      </c>
      <c r="Z12" s="344">
        <v>1</v>
      </c>
      <c r="AA12" s="345" t="s">
        <v>1168</v>
      </c>
      <c r="AB12" s="345"/>
    </row>
    <row r="13" spans="1:42" s="348" customFormat="1" ht="320.25" customHeight="1" x14ac:dyDescent="0.25">
      <c r="A13" s="336" t="s">
        <v>1229</v>
      </c>
      <c r="B13" s="363">
        <v>61</v>
      </c>
      <c r="C13" s="345"/>
      <c r="D13" s="345" t="s">
        <v>1179</v>
      </c>
      <c r="E13" s="343" t="s">
        <v>1230</v>
      </c>
      <c r="F13" s="364">
        <v>42461</v>
      </c>
      <c r="G13" s="345" t="s">
        <v>1181</v>
      </c>
      <c r="H13" s="345" t="s">
        <v>1182</v>
      </c>
      <c r="I13" s="343" t="s">
        <v>1231</v>
      </c>
      <c r="J13" s="343" t="s">
        <v>1232</v>
      </c>
      <c r="K13" s="343" t="s">
        <v>1233</v>
      </c>
      <c r="L13" s="345" t="s">
        <v>1159</v>
      </c>
      <c r="M13" s="345" t="s">
        <v>1187</v>
      </c>
      <c r="N13" s="345" t="s">
        <v>2</v>
      </c>
      <c r="O13" s="345" t="s">
        <v>1234</v>
      </c>
      <c r="P13" s="345" t="s">
        <v>1235</v>
      </c>
      <c r="Q13" s="343"/>
      <c r="R13" s="343" t="s">
        <v>1208</v>
      </c>
      <c r="S13" s="365">
        <v>42827</v>
      </c>
      <c r="T13" s="365">
        <v>42767</v>
      </c>
      <c r="U13" s="366">
        <v>43175</v>
      </c>
      <c r="V13" s="365" t="s">
        <v>1148</v>
      </c>
      <c r="W13" s="345" t="s">
        <v>1149</v>
      </c>
      <c r="X13" s="343" t="s">
        <v>1236</v>
      </c>
      <c r="Y13" s="343" t="s">
        <v>1237</v>
      </c>
      <c r="Z13" s="370">
        <v>0.82</v>
      </c>
      <c r="AA13" s="367" t="s">
        <v>1177</v>
      </c>
      <c r="AB13" s="345"/>
      <c r="AC13" s="346"/>
      <c r="AD13" s="346"/>
      <c r="AE13" s="346"/>
      <c r="AF13" s="346"/>
      <c r="AG13" s="346"/>
      <c r="AH13" s="346"/>
      <c r="AI13" s="346"/>
      <c r="AJ13" s="346"/>
      <c r="AK13" s="346"/>
      <c r="AL13" s="346"/>
      <c r="AM13" s="346"/>
      <c r="AN13" s="346"/>
      <c r="AO13" s="346"/>
      <c r="AP13" s="347"/>
    </row>
    <row r="14" spans="1:42" s="369" customFormat="1" ht="93.75" x14ac:dyDescent="0.25">
      <c r="A14" s="349" t="s">
        <v>1238</v>
      </c>
      <c r="B14" s="350">
        <v>62</v>
      </c>
      <c r="C14" s="351"/>
      <c r="D14" s="351" t="s">
        <v>1179</v>
      </c>
      <c r="E14" s="352" t="s">
        <v>1239</v>
      </c>
      <c r="F14" s="353">
        <v>42521</v>
      </c>
      <c r="G14" s="351" t="s">
        <v>1181</v>
      </c>
      <c r="H14" s="351" t="s">
        <v>1182</v>
      </c>
      <c r="I14" s="352" t="s">
        <v>1240</v>
      </c>
      <c r="J14" s="352" t="s">
        <v>1241</v>
      </c>
      <c r="K14" s="352" t="s">
        <v>1242</v>
      </c>
      <c r="L14" s="351" t="s">
        <v>1186</v>
      </c>
      <c r="M14" s="351" t="s">
        <v>1187</v>
      </c>
      <c r="N14" s="351" t="s">
        <v>2</v>
      </c>
      <c r="O14" s="351" t="s">
        <v>1243</v>
      </c>
      <c r="P14" s="351" t="s">
        <v>1244</v>
      </c>
      <c r="Q14" s="352"/>
      <c r="R14" s="352" t="s">
        <v>1208</v>
      </c>
      <c r="S14" s="368">
        <v>42827</v>
      </c>
      <c r="T14" s="368">
        <v>42917</v>
      </c>
      <c r="U14" s="368">
        <v>43063</v>
      </c>
      <c r="V14" s="368" t="s">
        <v>1148</v>
      </c>
      <c r="W14" s="351" t="s">
        <v>1165</v>
      </c>
      <c r="X14" s="352" t="s">
        <v>1245</v>
      </c>
      <c r="Y14" s="352" t="s">
        <v>1246</v>
      </c>
      <c r="Z14" s="357">
        <v>1</v>
      </c>
      <c r="AA14" s="351" t="s">
        <v>1168</v>
      </c>
      <c r="AB14" s="345"/>
    </row>
    <row r="15" spans="1:42" s="369" customFormat="1" ht="206.25" customHeight="1" x14ac:dyDescent="0.25">
      <c r="A15" s="336" t="s">
        <v>1247</v>
      </c>
      <c r="B15" s="363">
        <v>63</v>
      </c>
      <c r="C15" s="345"/>
      <c r="D15" s="345" t="s">
        <v>1179</v>
      </c>
      <c r="E15" s="343" t="s">
        <v>1248</v>
      </c>
      <c r="F15" s="364">
        <v>42461</v>
      </c>
      <c r="G15" s="345" t="s">
        <v>1181</v>
      </c>
      <c r="H15" s="345" t="s">
        <v>1182</v>
      </c>
      <c r="I15" s="343" t="s">
        <v>1249</v>
      </c>
      <c r="J15" s="343" t="s">
        <v>1250</v>
      </c>
      <c r="K15" s="343" t="s">
        <v>1251</v>
      </c>
      <c r="L15" s="345" t="s">
        <v>1186</v>
      </c>
      <c r="M15" s="345" t="s">
        <v>1187</v>
      </c>
      <c r="N15" s="345" t="s">
        <v>2</v>
      </c>
      <c r="O15" s="345" t="s">
        <v>1252</v>
      </c>
      <c r="P15" s="345" t="s">
        <v>1253</v>
      </c>
      <c r="Q15" s="343"/>
      <c r="R15" s="371">
        <v>400000000</v>
      </c>
      <c r="S15" s="365">
        <v>42614</v>
      </c>
      <c r="T15" s="365">
        <v>42719</v>
      </c>
      <c r="U15" s="365">
        <v>42949</v>
      </c>
      <c r="V15" s="365" t="s">
        <v>1148</v>
      </c>
      <c r="W15" s="345" t="s">
        <v>1165</v>
      </c>
      <c r="X15" s="343" t="s">
        <v>1254</v>
      </c>
      <c r="Y15" s="343" t="s">
        <v>1255</v>
      </c>
      <c r="Z15" s="344">
        <v>1</v>
      </c>
      <c r="AA15" s="345" t="s">
        <v>1168</v>
      </c>
      <c r="AB15" s="345"/>
    </row>
    <row r="16" spans="1:42" s="380" customFormat="1" ht="318" customHeight="1" x14ac:dyDescent="0.25">
      <c r="A16" s="372" t="s">
        <v>1256</v>
      </c>
      <c r="B16" s="373">
        <v>64</v>
      </c>
      <c r="C16" s="374"/>
      <c r="D16" s="374" t="s">
        <v>1179</v>
      </c>
      <c r="E16" s="375" t="s">
        <v>1257</v>
      </c>
      <c r="F16" s="376">
        <v>42521</v>
      </c>
      <c r="G16" s="374" t="s">
        <v>1181</v>
      </c>
      <c r="H16" s="374" t="s">
        <v>1182</v>
      </c>
      <c r="I16" s="375" t="s">
        <v>1258</v>
      </c>
      <c r="J16" s="375" t="s">
        <v>1259</v>
      </c>
      <c r="K16" s="375" t="s">
        <v>1260</v>
      </c>
      <c r="L16" s="374" t="s">
        <v>1186</v>
      </c>
      <c r="M16" s="374" t="s">
        <v>7</v>
      </c>
      <c r="N16" s="374" t="s">
        <v>2</v>
      </c>
      <c r="O16" s="374" t="s">
        <v>1261</v>
      </c>
      <c r="P16" s="374" t="s">
        <v>1262</v>
      </c>
      <c r="Q16" s="375"/>
      <c r="R16" s="374" t="s">
        <v>1208</v>
      </c>
      <c r="S16" s="377">
        <v>43101</v>
      </c>
      <c r="T16" s="377">
        <v>43252</v>
      </c>
      <c r="U16" s="377">
        <v>43175</v>
      </c>
      <c r="V16" s="377" t="s">
        <v>1148</v>
      </c>
      <c r="W16" s="374" t="s">
        <v>1263</v>
      </c>
      <c r="X16" s="340" t="s">
        <v>1264</v>
      </c>
      <c r="Y16" s="340" t="s">
        <v>1265</v>
      </c>
      <c r="Z16" s="378">
        <v>0</v>
      </c>
      <c r="AA16" s="379" t="s">
        <v>1266</v>
      </c>
      <c r="AB16" s="374"/>
    </row>
    <row r="17" spans="1:42" s="369" customFormat="1" ht="100.5" customHeight="1" x14ac:dyDescent="0.25">
      <c r="A17" s="349" t="s">
        <v>1267</v>
      </c>
      <c r="B17" s="350">
        <v>65</v>
      </c>
      <c r="C17" s="351"/>
      <c r="D17" s="351" t="s">
        <v>1179</v>
      </c>
      <c r="E17" s="352" t="s">
        <v>1268</v>
      </c>
      <c r="F17" s="353">
        <v>42521</v>
      </c>
      <c r="G17" s="351" t="s">
        <v>1181</v>
      </c>
      <c r="H17" s="351" t="s">
        <v>1182</v>
      </c>
      <c r="I17" s="352" t="s">
        <v>1269</v>
      </c>
      <c r="J17" s="352" t="s">
        <v>1270</v>
      </c>
      <c r="K17" s="352" t="s">
        <v>1271</v>
      </c>
      <c r="L17" s="351" t="s">
        <v>1186</v>
      </c>
      <c r="M17" s="351" t="s">
        <v>1187</v>
      </c>
      <c r="N17" s="351" t="s">
        <v>2</v>
      </c>
      <c r="O17" s="351" t="s">
        <v>1272</v>
      </c>
      <c r="P17" s="351" t="s">
        <v>1273</v>
      </c>
      <c r="Q17" s="352"/>
      <c r="R17" s="352" t="s">
        <v>1208</v>
      </c>
      <c r="S17" s="368">
        <v>42614</v>
      </c>
      <c r="T17" s="368">
        <v>42719</v>
      </c>
      <c r="U17" s="368">
        <v>42949</v>
      </c>
      <c r="V17" s="368" t="s">
        <v>1148</v>
      </c>
      <c r="W17" s="351" t="s">
        <v>1165</v>
      </c>
      <c r="X17" s="352" t="s">
        <v>1274</v>
      </c>
      <c r="Y17" s="381" t="s">
        <v>1275</v>
      </c>
      <c r="Z17" s="357">
        <v>1</v>
      </c>
      <c r="AA17" s="351" t="s">
        <v>1168</v>
      </c>
      <c r="AB17" s="345"/>
    </row>
    <row r="18" spans="1:42" s="369" customFormat="1" ht="93.75" x14ac:dyDescent="0.25">
      <c r="A18" s="336" t="s">
        <v>1276</v>
      </c>
      <c r="B18" s="363">
        <v>66</v>
      </c>
      <c r="C18" s="345"/>
      <c r="D18" s="345" t="s">
        <v>1179</v>
      </c>
      <c r="E18" s="343" t="s">
        <v>1277</v>
      </c>
      <c r="F18" s="364">
        <v>42521</v>
      </c>
      <c r="G18" s="345" t="s">
        <v>1181</v>
      </c>
      <c r="H18" s="345" t="s">
        <v>1182</v>
      </c>
      <c r="I18" s="343" t="s">
        <v>1278</v>
      </c>
      <c r="J18" s="343" t="s">
        <v>1279</v>
      </c>
      <c r="K18" s="343" t="s">
        <v>1280</v>
      </c>
      <c r="L18" s="345" t="s">
        <v>1186</v>
      </c>
      <c r="M18" s="345" t="s">
        <v>1187</v>
      </c>
      <c r="N18" s="345" t="s">
        <v>2</v>
      </c>
      <c r="O18" s="345" t="s">
        <v>1281</v>
      </c>
      <c r="P18" s="345"/>
      <c r="Q18" s="343"/>
      <c r="R18" s="343" t="s">
        <v>1208</v>
      </c>
      <c r="S18" s="382">
        <v>42614</v>
      </c>
      <c r="T18" s="365">
        <v>42719</v>
      </c>
      <c r="U18" s="365">
        <v>42949</v>
      </c>
      <c r="V18" s="365" t="s">
        <v>1148</v>
      </c>
      <c r="W18" s="345" t="s">
        <v>1165</v>
      </c>
      <c r="X18" s="343" t="s">
        <v>1282</v>
      </c>
      <c r="Y18" s="343" t="s">
        <v>1283</v>
      </c>
      <c r="Z18" s="344">
        <v>1</v>
      </c>
      <c r="AA18" s="345" t="s">
        <v>1168</v>
      </c>
      <c r="AB18" s="345"/>
    </row>
    <row r="19" spans="1:42" s="369" customFormat="1" ht="95.25" customHeight="1" x14ac:dyDescent="0.25">
      <c r="A19" s="336" t="s">
        <v>1284</v>
      </c>
      <c r="B19" s="363">
        <v>67</v>
      </c>
      <c r="C19" s="345"/>
      <c r="D19" s="345" t="s">
        <v>1179</v>
      </c>
      <c r="E19" s="343" t="s">
        <v>1285</v>
      </c>
      <c r="F19" s="364">
        <v>42521</v>
      </c>
      <c r="G19" s="345" t="s">
        <v>1181</v>
      </c>
      <c r="H19" s="345" t="s">
        <v>1182</v>
      </c>
      <c r="I19" s="343" t="s">
        <v>1286</v>
      </c>
      <c r="J19" s="343" t="s">
        <v>1287</v>
      </c>
      <c r="K19" s="343" t="s">
        <v>1288</v>
      </c>
      <c r="L19" s="345" t="s">
        <v>1289</v>
      </c>
      <c r="M19" s="345" t="s">
        <v>1187</v>
      </c>
      <c r="N19" s="345" t="s">
        <v>2</v>
      </c>
      <c r="O19" s="345" t="s">
        <v>1290</v>
      </c>
      <c r="P19" s="345" t="s">
        <v>1291</v>
      </c>
      <c r="Q19" s="343"/>
      <c r="R19" s="343" t="s">
        <v>1208</v>
      </c>
      <c r="S19" s="382">
        <v>42614</v>
      </c>
      <c r="T19" s="365">
        <v>42719</v>
      </c>
      <c r="U19" s="365">
        <v>42949</v>
      </c>
      <c r="V19" s="365" t="s">
        <v>1148</v>
      </c>
      <c r="W19" s="345" t="s">
        <v>1165</v>
      </c>
      <c r="X19" s="343" t="s">
        <v>1292</v>
      </c>
      <c r="Y19" s="343" t="s">
        <v>1293</v>
      </c>
      <c r="Z19" s="344">
        <v>1</v>
      </c>
      <c r="AA19" s="345" t="s">
        <v>1168</v>
      </c>
      <c r="AB19" s="345"/>
    </row>
    <row r="20" spans="1:42" s="348" customFormat="1" ht="190.5" customHeight="1" x14ac:dyDescent="0.25">
      <c r="A20" s="336" t="s">
        <v>1294</v>
      </c>
      <c r="B20" s="336">
        <v>68</v>
      </c>
      <c r="C20" s="337"/>
      <c r="D20" s="337" t="s">
        <v>1179</v>
      </c>
      <c r="E20" s="340" t="s">
        <v>1295</v>
      </c>
      <c r="F20" s="339">
        <v>42521</v>
      </c>
      <c r="G20" s="337" t="s">
        <v>1181</v>
      </c>
      <c r="H20" s="337" t="s">
        <v>1182</v>
      </c>
      <c r="I20" s="340" t="s">
        <v>1296</v>
      </c>
      <c r="J20" s="340" t="s">
        <v>1297</v>
      </c>
      <c r="K20" s="340" t="s">
        <v>1298</v>
      </c>
      <c r="L20" s="337" t="s">
        <v>1186</v>
      </c>
      <c r="M20" s="337" t="s">
        <v>1187</v>
      </c>
      <c r="N20" s="337" t="s">
        <v>2</v>
      </c>
      <c r="O20" s="337" t="s">
        <v>1299</v>
      </c>
      <c r="P20" s="337" t="s">
        <v>1300</v>
      </c>
      <c r="Q20" s="340"/>
      <c r="R20" s="340" t="s">
        <v>1208</v>
      </c>
      <c r="S20" s="341">
        <v>43101</v>
      </c>
      <c r="T20" s="341">
        <v>43160</v>
      </c>
      <c r="U20" s="342">
        <v>43175</v>
      </c>
      <c r="V20" s="341" t="s">
        <v>1148</v>
      </c>
      <c r="W20" s="337" t="s">
        <v>1149</v>
      </c>
      <c r="X20" s="343" t="s">
        <v>1301</v>
      </c>
      <c r="Y20" s="340" t="s">
        <v>1302</v>
      </c>
      <c r="Z20" s="370">
        <v>0</v>
      </c>
      <c r="AA20" s="367" t="s">
        <v>1303</v>
      </c>
      <c r="AB20" s="337"/>
    </row>
    <row r="21" spans="1:42" s="348" customFormat="1" ht="234" customHeight="1" x14ac:dyDescent="0.25">
      <c r="A21" s="336" t="s">
        <v>1304</v>
      </c>
      <c r="B21" s="363">
        <v>69</v>
      </c>
      <c r="C21" s="345"/>
      <c r="D21" s="345" t="s">
        <v>1179</v>
      </c>
      <c r="E21" s="343" t="s">
        <v>1305</v>
      </c>
      <c r="F21" s="364">
        <v>42521</v>
      </c>
      <c r="G21" s="345" t="s">
        <v>1181</v>
      </c>
      <c r="H21" s="345" t="s">
        <v>1182</v>
      </c>
      <c r="I21" s="343" t="s">
        <v>1306</v>
      </c>
      <c r="J21" s="343" t="s">
        <v>1307</v>
      </c>
      <c r="K21" s="343" t="s">
        <v>1308</v>
      </c>
      <c r="L21" s="345" t="s">
        <v>1186</v>
      </c>
      <c r="M21" s="345" t="s">
        <v>1187</v>
      </c>
      <c r="N21" s="345" t="s">
        <v>2</v>
      </c>
      <c r="O21" s="345" t="s">
        <v>1309</v>
      </c>
      <c r="P21" s="345" t="s">
        <v>1310</v>
      </c>
      <c r="Q21" s="343"/>
      <c r="R21" s="371">
        <v>650000000</v>
      </c>
      <c r="S21" s="365">
        <v>42736</v>
      </c>
      <c r="T21" s="365">
        <v>43084</v>
      </c>
      <c r="U21" s="366">
        <v>43175</v>
      </c>
      <c r="V21" s="365" t="s">
        <v>1148</v>
      </c>
      <c r="W21" s="345" t="s">
        <v>1149</v>
      </c>
      <c r="X21" s="343" t="s">
        <v>1311</v>
      </c>
      <c r="Y21" s="343" t="s">
        <v>1312</v>
      </c>
      <c r="Z21" s="344">
        <v>0.5</v>
      </c>
      <c r="AA21" s="367" t="s">
        <v>1177</v>
      </c>
      <c r="AB21" s="345"/>
      <c r="AC21" s="346"/>
      <c r="AD21" s="346"/>
      <c r="AE21" s="346"/>
      <c r="AF21" s="346"/>
      <c r="AG21" s="346"/>
      <c r="AH21" s="346"/>
      <c r="AI21" s="346"/>
      <c r="AJ21" s="346"/>
      <c r="AK21" s="346"/>
      <c r="AL21" s="346"/>
      <c r="AM21" s="346"/>
      <c r="AN21" s="346"/>
      <c r="AO21" s="346"/>
      <c r="AP21" s="347"/>
    </row>
    <row r="22" spans="1:42" s="346" customFormat="1" ht="246" customHeight="1" x14ac:dyDescent="0.25">
      <c r="A22" s="349" t="s">
        <v>1313</v>
      </c>
      <c r="B22" s="350">
        <v>70</v>
      </c>
      <c r="C22" s="351"/>
      <c r="D22" s="351" t="s">
        <v>1179</v>
      </c>
      <c r="E22" s="352" t="s">
        <v>1314</v>
      </c>
      <c r="F22" s="353">
        <v>42521</v>
      </c>
      <c r="G22" s="351" t="s">
        <v>1181</v>
      </c>
      <c r="H22" s="351" t="s">
        <v>1182</v>
      </c>
      <c r="I22" s="352" t="s">
        <v>1315</v>
      </c>
      <c r="J22" s="352" t="s">
        <v>1316</v>
      </c>
      <c r="K22" s="352" t="s">
        <v>1317</v>
      </c>
      <c r="L22" s="351" t="s">
        <v>1186</v>
      </c>
      <c r="M22" s="351" t="s">
        <v>1187</v>
      </c>
      <c r="N22" s="351" t="s">
        <v>2</v>
      </c>
      <c r="O22" s="351" t="s">
        <v>1318</v>
      </c>
      <c r="P22" s="351" t="s">
        <v>1319</v>
      </c>
      <c r="Q22" s="352"/>
      <c r="R22" s="383">
        <v>2500000</v>
      </c>
      <c r="S22" s="368">
        <v>42887</v>
      </c>
      <c r="T22" s="368">
        <v>43084</v>
      </c>
      <c r="U22" s="368">
        <v>43063</v>
      </c>
      <c r="V22" s="368" t="s">
        <v>1148</v>
      </c>
      <c r="W22" s="351" t="s">
        <v>1165</v>
      </c>
      <c r="X22" s="352"/>
      <c r="Y22" s="352" t="s">
        <v>1320</v>
      </c>
      <c r="Z22" s="357">
        <v>1</v>
      </c>
      <c r="AA22" s="351" t="s">
        <v>1168</v>
      </c>
      <c r="AB22" s="345"/>
    </row>
    <row r="23" spans="1:42" s="369" customFormat="1" ht="75" x14ac:dyDescent="0.25">
      <c r="A23" s="336" t="s">
        <v>1321</v>
      </c>
      <c r="B23" s="363">
        <v>71</v>
      </c>
      <c r="C23" s="345"/>
      <c r="D23" s="345" t="s">
        <v>1179</v>
      </c>
      <c r="E23" s="343" t="s">
        <v>1322</v>
      </c>
      <c r="F23" s="364">
        <v>42521</v>
      </c>
      <c r="G23" s="345" t="s">
        <v>1181</v>
      </c>
      <c r="H23" s="345" t="s">
        <v>1182</v>
      </c>
      <c r="I23" s="343" t="s">
        <v>1323</v>
      </c>
      <c r="J23" s="343" t="s">
        <v>1324</v>
      </c>
      <c r="K23" s="343" t="s">
        <v>1325</v>
      </c>
      <c r="L23" s="345" t="s">
        <v>1186</v>
      </c>
      <c r="M23" s="345" t="s">
        <v>1187</v>
      </c>
      <c r="N23" s="345" t="s">
        <v>2</v>
      </c>
      <c r="O23" s="345" t="s">
        <v>1326</v>
      </c>
      <c r="P23" s="345" t="s">
        <v>1327</v>
      </c>
      <c r="Q23" s="343"/>
      <c r="R23" s="371">
        <v>200000000</v>
      </c>
      <c r="S23" s="365">
        <v>42887</v>
      </c>
      <c r="T23" s="365">
        <v>43084</v>
      </c>
      <c r="U23" s="365">
        <v>42949</v>
      </c>
      <c r="V23" s="365" t="s">
        <v>1148</v>
      </c>
      <c r="W23" s="345" t="s">
        <v>1165</v>
      </c>
      <c r="X23" s="343" t="s">
        <v>1328</v>
      </c>
      <c r="Y23" s="343" t="s">
        <v>1329</v>
      </c>
      <c r="Z23" s="344">
        <v>1</v>
      </c>
      <c r="AA23" s="345" t="s">
        <v>1168</v>
      </c>
      <c r="AB23" s="345"/>
    </row>
    <row r="24" spans="1:42" s="386" customFormat="1" ht="347.25" customHeight="1" x14ac:dyDescent="0.25">
      <c r="A24" s="336" t="s">
        <v>1330</v>
      </c>
      <c r="B24" s="363">
        <v>97</v>
      </c>
      <c r="C24" s="345" t="s">
        <v>1145</v>
      </c>
      <c r="D24" s="345"/>
      <c r="E24" s="343" t="s">
        <v>1331</v>
      </c>
      <c r="F24" s="364">
        <v>42139</v>
      </c>
      <c r="G24" s="345" t="s">
        <v>1187</v>
      </c>
      <c r="H24" s="345" t="s">
        <v>1332</v>
      </c>
      <c r="I24" s="343" t="s">
        <v>1333</v>
      </c>
      <c r="J24" s="343" t="s">
        <v>1334</v>
      </c>
      <c r="K24" s="343" t="s">
        <v>1335</v>
      </c>
      <c r="L24" s="345" t="s">
        <v>1186</v>
      </c>
      <c r="M24" s="345" t="s">
        <v>1336</v>
      </c>
      <c r="N24" s="345" t="s">
        <v>1337</v>
      </c>
      <c r="O24" s="345" t="s">
        <v>1338</v>
      </c>
      <c r="P24" s="345" t="s">
        <v>1339</v>
      </c>
      <c r="Q24" s="345" t="s">
        <v>1164</v>
      </c>
      <c r="R24" s="345" t="s">
        <v>1164</v>
      </c>
      <c r="S24" s="365">
        <v>42268</v>
      </c>
      <c r="T24" s="365">
        <v>5</v>
      </c>
      <c r="U24" s="366">
        <v>43175</v>
      </c>
      <c r="V24" s="365" t="s">
        <v>1148</v>
      </c>
      <c r="W24" s="345" t="s">
        <v>1149</v>
      </c>
      <c r="X24" s="343" t="s">
        <v>1340</v>
      </c>
      <c r="Y24" s="343" t="s">
        <v>1341</v>
      </c>
      <c r="Z24" s="370">
        <v>0</v>
      </c>
      <c r="AA24" s="367" t="s">
        <v>1177</v>
      </c>
      <c r="AB24" s="345"/>
      <c r="AC24" s="384"/>
      <c r="AD24" s="384"/>
      <c r="AE24" s="384"/>
      <c r="AF24" s="384"/>
      <c r="AG24" s="384"/>
      <c r="AH24" s="384"/>
      <c r="AI24" s="384"/>
      <c r="AJ24" s="384"/>
      <c r="AK24" s="384"/>
      <c r="AL24" s="384"/>
      <c r="AM24" s="384"/>
      <c r="AN24" s="384"/>
      <c r="AO24" s="384"/>
      <c r="AP24" s="385"/>
    </row>
    <row r="25" spans="1:42" s="384" customFormat="1" ht="409.5" customHeight="1" x14ac:dyDescent="0.25">
      <c r="A25" s="349" t="s">
        <v>1342</v>
      </c>
      <c r="B25" s="350">
        <v>98</v>
      </c>
      <c r="C25" s="351" t="s">
        <v>1145</v>
      </c>
      <c r="D25" s="351"/>
      <c r="E25" s="352" t="s">
        <v>1343</v>
      </c>
      <c r="F25" s="353">
        <v>42139</v>
      </c>
      <c r="G25" s="351" t="s">
        <v>1187</v>
      </c>
      <c r="H25" s="351" t="s">
        <v>1332</v>
      </c>
      <c r="I25" s="352" t="s">
        <v>1344</v>
      </c>
      <c r="J25" s="352" t="s">
        <v>1345</v>
      </c>
      <c r="K25" s="352" t="s">
        <v>1346</v>
      </c>
      <c r="L25" s="351" t="s">
        <v>1186</v>
      </c>
      <c r="M25" s="351" t="s">
        <v>1347</v>
      </c>
      <c r="N25" s="351" t="s">
        <v>1348</v>
      </c>
      <c r="O25" s="351" t="s">
        <v>1349</v>
      </c>
      <c r="P25" s="351" t="s">
        <v>1350</v>
      </c>
      <c r="Q25" s="351" t="s">
        <v>1164</v>
      </c>
      <c r="R25" s="351" t="s">
        <v>1164</v>
      </c>
      <c r="S25" s="368">
        <v>42278</v>
      </c>
      <c r="T25" s="368">
        <v>42369</v>
      </c>
      <c r="U25" s="368">
        <v>43175</v>
      </c>
      <c r="V25" s="368" t="s">
        <v>1148</v>
      </c>
      <c r="W25" s="351" t="s">
        <v>1351</v>
      </c>
      <c r="X25" s="352" t="s">
        <v>1352</v>
      </c>
      <c r="Y25" s="352" t="s">
        <v>1353</v>
      </c>
      <c r="Z25" s="387">
        <v>0.75</v>
      </c>
      <c r="AA25" s="388" t="s">
        <v>1177</v>
      </c>
      <c r="AB25" s="345"/>
    </row>
    <row r="26" spans="1:42" s="384" customFormat="1" ht="409.6" customHeight="1" x14ac:dyDescent="0.25">
      <c r="A26" s="336" t="s">
        <v>1354</v>
      </c>
      <c r="B26" s="336">
        <v>99</v>
      </c>
      <c r="C26" s="337" t="s">
        <v>1145</v>
      </c>
      <c r="D26" s="337"/>
      <c r="E26" s="340" t="s">
        <v>1355</v>
      </c>
      <c r="F26" s="339">
        <v>42139</v>
      </c>
      <c r="G26" s="337" t="s">
        <v>1187</v>
      </c>
      <c r="H26" s="337" t="s">
        <v>1332</v>
      </c>
      <c r="I26" s="340" t="s">
        <v>1356</v>
      </c>
      <c r="J26" s="340" t="s">
        <v>1357</v>
      </c>
      <c r="K26" s="340" t="s">
        <v>1358</v>
      </c>
      <c r="L26" s="337" t="s">
        <v>1186</v>
      </c>
      <c r="M26" s="337" t="s">
        <v>1347</v>
      </c>
      <c r="N26" s="337" t="s">
        <v>1348</v>
      </c>
      <c r="O26" s="337" t="s">
        <v>1349</v>
      </c>
      <c r="P26" s="337" t="s">
        <v>1350</v>
      </c>
      <c r="Q26" s="337" t="s">
        <v>1164</v>
      </c>
      <c r="R26" s="337" t="s">
        <v>1164</v>
      </c>
      <c r="S26" s="341">
        <v>42278</v>
      </c>
      <c r="T26" s="341">
        <v>42369</v>
      </c>
      <c r="U26" s="341">
        <v>43175</v>
      </c>
      <c r="V26" s="341" t="s">
        <v>1148</v>
      </c>
      <c r="W26" s="351" t="s">
        <v>1351</v>
      </c>
      <c r="X26" s="389" t="s">
        <v>1359</v>
      </c>
      <c r="Y26" s="389" t="s">
        <v>1360</v>
      </c>
      <c r="Z26" s="387">
        <v>0.7</v>
      </c>
      <c r="AA26" s="388" t="s">
        <v>1177</v>
      </c>
      <c r="AB26" s="337"/>
    </row>
    <row r="27" spans="1:42" s="384" customFormat="1" ht="409.6" customHeight="1" x14ac:dyDescent="0.25">
      <c r="A27" s="336" t="s">
        <v>1361</v>
      </c>
      <c r="B27" s="336">
        <v>100</v>
      </c>
      <c r="C27" s="337" t="s">
        <v>1145</v>
      </c>
      <c r="D27" s="337"/>
      <c r="E27" s="340" t="s">
        <v>1362</v>
      </c>
      <c r="F27" s="339">
        <v>42141</v>
      </c>
      <c r="G27" s="337" t="s">
        <v>1187</v>
      </c>
      <c r="H27" s="337" t="s">
        <v>1332</v>
      </c>
      <c r="I27" s="340" t="s">
        <v>1363</v>
      </c>
      <c r="J27" s="390" t="s">
        <v>1364</v>
      </c>
      <c r="K27" s="340" t="s">
        <v>1365</v>
      </c>
      <c r="L27" s="337" t="s">
        <v>1186</v>
      </c>
      <c r="M27" s="337" t="s">
        <v>1347</v>
      </c>
      <c r="N27" s="337" t="s">
        <v>1348</v>
      </c>
      <c r="O27" s="337" t="s">
        <v>1366</v>
      </c>
      <c r="P27" s="337" t="s">
        <v>1350</v>
      </c>
      <c r="Q27" s="337" t="s">
        <v>1164</v>
      </c>
      <c r="R27" s="337" t="s">
        <v>1164</v>
      </c>
      <c r="S27" s="341">
        <v>42275</v>
      </c>
      <c r="T27" s="341">
        <v>42307</v>
      </c>
      <c r="U27" s="341">
        <v>43175</v>
      </c>
      <c r="V27" s="341" t="s">
        <v>1148</v>
      </c>
      <c r="W27" s="337" t="s">
        <v>1351</v>
      </c>
      <c r="X27" s="389" t="s">
        <v>1367</v>
      </c>
      <c r="Y27" s="389" t="s">
        <v>1368</v>
      </c>
      <c r="Z27" s="391">
        <v>0.75</v>
      </c>
      <c r="AA27" s="392" t="s">
        <v>1177</v>
      </c>
      <c r="AB27" s="337"/>
    </row>
    <row r="28" spans="1:42" s="396" customFormat="1" ht="197.25" customHeight="1" x14ac:dyDescent="0.25">
      <c r="A28" s="336" t="s">
        <v>1369</v>
      </c>
      <c r="B28" s="363">
        <v>173</v>
      </c>
      <c r="C28" s="345"/>
      <c r="D28" s="345" t="s">
        <v>1370</v>
      </c>
      <c r="E28" s="343" t="s">
        <v>1371</v>
      </c>
      <c r="F28" s="364">
        <v>42284</v>
      </c>
      <c r="G28" s="345" t="s">
        <v>7</v>
      </c>
      <c r="H28" s="345" t="s">
        <v>1372</v>
      </c>
      <c r="I28" s="343" t="s">
        <v>1373</v>
      </c>
      <c r="J28" s="393" t="s">
        <v>1374</v>
      </c>
      <c r="K28" s="343" t="s">
        <v>1375</v>
      </c>
      <c r="L28" s="345" t="s">
        <v>1159</v>
      </c>
      <c r="M28" s="345" t="s">
        <v>7</v>
      </c>
      <c r="N28" s="345"/>
      <c r="O28" s="345" t="s">
        <v>1376</v>
      </c>
      <c r="P28" s="345" t="s">
        <v>1377</v>
      </c>
      <c r="Q28" s="345" t="s">
        <v>1378</v>
      </c>
      <c r="R28" s="345" t="s">
        <v>1378</v>
      </c>
      <c r="S28" s="365">
        <v>42325</v>
      </c>
      <c r="T28" s="365">
        <v>42369</v>
      </c>
      <c r="U28" s="365">
        <v>42948</v>
      </c>
      <c r="V28" s="365" t="s">
        <v>1148</v>
      </c>
      <c r="W28" s="345" t="s">
        <v>1165</v>
      </c>
      <c r="X28" s="343" t="s">
        <v>1379</v>
      </c>
      <c r="Y28" s="343" t="s">
        <v>1380</v>
      </c>
      <c r="Z28" s="394">
        <v>1</v>
      </c>
      <c r="AA28" s="395" t="s">
        <v>1168</v>
      </c>
      <c r="AB28" s="345"/>
    </row>
    <row r="29" spans="1:42" s="397" customFormat="1" ht="349.5" customHeight="1" x14ac:dyDescent="0.25">
      <c r="A29" s="336" t="s">
        <v>1381</v>
      </c>
      <c r="B29" s="363">
        <v>174</v>
      </c>
      <c r="C29" s="345"/>
      <c r="D29" s="345" t="s">
        <v>1370</v>
      </c>
      <c r="E29" s="343" t="s">
        <v>1382</v>
      </c>
      <c r="F29" s="364">
        <v>42284</v>
      </c>
      <c r="G29" s="345" t="s">
        <v>7</v>
      </c>
      <c r="H29" s="345" t="s">
        <v>1372</v>
      </c>
      <c r="I29" s="343" t="s">
        <v>1383</v>
      </c>
      <c r="J29" s="393" t="s">
        <v>1384</v>
      </c>
      <c r="K29" s="343" t="s">
        <v>1385</v>
      </c>
      <c r="L29" s="345" t="s">
        <v>1159</v>
      </c>
      <c r="M29" s="345" t="s">
        <v>7</v>
      </c>
      <c r="N29" s="345"/>
      <c r="O29" s="345" t="s">
        <v>1386</v>
      </c>
      <c r="P29" s="345" t="s">
        <v>1387</v>
      </c>
      <c r="Q29" s="345" t="s">
        <v>1378</v>
      </c>
      <c r="R29" s="345" t="s">
        <v>1378</v>
      </c>
      <c r="S29" s="365">
        <v>42325</v>
      </c>
      <c r="T29" s="365">
        <v>42369</v>
      </c>
      <c r="U29" s="365">
        <v>43171</v>
      </c>
      <c r="V29" s="365" t="s">
        <v>1148</v>
      </c>
      <c r="W29" s="345" t="s">
        <v>1351</v>
      </c>
      <c r="X29" s="343" t="s">
        <v>1388</v>
      </c>
      <c r="Y29" s="343" t="s">
        <v>1389</v>
      </c>
      <c r="Z29" s="394">
        <v>0.5</v>
      </c>
      <c r="AA29" s="367" t="s">
        <v>1177</v>
      </c>
      <c r="AB29" s="345"/>
    </row>
    <row r="30" spans="1:42" s="396" customFormat="1" ht="315.75" customHeight="1" x14ac:dyDescent="0.25">
      <c r="A30" s="336" t="s">
        <v>1390</v>
      </c>
      <c r="B30" s="363">
        <v>175</v>
      </c>
      <c r="C30" s="345"/>
      <c r="D30" s="345" t="s">
        <v>1370</v>
      </c>
      <c r="E30" s="343" t="s">
        <v>1391</v>
      </c>
      <c r="F30" s="364">
        <v>42284</v>
      </c>
      <c r="G30" s="345" t="s">
        <v>7</v>
      </c>
      <c r="H30" s="345" t="s">
        <v>1372</v>
      </c>
      <c r="I30" s="343" t="s">
        <v>1392</v>
      </c>
      <c r="J30" s="393" t="s">
        <v>1393</v>
      </c>
      <c r="K30" s="343" t="s">
        <v>1394</v>
      </c>
      <c r="L30" s="345" t="s">
        <v>1289</v>
      </c>
      <c r="M30" s="345" t="s">
        <v>7</v>
      </c>
      <c r="N30" s="345"/>
      <c r="O30" s="345" t="s">
        <v>1395</v>
      </c>
      <c r="P30" s="345" t="s">
        <v>1377</v>
      </c>
      <c r="Q30" s="345" t="s">
        <v>1378</v>
      </c>
      <c r="R30" s="345" t="s">
        <v>1378</v>
      </c>
      <c r="S30" s="365">
        <v>42325</v>
      </c>
      <c r="T30" s="365">
        <v>42369</v>
      </c>
      <c r="U30" s="365">
        <v>42948</v>
      </c>
      <c r="V30" s="365" t="s">
        <v>1148</v>
      </c>
      <c r="W30" s="345" t="s">
        <v>1165</v>
      </c>
      <c r="X30" s="343" t="s">
        <v>1396</v>
      </c>
      <c r="Y30" s="343" t="s">
        <v>1397</v>
      </c>
      <c r="Z30" s="394">
        <v>1</v>
      </c>
      <c r="AA30" s="395" t="s">
        <v>1168</v>
      </c>
      <c r="AB30" s="345"/>
    </row>
    <row r="31" spans="1:42" s="396" customFormat="1" ht="318" customHeight="1" x14ac:dyDescent="0.25">
      <c r="A31" s="336" t="s">
        <v>1398</v>
      </c>
      <c r="B31" s="363">
        <v>176</v>
      </c>
      <c r="C31" s="345"/>
      <c r="D31" s="345" t="s">
        <v>1370</v>
      </c>
      <c r="E31" s="343" t="s">
        <v>1399</v>
      </c>
      <c r="F31" s="364">
        <v>42284</v>
      </c>
      <c r="G31" s="345" t="s">
        <v>7</v>
      </c>
      <c r="H31" s="345" t="s">
        <v>1372</v>
      </c>
      <c r="I31" s="343" t="s">
        <v>1400</v>
      </c>
      <c r="J31" s="393" t="s">
        <v>1401</v>
      </c>
      <c r="K31" s="343" t="s">
        <v>1402</v>
      </c>
      <c r="L31" s="345" t="s">
        <v>1186</v>
      </c>
      <c r="M31" s="345" t="s">
        <v>7</v>
      </c>
      <c r="N31" s="345"/>
      <c r="O31" s="345" t="s">
        <v>1403</v>
      </c>
      <c r="P31" s="345" t="s">
        <v>1404</v>
      </c>
      <c r="Q31" s="345" t="s">
        <v>1378</v>
      </c>
      <c r="R31" s="345" t="s">
        <v>1378</v>
      </c>
      <c r="S31" s="365">
        <v>42325</v>
      </c>
      <c r="T31" s="365">
        <v>42369</v>
      </c>
      <c r="U31" s="365">
        <v>42948</v>
      </c>
      <c r="V31" s="365" t="s">
        <v>1148</v>
      </c>
      <c r="W31" s="345" t="s">
        <v>1165</v>
      </c>
      <c r="X31" s="343" t="s">
        <v>1405</v>
      </c>
      <c r="Y31" s="343" t="s">
        <v>1406</v>
      </c>
      <c r="Z31" s="394">
        <v>1</v>
      </c>
      <c r="AA31" s="395" t="s">
        <v>1168</v>
      </c>
      <c r="AB31" s="345"/>
    </row>
    <row r="32" spans="1:42" s="398" customFormat="1" ht="199.5" customHeight="1" x14ac:dyDescent="0.25">
      <c r="A32" s="336" t="s">
        <v>1407</v>
      </c>
      <c r="B32" s="363">
        <v>177</v>
      </c>
      <c r="C32" s="345"/>
      <c r="D32" s="345" t="s">
        <v>1370</v>
      </c>
      <c r="E32" s="343" t="s">
        <v>1408</v>
      </c>
      <c r="F32" s="364">
        <v>42284</v>
      </c>
      <c r="G32" s="345" t="s">
        <v>2</v>
      </c>
      <c r="H32" s="345" t="s">
        <v>1372</v>
      </c>
      <c r="I32" s="343" t="s">
        <v>1409</v>
      </c>
      <c r="J32" s="393" t="s">
        <v>1410</v>
      </c>
      <c r="K32" s="343" t="s">
        <v>1411</v>
      </c>
      <c r="L32" s="345" t="s">
        <v>1186</v>
      </c>
      <c r="M32" s="345" t="s">
        <v>7</v>
      </c>
      <c r="N32" s="345"/>
      <c r="O32" s="345" t="s">
        <v>1412</v>
      </c>
      <c r="P32" s="345" t="s">
        <v>1413</v>
      </c>
      <c r="Q32" s="345" t="s">
        <v>1378</v>
      </c>
      <c r="R32" s="345" t="s">
        <v>1378</v>
      </c>
      <c r="S32" s="365">
        <v>42370</v>
      </c>
      <c r="T32" s="365">
        <v>42735</v>
      </c>
      <c r="U32" s="365">
        <v>42948</v>
      </c>
      <c r="V32" s="365" t="s">
        <v>1148</v>
      </c>
      <c r="W32" s="345" t="s">
        <v>1165</v>
      </c>
      <c r="X32" s="343" t="s">
        <v>1414</v>
      </c>
      <c r="Y32" s="343" t="s">
        <v>1415</v>
      </c>
      <c r="Z32" s="394">
        <v>1</v>
      </c>
      <c r="AA32" s="345" t="s">
        <v>1168</v>
      </c>
      <c r="AB32" s="345"/>
    </row>
    <row r="33" spans="1:42" s="396" customFormat="1" ht="389.25" customHeight="1" x14ac:dyDescent="0.25">
      <c r="A33" s="336" t="s">
        <v>1416</v>
      </c>
      <c r="B33" s="363">
        <v>178</v>
      </c>
      <c r="C33" s="345"/>
      <c r="D33" s="345" t="s">
        <v>1370</v>
      </c>
      <c r="E33" s="343" t="s">
        <v>1417</v>
      </c>
      <c r="F33" s="364">
        <v>42284</v>
      </c>
      <c r="G33" s="345" t="s">
        <v>1418</v>
      </c>
      <c r="H33" s="345" t="s">
        <v>1372</v>
      </c>
      <c r="I33" s="343" t="s">
        <v>1419</v>
      </c>
      <c r="J33" s="393" t="s">
        <v>1420</v>
      </c>
      <c r="K33" s="343" t="s">
        <v>1421</v>
      </c>
      <c r="L33" s="345" t="s">
        <v>1186</v>
      </c>
      <c r="M33" s="345" t="s">
        <v>7</v>
      </c>
      <c r="N33" s="345"/>
      <c r="O33" s="345" t="s">
        <v>1422</v>
      </c>
      <c r="P33" s="345" t="s">
        <v>1423</v>
      </c>
      <c r="Q33" s="345" t="s">
        <v>1378</v>
      </c>
      <c r="R33" s="345" t="s">
        <v>1378</v>
      </c>
      <c r="S33" s="365">
        <v>42325</v>
      </c>
      <c r="T33" s="365">
        <v>42735</v>
      </c>
      <c r="U33" s="365">
        <v>42948</v>
      </c>
      <c r="V33" s="365" t="s">
        <v>1148</v>
      </c>
      <c r="W33" s="345" t="s">
        <v>1165</v>
      </c>
      <c r="X33" s="343" t="s">
        <v>1424</v>
      </c>
      <c r="Y33" s="343" t="s">
        <v>1425</v>
      </c>
      <c r="Z33" s="394">
        <v>1</v>
      </c>
      <c r="AA33" s="395" t="s">
        <v>1168</v>
      </c>
      <c r="AB33" s="345"/>
    </row>
    <row r="34" spans="1:42" s="396" customFormat="1" ht="240.75" customHeight="1" x14ac:dyDescent="0.25">
      <c r="A34" s="336" t="s">
        <v>1426</v>
      </c>
      <c r="B34" s="363">
        <v>179</v>
      </c>
      <c r="C34" s="345"/>
      <c r="D34" s="345" t="s">
        <v>1370</v>
      </c>
      <c r="E34" s="343" t="s">
        <v>1427</v>
      </c>
      <c r="F34" s="364">
        <v>42284</v>
      </c>
      <c r="G34" s="345" t="s">
        <v>1418</v>
      </c>
      <c r="H34" s="345" t="s">
        <v>1372</v>
      </c>
      <c r="I34" s="343" t="s">
        <v>1428</v>
      </c>
      <c r="J34" s="393" t="s">
        <v>1429</v>
      </c>
      <c r="K34" s="343" t="s">
        <v>1430</v>
      </c>
      <c r="L34" s="345" t="s">
        <v>1186</v>
      </c>
      <c r="M34" s="345" t="s">
        <v>7</v>
      </c>
      <c r="N34" s="345"/>
      <c r="O34" s="345" t="s">
        <v>1431</v>
      </c>
      <c r="P34" s="345" t="s">
        <v>1432</v>
      </c>
      <c r="Q34" s="345" t="s">
        <v>1378</v>
      </c>
      <c r="R34" s="345" t="s">
        <v>1378</v>
      </c>
      <c r="S34" s="365">
        <v>42325</v>
      </c>
      <c r="T34" s="365">
        <v>42551</v>
      </c>
      <c r="U34" s="365">
        <v>42950</v>
      </c>
      <c r="V34" s="365" t="s">
        <v>1148</v>
      </c>
      <c r="W34" s="345" t="s">
        <v>1165</v>
      </c>
      <c r="X34" s="343" t="s">
        <v>1433</v>
      </c>
      <c r="Y34" s="343" t="s">
        <v>1434</v>
      </c>
      <c r="Z34" s="394">
        <v>1</v>
      </c>
      <c r="AA34" s="395" t="s">
        <v>1168</v>
      </c>
      <c r="AB34" s="345"/>
    </row>
    <row r="35" spans="1:42" s="396" customFormat="1" ht="225" x14ac:dyDescent="0.25">
      <c r="A35" s="336" t="s">
        <v>1435</v>
      </c>
      <c r="B35" s="363">
        <v>180</v>
      </c>
      <c r="C35" s="345"/>
      <c r="D35" s="345" t="s">
        <v>1370</v>
      </c>
      <c r="E35" s="343" t="s">
        <v>1436</v>
      </c>
      <c r="F35" s="364">
        <v>42284</v>
      </c>
      <c r="G35" s="345" t="s">
        <v>1418</v>
      </c>
      <c r="H35" s="345" t="s">
        <v>1372</v>
      </c>
      <c r="I35" s="343" t="s">
        <v>1437</v>
      </c>
      <c r="J35" s="393" t="s">
        <v>1429</v>
      </c>
      <c r="K35" s="343" t="s">
        <v>1438</v>
      </c>
      <c r="L35" s="345" t="s">
        <v>1186</v>
      </c>
      <c r="M35" s="345" t="s">
        <v>7</v>
      </c>
      <c r="N35" s="345"/>
      <c r="O35" s="345" t="s">
        <v>1439</v>
      </c>
      <c r="P35" s="345" t="s">
        <v>1423</v>
      </c>
      <c r="Q35" s="345" t="s">
        <v>1378</v>
      </c>
      <c r="R35" s="345" t="s">
        <v>1378</v>
      </c>
      <c r="S35" s="365">
        <v>42325</v>
      </c>
      <c r="T35" s="365">
        <v>42735</v>
      </c>
      <c r="U35" s="365">
        <v>42950</v>
      </c>
      <c r="V35" s="365" t="s">
        <v>1148</v>
      </c>
      <c r="W35" s="345" t="s">
        <v>1165</v>
      </c>
      <c r="X35" s="343" t="s">
        <v>1440</v>
      </c>
      <c r="Y35" s="343" t="s">
        <v>1441</v>
      </c>
      <c r="Z35" s="394">
        <v>1</v>
      </c>
      <c r="AA35" s="395" t="s">
        <v>1168</v>
      </c>
      <c r="AB35" s="345"/>
    </row>
    <row r="36" spans="1:42" s="346" customFormat="1" ht="409.5" customHeight="1" x14ac:dyDescent="0.25">
      <c r="A36" s="336" t="s">
        <v>1442</v>
      </c>
      <c r="B36" s="363" t="s">
        <v>1443</v>
      </c>
      <c r="C36" s="345"/>
      <c r="D36" s="345" t="s">
        <v>1444</v>
      </c>
      <c r="E36" s="343" t="s">
        <v>1445</v>
      </c>
      <c r="F36" s="364">
        <v>42786</v>
      </c>
      <c r="G36" s="345" t="s">
        <v>1446</v>
      </c>
      <c r="H36" s="345" t="s">
        <v>1447</v>
      </c>
      <c r="I36" s="393" t="s">
        <v>1448</v>
      </c>
      <c r="J36" s="393" t="s">
        <v>1449</v>
      </c>
      <c r="K36" s="343" t="s">
        <v>1450</v>
      </c>
      <c r="L36" s="345" t="s">
        <v>1186</v>
      </c>
      <c r="M36" s="345" t="s">
        <v>1451</v>
      </c>
      <c r="N36" s="345" t="s">
        <v>7</v>
      </c>
      <c r="O36" s="345" t="s">
        <v>1452</v>
      </c>
      <c r="P36" s="345" t="s">
        <v>1452</v>
      </c>
      <c r="Q36" s="345" t="s">
        <v>1452</v>
      </c>
      <c r="R36" s="345" t="s">
        <v>1452</v>
      </c>
      <c r="S36" s="365" t="s">
        <v>1453</v>
      </c>
      <c r="T36" s="365" t="s">
        <v>1454</v>
      </c>
      <c r="U36" s="399">
        <v>42983</v>
      </c>
      <c r="V36" s="365" t="s">
        <v>1148</v>
      </c>
      <c r="W36" s="345" t="s">
        <v>1455</v>
      </c>
      <c r="X36" s="400" t="s">
        <v>1456</v>
      </c>
      <c r="Y36" s="400" t="s">
        <v>1457</v>
      </c>
      <c r="Z36" s="401">
        <v>1</v>
      </c>
      <c r="AA36" s="367" t="s">
        <v>1168</v>
      </c>
      <c r="AB36" s="402"/>
    </row>
    <row r="37" spans="1:42" s="404" customFormat="1" ht="187.5" x14ac:dyDescent="0.25">
      <c r="A37" s="336" t="s">
        <v>1458</v>
      </c>
      <c r="B37" s="363" t="s">
        <v>1459</v>
      </c>
      <c r="C37" s="345"/>
      <c r="D37" s="345" t="s">
        <v>1444</v>
      </c>
      <c r="E37" s="343" t="s">
        <v>1460</v>
      </c>
      <c r="F37" s="364">
        <v>42786</v>
      </c>
      <c r="G37" s="345" t="s">
        <v>1461</v>
      </c>
      <c r="H37" s="345" t="s">
        <v>1462</v>
      </c>
      <c r="I37" s="393" t="s">
        <v>1463</v>
      </c>
      <c r="J37" s="403" t="s">
        <v>1464</v>
      </c>
      <c r="K37" s="343" t="s">
        <v>1465</v>
      </c>
      <c r="L37" s="345" t="s">
        <v>1186</v>
      </c>
      <c r="M37" s="345" t="s">
        <v>1461</v>
      </c>
      <c r="N37" s="345" t="s">
        <v>1466</v>
      </c>
      <c r="O37" s="345" t="s">
        <v>1452</v>
      </c>
      <c r="P37" s="345" t="s">
        <v>1452</v>
      </c>
      <c r="Q37" s="345" t="s">
        <v>1452</v>
      </c>
      <c r="R37" s="345" t="s">
        <v>1452</v>
      </c>
      <c r="S37" s="365" t="s">
        <v>1467</v>
      </c>
      <c r="T37" s="365" t="s">
        <v>1468</v>
      </c>
      <c r="U37" s="399">
        <v>42979</v>
      </c>
      <c r="V37" s="365" t="s">
        <v>1148</v>
      </c>
      <c r="W37" s="345" t="s">
        <v>1165</v>
      </c>
      <c r="X37" s="343" t="s">
        <v>1469</v>
      </c>
      <c r="Y37" s="343" t="s">
        <v>1470</v>
      </c>
      <c r="Z37" s="344">
        <v>1</v>
      </c>
      <c r="AA37" s="367" t="s">
        <v>1168</v>
      </c>
      <c r="AB37" s="402"/>
    </row>
    <row r="38" spans="1:42" s="404" customFormat="1" ht="300" x14ac:dyDescent="0.25">
      <c r="A38" s="336" t="s">
        <v>1471</v>
      </c>
      <c r="B38" s="363" t="s">
        <v>1472</v>
      </c>
      <c r="C38" s="345"/>
      <c r="D38" s="345" t="s">
        <v>1444</v>
      </c>
      <c r="E38" s="343" t="s">
        <v>1473</v>
      </c>
      <c r="F38" s="364">
        <v>42787</v>
      </c>
      <c r="G38" s="345" t="s">
        <v>1474</v>
      </c>
      <c r="H38" s="345" t="s">
        <v>1475</v>
      </c>
      <c r="I38" s="393" t="s">
        <v>1476</v>
      </c>
      <c r="J38" s="403" t="s">
        <v>1477</v>
      </c>
      <c r="K38" s="343" t="s">
        <v>1478</v>
      </c>
      <c r="L38" s="345" t="s">
        <v>1186</v>
      </c>
      <c r="M38" s="345" t="s">
        <v>1479</v>
      </c>
      <c r="N38" s="345" t="s">
        <v>7</v>
      </c>
      <c r="O38" s="345" t="s">
        <v>1452</v>
      </c>
      <c r="P38" s="345" t="s">
        <v>1452</v>
      </c>
      <c r="Q38" s="345" t="s">
        <v>1452</v>
      </c>
      <c r="R38" s="345" t="s">
        <v>1452</v>
      </c>
      <c r="S38" s="365" t="s">
        <v>1480</v>
      </c>
      <c r="T38" s="365" t="s">
        <v>1481</v>
      </c>
      <c r="U38" s="399">
        <v>42979</v>
      </c>
      <c r="V38" s="365" t="s">
        <v>1148</v>
      </c>
      <c r="W38" s="345" t="s">
        <v>1165</v>
      </c>
      <c r="X38" s="343" t="s">
        <v>1482</v>
      </c>
      <c r="Y38" s="343" t="s">
        <v>1483</v>
      </c>
      <c r="Z38" s="344">
        <v>1</v>
      </c>
      <c r="AA38" s="367" t="s">
        <v>1168</v>
      </c>
      <c r="AB38" s="402"/>
    </row>
    <row r="39" spans="1:42" s="346" customFormat="1" ht="291.75" customHeight="1" x14ac:dyDescent="0.25">
      <c r="A39" s="336" t="s">
        <v>1484</v>
      </c>
      <c r="B39" s="336" t="s">
        <v>1485</v>
      </c>
      <c r="C39" s="337"/>
      <c r="D39" s="337" t="s">
        <v>1444</v>
      </c>
      <c r="E39" s="340" t="s">
        <v>1486</v>
      </c>
      <c r="F39" s="339">
        <v>42787</v>
      </c>
      <c r="G39" s="339" t="s">
        <v>1487</v>
      </c>
      <c r="H39" s="337" t="s">
        <v>1488</v>
      </c>
      <c r="I39" s="390" t="s">
        <v>1489</v>
      </c>
      <c r="J39" s="390" t="s">
        <v>1490</v>
      </c>
      <c r="K39" s="340" t="s">
        <v>1491</v>
      </c>
      <c r="L39" s="337" t="s">
        <v>1186</v>
      </c>
      <c r="M39" s="337" t="s">
        <v>1487</v>
      </c>
      <c r="N39" s="337" t="s">
        <v>7</v>
      </c>
      <c r="O39" s="337" t="s">
        <v>1452</v>
      </c>
      <c r="P39" s="337" t="s">
        <v>1452</v>
      </c>
      <c r="Q39" s="337" t="s">
        <v>1452</v>
      </c>
      <c r="R39" s="337" t="s">
        <v>1452</v>
      </c>
      <c r="S39" s="341" t="s">
        <v>1492</v>
      </c>
      <c r="T39" s="341" t="s">
        <v>1493</v>
      </c>
      <c r="U39" s="405">
        <v>42979</v>
      </c>
      <c r="V39" s="341" t="s">
        <v>1148</v>
      </c>
      <c r="W39" s="337" t="s">
        <v>1494</v>
      </c>
      <c r="X39" s="340" t="s">
        <v>1495</v>
      </c>
      <c r="Y39" s="340" t="s">
        <v>1496</v>
      </c>
      <c r="Z39" s="362">
        <v>1</v>
      </c>
      <c r="AA39" s="379" t="s">
        <v>1168</v>
      </c>
      <c r="AB39" s="406"/>
    </row>
    <row r="40" spans="1:42" s="346" customFormat="1" ht="370.5" customHeight="1" x14ac:dyDescent="0.25">
      <c r="A40" s="336" t="s">
        <v>1497</v>
      </c>
      <c r="B40" s="363" t="s">
        <v>1498</v>
      </c>
      <c r="C40" s="345"/>
      <c r="D40" s="345" t="s">
        <v>1444</v>
      </c>
      <c r="E40" s="343" t="s">
        <v>1499</v>
      </c>
      <c r="F40" s="364">
        <v>42788</v>
      </c>
      <c r="G40" s="345" t="s">
        <v>2</v>
      </c>
      <c r="H40" s="345" t="s">
        <v>1500</v>
      </c>
      <c r="I40" s="393" t="s">
        <v>1501</v>
      </c>
      <c r="J40" s="393" t="s">
        <v>1502</v>
      </c>
      <c r="K40" s="343" t="s">
        <v>1503</v>
      </c>
      <c r="L40" s="345" t="s">
        <v>1186</v>
      </c>
      <c r="M40" s="345" t="s">
        <v>2</v>
      </c>
      <c r="N40" s="345" t="s">
        <v>7</v>
      </c>
      <c r="O40" s="345" t="s">
        <v>1452</v>
      </c>
      <c r="P40" s="345" t="s">
        <v>1452</v>
      </c>
      <c r="Q40" s="345" t="s">
        <v>1452</v>
      </c>
      <c r="R40" s="345" t="s">
        <v>1452</v>
      </c>
      <c r="S40" s="365" t="s">
        <v>1504</v>
      </c>
      <c r="T40" s="365" t="s">
        <v>1505</v>
      </c>
      <c r="U40" s="399">
        <v>42979</v>
      </c>
      <c r="V40" s="365" t="s">
        <v>1148</v>
      </c>
      <c r="W40" s="345" t="s">
        <v>1165</v>
      </c>
      <c r="X40" s="343" t="s">
        <v>1506</v>
      </c>
      <c r="Y40" s="343" t="s">
        <v>1507</v>
      </c>
      <c r="Z40" s="344">
        <v>1</v>
      </c>
      <c r="AA40" s="367" t="s">
        <v>1168</v>
      </c>
      <c r="AB40" s="402"/>
    </row>
    <row r="41" spans="1:42" s="404" customFormat="1" ht="355.5" customHeight="1" x14ac:dyDescent="0.25">
      <c r="A41" s="336" t="s">
        <v>1508</v>
      </c>
      <c r="B41" s="363" t="s">
        <v>1509</v>
      </c>
      <c r="C41" s="345" t="s">
        <v>1145</v>
      </c>
      <c r="D41" s="345"/>
      <c r="E41" s="407" t="s">
        <v>1510</v>
      </c>
      <c r="F41" s="408">
        <v>42829</v>
      </c>
      <c r="G41" s="409" t="s">
        <v>1461</v>
      </c>
      <c r="H41" s="409" t="s">
        <v>1372</v>
      </c>
      <c r="I41" s="407" t="s">
        <v>1511</v>
      </c>
      <c r="J41" s="407" t="s">
        <v>1512</v>
      </c>
      <c r="K41" s="407" t="s">
        <v>1513</v>
      </c>
      <c r="L41" s="409" t="s">
        <v>1186</v>
      </c>
      <c r="M41" s="409" t="s">
        <v>1461</v>
      </c>
      <c r="N41" s="409" t="s">
        <v>7</v>
      </c>
      <c r="O41" s="409" t="s">
        <v>1514</v>
      </c>
      <c r="P41" s="409" t="s">
        <v>1515</v>
      </c>
      <c r="Q41" s="409" t="s">
        <v>1452</v>
      </c>
      <c r="R41" s="409" t="s">
        <v>1452</v>
      </c>
      <c r="S41" s="410">
        <v>42961</v>
      </c>
      <c r="T41" s="410">
        <v>42979</v>
      </c>
      <c r="U41" s="365" t="s">
        <v>1516</v>
      </c>
      <c r="V41" s="365" t="s">
        <v>1148</v>
      </c>
      <c r="W41" s="345" t="s">
        <v>1165</v>
      </c>
      <c r="X41" s="411" t="s">
        <v>1517</v>
      </c>
      <c r="Y41" s="411" t="s">
        <v>1518</v>
      </c>
      <c r="Z41" s="412">
        <v>1</v>
      </c>
      <c r="AA41" s="367" t="s">
        <v>1168</v>
      </c>
      <c r="AB41" s="413"/>
    </row>
    <row r="42" spans="1:42" s="404" customFormat="1" ht="315" customHeight="1" x14ac:dyDescent="0.25">
      <c r="A42" s="336" t="s">
        <v>1519</v>
      </c>
      <c r="B42" s="363" t="s">
        <v>1520</v>
      </c>
      <c r="C42" s="345" t="s">
        <v>1145</v>
      </c>
      <c r="D42" s="345"/>
      <c r="E42" s="407" t="s">
        <v>1521</v>
      </c>
      <c r="F42" s="408">
        <v>42828</v>
      </c>
      <c r="G42" s="409" t="s">
        <v>1461</v>
      </c>
      <c r="H42" s="409" t="s">
        <v>1372</v>
      </c>
      <c r="I42" s="407" t="s">
        <v>1522</v>
      </c>
      <c r="J42" s="407" t="s">
        <v>1523</v>
      </c>
      <c r="K42" s="407" t="s">
        <v>1524</v>
      </c>
      <c r="L42" s="409" t="s">
        <v>1186</v>
      </c>
      <c r="M42" s="409" t="s">
        <v>1461</v>
      </c>
      <c r="N42" s="409" t="s">
        <v>7</v>
      </c>
      <c r="O42" s="409" t="s">
        <v>1525</v>
      </c>
      <c r="P42" s="409" t="s">
        <v>1526</v>
      </c>
      <c r="Q42" s="409" t="s">
        <v>1452</v>
      </c>
      <c r="R42" s="409" t="s">
        <v>1452</v>
      </c>
      <c r="S42" s="410">
        <v>42961</v>
      </c>
      <c r="T42" s="410">
        <v>43099</v>
      </c>
      <c r="U42" s="365">
        <v>43172</v>
      </c>
      <c r="V42" s="365" t="s">
        <v>1148</v>
      </c>
      <c r="W42" s="345" t="s">
        <v>1149</v>
      </c>
      <c r="X42" s="407" t="s">
        <v>1527</v>
      </c>
      <c r="Y42" s="407" t="s">
        <v>1528</v>
      </c>
      <c r="Z42" s="412">
        <v>1</v>
      </c>
      <c r="AA42" s="414" t="s">
        <v>1168</v>
      </c>
      <c r="AB42" s="413"/>
    </row>
    <row r="43" spans="1:42" s="348" customFormat="1" ht="359.25" customHeight="1" x14ac:dyDescent="0.25">
      <c r="A43" s="336" t="s">
        <v>1529</v>
      </c>
      <c r="B43" s="363" t="s">
        <v>1530</v>
      </c>
      <c r="C43" s="345" t="s">
        <v>1145</v>
      </c>
      <c r="D43" s="345"/>
      <c r="E43" s="415" t="s">
        <v>1531</v>
      </c>
      <c r="F43" s="416">
        <v>42828</v>
      </c>
      <c r="G43" s="417" t="s">
        <v>2</v>
      </c>
      <c r="H43" s="417" t="s">
        <v>1532</v>
      </c>
      <c r="I43" s="417" t="s">
        <v>1533</v>
      </c>
      <c r="J43" s="415" t="s">
        <v>1534</v>
      </c>
      <c r="K43" s="415" t="s">
        <v>1535</v>
      </c>
      <c r="L43" s="417" t="s">
        <v>1186</v>
      </c>
      <c r="M43" s="417" t="s">
        <v>1536</v>
      </c>
      <c r="N43" s="345" t="s">
        <v>2</v>
      </c>
      <c r="O43" s="417" t="s">
        <v>1537</v>
      </c>
      <c r="P43" s="417" t="s">
        <v>1537</v>
      </c>
      <c r="Q43" s="417" t="s">
        <v>1452</v>
      </c>
      <c r="R43" s="417" t="s">
        <v>1452</v>
      </c>
      <c r="S43" s="418">
        <v>42961</v>
      </c>
      <c r="T43" s="418">
        <v>43099</v>
      </c>
      <c r="U43" s="419">
        <v>43175</v>
      </c>
      <c r="V43" s="365" t="s">
        <v>1148</v>
      </c>
      <c r="W43" s="374" t="s">
        <v>1263</v>
      </c>
      <c r="X43" s="420" t="s">
        <v>1538</v>
      </c>
      <c r="Y43" s="421" t="s">
        <v>1539</v>
      </c>
      <c r="Z43" s="422">
        <v>0.33</v>
      </c>
      <c r="AA43" s="423" t="s">
        <v>1177</v>
      </c>
      <c r="AB43" s="413"/>
      <c r="AC43" s="346"/>
      <c r="AD43" s="346"/>
      <c r="AE43" s="346"/>
      <c r="AF43" s="346"/>
      <c r="AG43" s="346"/>
      <c r="AH43" s="346"/>
      <c r="AI43" s="346"/>
      <c r="AJ43" s="346"/>
      <c r="AK43" s="346"/>
      <c r="AL43" s="346"/>
      <c r="AM43" s="346"/>
      <c r="AN43" s="346"/>
      <c r="AO43" s="346"/>
      <c r="AP43" s="347"/>
    </row>
    <row r="44" spans="1:42" s="348" customFormat="1" ht="356.25" x14ac:dyDescent="0.25">
      <c r="A44" s="336" t="s">
        <v>1540</v>
      </c>
      <c r="B44" s="336" t="s">
        <v>1541</v>
      </c>
      <c r="C44" s="337" t="s">
        <v>1145</v>
      </c>
      <c r="D44" s="337"/>
      <c r="E44" s="424" t="s">
        <v>1542</v>
      </c>
      <c r="F44" s="425">
        <v>42829</v>
      </c>
      <c r="G44" s="426" t="s">
        <v>1543</v>
      </c>
      <c r="H44" s="426" t="s">
        <v>1544</v>
      </c>
      <c r="I44" s="424" t="s">
        <v>1545</v>
      </c>
      <c r="J44" s="424" t="s">
        <v>1546</v>
      </c>
      <c r="K44" s="424" t="s">
        <v>1547</v>
      </c>
      <c r="L44" s="426" t="s">
        <v>1186</v>
      </c>
      <c r="M44" s="426" t="s">
        <v>1543</v>
      </c>
      <c r="N44" s="426" t="s">
        <v>1452</v>
      </c>
      <c r="O44" s="426" t="s">
        <v>1548</v>
      </c>
      <c r="P44" s="426" t="s">
        <v>1548</v>
      </c>
      <c r="Q44" s="426" t="s">
        <v>1164</v>
      </c>
      <c r="R44" s="426" t="s">
        <v>1164</v>
      </c>
      <c r="S44" s="427">
        <v>42961</v>
      </c>
      <c r="T44" s="427">
        <v>43099</v>
      </c>
      <c r="U44" s="428">
        <v>43171</v>
      </c>
      <c r="V44" s="341" t="s">
        <v>1148</v>
      </c>
      <c r="W44" s="426" t="s">
        <v>1549</v>
      </c>
      <c r="X44" s="429" t="s">
        <v>1550</v>
      </c>
      <c r="Y44" s="429" t="s">
        <v>1551</v>
      </c>
      <c r="Z44" s="426">
        <v>1</v>
      </c>
      <c r="AA44" s="426" t="s">
        <v>1168</v>
      </c>
    </row>
    <row r="45" spans="1:42" s="432" customFormat="1" ht="409.5" x14ac:dyDescent="0.25">
      <c r="A45" s="336" t="s">
        <v>1552</v>
      </c>
      <c r="B45" s="336" t="s">
        <v>1553</v>
      </c>
      <c r="C45" s="337" t="s">
        <v>1145</v>
      </c>
      <c r="D45" s="337"/>
      <c r="E45" s="424" t="s">
        <v>1554</v>
      </c>
      <c r="F45" s="425">
        <v>42829</v>
      </c>
      <c r="G45" s="426" t="s">
        <v>8</v>
      </c>
      <c r="H45" s="426" t="s">
        <v>1555</v>
      </c>
      <c r="I45" s="424" t="s">
        <v>1556</v>
      </c>
      <c r="J45" s="424" t="s">
        <v>1557</v>
      </c>
      <c r="K45" s="424" t="s">
        <v>1558</v>
      </c>
      <c r="L45" s="426" t="s">
        <v>1186</v>
      </c>
      <c r="M45" s="426" t="s">
        <v>8</v>
      </c>
      <c r="N45" s="426" t="s">
        <v>1452</v>
      </c>
      <c r="O45" s="426" t="s">
        <v>1559</v>
      </c>
      <c r="P45" s="426" t="s">
        <v>1559</v>
      </c>
      <c r="Q45" s="426" t="s">
        <v>1452</v>
      </c>
      <c r="R45" s="426" t="s">
        <v>1452</v>
      </c>
      <c r="S45" s="427">
        <v>42961</v>
      </c>
      <c r="T45" s="427">
        <v>43099</v>
      </c>
      <c r="U45" s="428" t="s">
        <v>1560</v>
      </c>
      <c r="V45" s="341" t="s">
        <v>1148</v>
      </c>
      <c r="W45" s="430" t="s">
        <v>1549</v>
      </c>
      <c r="X45" s="424" t="s">
        <v>1561</v>
      </c>
      <c r="Y45" s="424" t="s">
        <v>1562</v>
      </c>
      <c r="Z45" s="431">
        <v>1</v>
      </c>
      <c r="AA45" s="337" t="s">
        <v>1168</v>
      </c>
    </row>
    <row r="46" spans="1:42" s="348" customFormat="1" ht="294.75" customHeight="1" x14ac:dyDescent="0.25">
      <c r="A46" s="336" t="s">
        <v>1563</v>
      </c>
      <c r="B46" s="336" t="s">
        <v>1564</v>
      </c>
      <c r="C46" s="337" t="s">
        <v>1145</v>
      </c>
      <c r="D46" s="337"/>
      <c r="E46" s="424" t="s">
        <v>1565</v>
      </c>
      <c r="F46" s="425">
        <v>42828</v>
      </c>
      <c r="G46" s="426" t="s">
        <v>1461</v>
      </c>
      <c r="H46" s="426" t="s">
        <v>1372</v>
      </c>
      <c r="I46" s="424" t="s">
        <v>1566</v>
      </c>
      <c r="J46" s="424" t="s">
        <v>1567</v>
      </c>
      <c r="K46" s="424" t="s">
        <v>1568</v>
      </c>
      <c r="L46" s="426" t="s">
        <v>1186</v>
      </c>
      <c r="M46" s="426" t="s">
        <v>1461</v>
      </c>
      <c r="N46" s="426" t="s">
        <v>7</v>
      </c>
      <c r="O46" s="426" t="s">
        <v>1569</v>
      </c>
      <c r="P46" s="426" t="s">
        <v>1570</v>
      </c>
      <c r="Q46" s="426" t="s">
        <v>1452</v>
      </c>
      <c r="R46" s="426" t="s">
        <v>1452</v>
      </c>
      <c r="S46" s="427">
        <v>42961</v>
      </c>
      <c r="T46" s="427">
        <v>43099</v>
      </c>
      <c r="U46" s="433">
        <v>43171</v>
      </c>
      <c r="V46" s="433" t="s">
        <v>1148</v>
      </c>
      <c r="W46" s="434" t="s">
        <v>1149</v>
      </c>
      <c r="X46" s="435" t="s">
        <v>1571</v>
      </c>
      <c r="Y46" s="435" t="s">
        <v>1572</v>
      </c>
      <c r="Z46" s="412">
        <v>1</v>
      </c>
      <c r="AA46" s="414" t="s">
        <v>1168</v>
      </c>
      <c r="AC46" s="346"/>
      <c r="AD46" s="346"/>
      <c r="AE46" s="346"/>
      <c r="AF46" s="346"/>
      <c r="AG46" s="346"/>
      <c r="AH46" s="346"/>
      <c r="AI46" s="346"/>
      <c r="AJ46" s="346"/>
      <c r="AK46" s="346"/>
      <c r="AL46" s="346"/>
      <c r="AM46" s="346"/>
      <c r="AN46" s="346"/>
      <c r="AO46" s="346"/>
      <c r="AP46" s="347"/>
    </row>
    <row r="47" spans="1:42" s="404" customFormat="1" ht="334.5" customHeight="1" x14ac:dyDescent="0.25">
      <c r="A47" s="349" t="s">
        <v>1573</v>
      </c>
      <c r="B47" s="350" t="s">
        <v>1574</v>
      </c>
      <c r="C47" s="351" t="s">
        <v>1145</v>
      </c>
      <c r="D47" s="351"/>
      <c r="E47" s="407" t="s">
        <v>1575</v>
      </c>
      <c r="F47" s="408">
        <v>42828</v>
      </c>
      <c r="G47" s="409" t="s">
        <v>1461</v>
      </c>
      <c r="H47" s="409" t="s">
        <v>1372</v>
      </c>
      <c r="I47" s="407" t="s">
        <v>1576</v>
      </c>
      <c r="J47" s="407" t="s">
        <v>1567</v>
      </c>
      <c r="K47" s="407" t="s">
        <v>1577</v>
      </c>
      <c r="L47" s="409" t="s">
        <v>1186</v>
      </c>
      <c r="M47" s="409" t="s">
        <v>1461</v>
      </c>
      <c r="N47" s="409" t="s">
        <v>7</v>
      </c>
      <c r="O47" s="409" t="s">
        <v>1578</v>
      </c>
      <c r="P47" s="409" t="s">
        <v>1579</v>
      </c>
      <c r="Q47" s="409" t="s">
        <v>1452</v>
      </c>
      <c r="R47" s="409" t="s">
        <v>1452</v>
      </c>
      <c r="S47" s="410">
        <v>42961</v>
      </c>
      <c r="T47" s="410">
        <v>43099</v>
      </c>
      <c r="U47" s="368">
        <v>43171</v>
      </c>
      <c r="V47" s="368" t="s">
        <v>1148</v>
      </c>
      <c r="W47" s="351" t="s">
        <v>1149</v>
      </c>
      <c r="X47" s="407" t="s">
        <v>1580</v>
      </c>
      <c r="Y47" s="407" t="s">
        <v>1581</v>
      </c>
      <c r="Z47" s="436">
        <v>1</v>
      </c>
      <c r="AA47" s="437" t="s">
        <v>1168</v>
      </c>
      <c r="AB47" s="413"/>
    </row>
    <row r="48" spans="1:42" s="348" customFormat="1" ht="203.25" customHeight="1" x14ac:dyDescent="0.25">
      <c r="A48" s="336" t="s">
        <v>1582</v>
      </c>
      <c r="B48" s="363" t="s">
        <v>1583</v>
      </c>
      <c r="C48" s="345" t="s">
        <v>1145</v>
      </c>
      <c r="D48" s="345"/>
      <c r="E48" s="415" t="s">
        <v>1584</v>
      </c>
      <c r="F48" s="416">
        <v>42824</v>
      </c>
      <c r="G48" s="417" t="s">
        <v>1536</v>
      </c>
      <c r="H48" s="417" t="s">
        <v>1155</v>
      </c>
      <c r="I48" s="415" t="s">
        <v>1585</v>
      </c>
      <c r="J48" s="415" t="s">
        <v>1586</v>
      </c>
      <c r="K48" s="415" t="s">
        <v>1587</v>
      </c>
      <c r="L48" s="417" t="s">
        <v>1186</v>
      </c>
      <c r="M48" s="417" t="s">
        <v>2</v>
      </c>
      <c r="N48" s="417" t="s">
        <v>1452</v>
      </c>
      <c r="O48" s="417" t="s">
        <v>1588</v>
      </c>
      <c r="P48" s="417" t="s">
        <v>1588</v>
      </c>
      <c r="Q48" s="417" t="s">
        <v>1452</v>
      </c>
      <c r="R48" s="417" t="s">
        <v>1452</v>
      </c>
      <c r="S48" s="418">
        <v>42961</v>
      </c>
      <c r="T48" s="418">
        <v>43099</v>
      </c>
      <c r="U48" s="419">
        <v>43175</v>
      </c>
      <c r="V48" s="365" t="s">
        <v>1148</v>
      </c>
      <c r="W48" s="374" t="s">
        <v>1263</v>
      </c>
      <c r="X48" s="438" t="s">
        <v>1589</v>
      </c>
      <c r="Y48" s="438" t="s">
        <v>1590</v>
      </c>
      <c r="Z48" s="439">
        <v>0</v>
      </c>
      <c r="AA48" s="440" t="s">
        <v>1177</v>
      </c>
      <c r="AB48" s="413"/>
      <c r="AC48" s="346"/>
      <c r="AD48" s="346"/>
      <c r="AE48" s="346"/>
      <c r="AF48" s="346"/>
      <c r="AG48" s="346"/>
      <c r="AH48" s="346"/>
      <c r="AI48" s="346"/>
      <c r="AJ48" s="346"/>
      <c r="AK48" s="346"/>
      <c r="AL48" s="346"/>
      <c r="AM48" s="346"/>
      <c r="AN48" s="346"/>
      <c r="AO48" s="346"/>
      <c r="AP48" s="347"/>
    </row>
    <row r="49" spans="1:42" s="348" customFormat="1" ht="283.5" x14ac:dyDescent="0.25">
      <c r="A49" s="336" t="s">
        <v>1591</v>
      </c>
      <c r="B49" s="363" t="s">
        <v>1592</v>
      </c>
      <c r="C49" s="345" t="s">
        <v>1145</v>
      </c>
      <c r="D49" s="345"/>
      <c r="E49" s="415" t="s">
        <v>1593</v>
      </c>
      <c r="F49" s="416">
        <v>42828</v>
      </c>
      <c r="G49" s="417" t="s">
        <v>2</v>
      </c>
      <c r="H49" s="417" t="s">
        <v>1532</v>
      </c>
      <c r="I49" s="415" t="s">
        <v>1594</v>
      </c>
      <c r="J49" s="415" t="s">
        <v>1595</v>
      </c>
      <c r="K49" s="415" t="s">
        <v>1596</v>
      </c>
      <c r="L49" s="417" t="s">
        <v>1186</v>
      </c>
      <c r="M49" s="417" t="s">
        <v>2</v>
      </c>
      <c r="N49" s="417" t="s">
        <v>1452</v>
      </c>
      <c r="O49" s="417" t="s">
        <v>1597</v>
      </c>
      <c r="P49" s="417" t="s">
        <v>1597</v>
      </c>
      <c r="Q49" s="417" t="s">
        <v>1452</v>
      </c>
      <c r="R49" s="417" t="s">
        <v>1452</v>
      </c>
      <c r="S49" s="418">
        <v>42961</v>
      </c>
      <c r="T49" s="418">
        <v>43189</v>
      </c>
      <c r="U49" s="419">
        <v>43175</v>
      </c>
      <c r="V49" s="365" t="s">
        <v>1148</v>
      </c>
      <c r="W49" s="374" t="s">
        <v>1263</v>
      </c>
      <c r="X49" s="438" t="s">
        <v>1598</v>
      </c>
      <c r="Y49" s="438" t="s">
        <v>1599</v>
      </c>
      <c r="Z49" s="422">
        <v>0.25</v>
      </c>
      <c r="AA49" s="423" t="s">
        <v>1266</v>
      </c>
      <c r="AB49" s="413"/>
      <c r="AC49" s="346"/>
      <c r="AD49" s="346"/>
      <c r="AE49" s="346"/>
      <c r="AF49" s="346"/>
      <c r="AG49" s="346"/>
      <c r="AH49" s="346"/>
      <c r="AI49" s="346"/>
      <c r="AJ49" s="346"/>
      <c r="AK49" s="346"/>
      <c r="AL49" s="346"/>
      <c r="AM49" s="346"/>
      <c r="AN49" s="346"/>
      <c r="AO49" s="346"/>
      <c r="AP49" s="347"/>
    </row>
    <row r="50" spans="1:42" s="369" customFormat="1" ht="212.25" customHeight="1" x14ac:dyDescent="0.25">
      <c r="A50" s="441" t="s">
        <v>1600</v>
      </c>
      <c r="B50" s="441" t="s">
        <v>1601</v>
      </c>
      <c r="C50" s="442" t="s">
        <v>1145</v>
      </c>
      <c r="D50" s="442"/>
      <c r="E50" s="443" t="s">
        <v>1602</v>
      </c>
      <c r="F50" s="444">
        <v>42825</v>
      </c>
      <c r="G50" s="445" t="s">
        <v>1603</v>
      </c>
      <c r="H50" s="445" t="s">
        <v>1604</v>
      </c>
      <c r="I50" s="443" t="s">
        <v>1605</v>
      </c>
      <c r="J50" s="443" t="s">
        <v>1606</v>
      </c>
      <c r="K50" s="443" t="s">
        <v>1607</v>
      </c>
      <c r="L50" s="445" t="s">
        <v>1186</v>
      </c>
      <c r="M50" s="445" t="s">
        <v>1603</v>
      </c>
      <c r="N50" s="445" t="s">
        <v>1452</v>
      </c>
      <c r="O50" s="445" t="s">
        <v>1608</v>
      </c>
      <c r="P50" s="445" t="s">
        <v>1608</v>
      </c>
      <c r="Q50" s="445" t="s">
        <v>1452</v>
      </c>
      <c r="R50" s="445" t="s">
        <v>1452</v>
      </c>
      <c r="S50" s="446">
        <v>42961</v>
      </c>
      <c r="T50" s="446">
        <v>43189</v>
      </c>
      <c r="U50" s="447">
        <v>43168</v>
      </c>
      <c r="V50" s="448" t="s">
        <v>1148</v>
      </c>
      <c r="W50" s="442" t="s">
        <v>1351</v>
      </c>
      <c r="X50" s="449" t="s">
        <v>1609</v>
      </c>
      <c r="Y50" s="450" t="s">
        <v>1610</v>
      </c>
      <c r="Z50" s="431">
        <v>0.5</v>
      </c>
      <c r="AA50" s="379" t="s">
        <v>1266</v>
      </c>
      <c r="AB50" s="432"/>
    </row>
    <row r="51" spans="1:42" s="348" customFormat="1" ht="152.25" customHeight="1" x14ac:dyDescent="0.25">
      <c r="A51" s="336" t="s">
        <v>1611</v>
      </c>
      <c r="B51" s="336" t="s">
        <v>1612</v>
      </c>
      <c r="C51" s="337" t="s">
        <v>1145</v>
      </c>
      <c r="D51" s="337"/>
      <c r="E51" s="424" t="s">
        <v>1613</v>
      </c>
      <c r="F51" s="425">
        <v>42830</v>
      </c>
      <c r="G51" s="426" t="s">
        <v>2</v>
      </c>
      <c r="H51" s="426" t="s">
        <v>1614</v>
      </c>
      <c r="I51" s="424" t="s">
        <v>1615</v>
      </c>
      <c r="J51" s="424" t="s">
        <v>1616</v>
      </c>
      <c r="K51" s="424" t="s">
        <v>1617</v>
      </c>
      <c r="L51" s="426" t="s">
        <v>1186</v>
      </c>
      <c r="M51" s="426" t="s">
        <v>2</v>
      </c>
      <c r="N51" s="426" t="s">
        <v>1603</v>
      </c>
      <c r="O51" s="426" t="s">
        <v>1618</v>
      </c>
      <c r="P51" s="426" t="s">
        <v>1618</v>
      </c>
      <c r="Q51" s="426" t="s">
        <v>1452</v>
      </c>
      <c r="R51" s="426" t="s">
        <v>1452</v>
      </c>
      <c r="S51" s="427">
        <v>42961</v>
      </c>
      <c r="T51" s="427">
        <v>43189</v>
      </c>
      <c r="U51" s="428">
        <v>43168</v>
      </c>
      <c r="V51" s="341" t="s">
        <v>1148</v>
      </c>
      <c r="W51" s="337" t="s">
        <v>1351</v>
      </c>
      <c r="X51" s="451" t="s">
        <v>1619</v>
      </c>
      <c r="Y51" s="452" t="s">
        <v>1620</v>
      </c>
      <c r="Z51" s="453">
        <v>1</v>
      </c>
      <c r="AA51" s="454" t="s">
        <v>1168</v>
      </c>
    </row>
    <row r="52" spans="1:42" s="346" customFormat="1" ht="262.5" x14ac:dyDescent="0.25">
      <c r="A52" s="349" t="s">
        <v>1621</v>
      </c>
      <c r="B52" s="349" t="s">
        <v>1622</v>
      </c>
      <c r="C52" s="434" t="s">
        <v>1145</v>
      </c>
      <c r="D52" s="434"/>
      <c r="E52" s="435" t="s">
        <v>1623</v>
      </c>
      <c r="F52" s="455">
        <v>42825</v>
      </c>
      <c r="G52" s="430" t="s">
        <v>1461</v>
      </c>
      <c r="H52" s="430" t="s">
        <v>1624</v>
      </c>
      <c r="I52" s="435" t="s">
        <v>1625</v>
      </c>
      <c r="J52" s="435" t="s">
        <v>1626</v>
      </c>
      <c r="K52" s="435" t="s">
        <v>1627</v>
      </c>
      <c r="L52" s="430" t="s">
        <v>1186</v>
      </c>
      <c r="M52" s="430" t="s">
        <v>1461</v>
      </c>
      <c r="N52" s="430" t="s">
        <v>1603</v>
      </c>
      <c r="O52" s="430" t="s">
        <v>1628</v>
      </c>
      <c r="P52" s="430" t="s">
        <v>1629</v>
      </c>
      <c r="Q52" s="430" t="s">
        <v>1452</v>
      </c>
      <c r="R52" s="430" t="s">
        <v>1452</v>
      </c>
      <c r="S52" s="456">
        <v>42961</v>
      </c>
      <c r="T52" s="456">
        <v>43189</v>
      </c>
      <c r="U52" s="457">
        <v>43168</v>
      </c>
      <c r="V52" s="341" t="s">
        <v>1148</v>
      </c>
      <c r="W52" s="337" t="s">
        <v>1351</v>
      </c>
      <c r="X52" s="449" t="s">
        <v>1630</v>
      </c>
      <c r="Y52" s="449" t="s">
        <v>1631</v>
      </c>
      <c r="Z52" s="431">
        <v>1</v>
      </c>
      <c r="AA52" s="458" t="s">
        <v>1168</v>
      </c>
      <c r="AB52" s="348"/>
    </row>
    <row r="53" spans="1:42" s="346" customFormat="1" ht="216.75" customHeight="1" x14ac:dyDescent="0.25">
      <c r="A53" s="349" t="s">
        <v>1632</v>
      </c>
      <c r="B53" s="349" t="s">
        <v>1633</v>
      </c>
      <c r="C53" s="434" t="s">
        <v>1145</v>
      </c>
      <c r="D53" s="434"/>
      <c r="E53" s="435" t="s">
        <v>1634</v>
      </c>
      <c r="F53" s="455">
        <v>42830</v>
      </c>
      <c r="G53" s="430" t="s">
        <v>9</v>
      </c>
      <c r="H53" s="430" t="s">
        <v>1635</v>
      </c>
      <c r="I53" s="435" t="s">
        <v>1636</v>
      </c>
      <c r="J53" s="435" t="s">
        <v>1626</v>
      </c>
      <c r="K53" s="435" t="s">
        <v>1637</v>
      </c>
      <c r="L53" s="430" t="s">
        <v>1186</v>
      </c>
      <c r="M53" s="430" t="s">
        <v>9</v>
      </c>
      <c r="N53" s="430" t="s">
        <v>1603</v>
      </c>
      <c r="O53" s="430" t="s">
        <v>1618</v>
      </c>
      <c r="P53" s="430" t="s">
        <v>1618</v>
      </c>
      <c r="Q53" s="430" t="s">
        <v>1452</v>
      </c>
      <c r="R53" s="430" t="s">
        <v>1452</v>
      </c>
      <c r="S53" s="456">
        <v>42961</v>
      </c>
      <c r="T53" s="456">
        <v>43189</v>
      </c>
      <c r="U53" s="457">
        <v>43168</v>
      </c>
      <c r="V53" s="341" t="s">
        <v>1148</v>
      </c>
      <c r="W53" s="337" t="s">
        <v>1351</v>
      </c>
      <c r="X53" s="452" t="s">
        <v>1638</v>
      </c>
      <c r="Y53" s="459" t="s">
        <v>1639</v>
      </c>
      <c r="Z53" s="460">
        <v>1</v>
      </c>
      <c r="AA53" s="379" t="s">
        <v>1168</v>
      </c>
      <c r="AB53" s="348"/>
    </row>
    <row r="54" spans="1:42" s="346" customFormat="1" ht="247.5" customHeight="1" x14ac:dyDescent="0.25">
      <c r="A54" s="336" t="s">
        <v>1640</v>
      </c>
      <c r="B54" s="336" t="s">
        <v>1641</v>
      </c>
      <c r="C54" s="337" t="s">
        <v>1145</v>
      </c>
      <c r="D54" s="337"/>
      <c r="E54" s="424" t="s">
        <v>1642</v>
      </c>
      <c r="F54" s="455">
        <v>42825</v>
      </c>
      <c r="G54" s="430" t="s">
        <v>1461</v>
      </c>
      <c r="H54" s="430" t="s">
        <v>1462</v>
      </c>
      <c r="I54" s="435" t="s">
        <v>1643</v>
      </c>
      <c r="J54" s="435" t="s">
        <v>1644</v>
      </c>
      <c r="K54" s="435" t="s">
        <v>1645</v>
      </c>
      <c r="L54" s="430" t="s">
        <v>1186</v>
      </c>
      <c r="M54" s="430" t="s">
        <v>1461</v>
      </c>
      <c r="N54" s="430" t="s">
        <v>7</v>
      </c>
      <c r="O54" s="430" t="s">
        <v>1646</v>
      </c>
      <c r="P54" s="430" t="s">
        <v>1646</v>
      </c>
      <c r="Q54" s="430" t="s">
        <v>1452</v>
      </c>
      <c r="R54" s="430" t="s">
        <v>1452</v>
      </c>
      <c r="S54" s="456">
        <v>42961</v>
      </c>
      <c r="T54" s="456">
        <v>43189</v>
      </c>
      <c r="U54" s="428">
        <v>43171</v>
      </c>
      <c r="V54" s="341" t="s">
        <v>1148</v>
      </c>
      <c r="W54" s="337" t="s">
        <v>1149</v>
      </c>
      <c r="X54" s="449" t="s">
        <v>1647</v>
      </c>
      <c r="Y54" s="449" t="s">
        <v>1648</v>
      </c>
      <c r="Z54" s="431">
        <v>0.8</v>
      </c>
      <c r="AA54" s="458" t="s">
        <v>1266</v>
      </c>
      <c r="AB54" s="348"/>
    </row>
    <row r="55" spans="1:42" s="346" customFormat="1" ht="180.75" customHeight="1" x14ac:dyDescent="0.25">
      <c r="A55" s="336" t="s">
        <v>1649</v>
      </c>
      <c r="B55" s="336" t="s">
        <v>1650</v>
      </c>
      <c r="C55" s="337" t="s">
        <v>1145</v>
      </c>
      <c r="D55" s="337"/>
      <c r="E55" s="435" t="s">
        <v>1651</v>
      </c>
      <c r="F55" s="455">
        <v>42825</v>
      </c>
      <c r="G55" s="430" t="s">
        <v>1603</v>
      </c>
      <c r="H55" s="430" t="s">
        <v>1604</v>
      </c>
      <c r="I55" s="435" t="s">
        <v>1652</v>
      </c>
      <c r="J55" s="435" t="s">
        <v>1626</v>
      </c>
      <c r="K55" s="435" t="s">
        <v>1653</v>
      </c>
      <c r="L55" s="430" t="s">
        <v>1186</v>
      </c>
      <c r="M55" s="430" t="s">
        <v>1603</v>
      </c>
      <c r="N55" s="430" t="s">
        <v>1452</v>
      </c>
      <c r="O55" s="430" t="s">
        <v>1654</v>
      </c>
      <c r="P55" s="430" t="s">
        <v>1654</v>
      </c>
      <c r="Q55" s="430" t="s">
        <v>1452</v>
      </c>
      <c r="R55" s="430" t="s">
        <v>1452</v>
      </c>
      <c r="S55" s="456">
        <v>42961</v>
      </c>
      <c r="T55" s="456">
        <v>43189</v>
      </c>
      <c r="U55" s="457">
        <v>43168</v>
      </c>
      <c r="V55" s="341" t="s">
        <v>1148</v>
      </c>
      <c r="W55" s="337" t="s">
        <v>1351</v>
      </c>
      <c r="X55" s="449" t="s">
        <v>1655</v>
      </c>
      <c r="Y55" s="461" t="s">
        <v>1656</v>
      </c>
      <c r="Z55" s="431">
        <v>1</v>
      </c>
      <c r="AA55" s="379" t="s">
        <v>1168</v>
      </c>
      <c r="AB55" s="348"/>
    </row>
    <row r="56" spans="1:42" s="346" customFormat="1" ht="408.75" customHeight="1" x14ac:dyDescent="0.25">
      <c r="A56" s="336" t="s">
        <v>1657</v>
      </c>
      <c r="B56" s="336" t="s">
        <v>1658</v>
      </c>
      <c r="C56" s="337" t="s">
        <v>1145</v>
      </c>
      <c r="D56" s="337"/>
      <c r="E56" s="435" t="s">
        <v>1659</v>
      </c>
      <c r="F56" s="455">
        <v>42828</v>
      </c>
      <c r="G56" s="430" t="s">
        <v>10</v>
      </c>
      <c r="H56" s="430" t="s">
        <v>1660</v>
      </c>
      <c r="I56" s="435" t="s">
        <v>1661</v>
      </c>
      <c r="J56" s="435" t="s">
        <v>1662</v>
      </c>
      <c r="K56" s="435" t="s">
        <v>1663</v>
      </c>
      <c r="L56" s="430" t="s">
        <v>1186</v>
      </c>
      <c r="M56" s="430" t="s">
        <v>10</v>
      </c>
      <c r="N56" s="430" t="s">
        <v>11</v>
      </c>
      <c r="O56" s="430" t="s">
        <v>1664</v>
      </c>
      <c r="P56" s="430" t="s">
        <v>1664</v>
      </c>
      <c r="Q56" s="430" t="s">
        <v>1452</v>
      </c>
      <c r="R56" s="430" t="s">
        <v>1452</v>
      </c>
      <c r="S56" s="456">
        <v>42961</v>
      </c>
      <c r="T56" s="456">
        <v>43189</v>
      </c>
      <c r="U56" s="428">
        <v>43172</v>
      </c>
      <c r="V56" s="341" t="s">
        <v>1148</v>
      </c>
      <c r="W56" s="337" t="s">
        <v>1665</v>
      </c>
      <c r="X56" s="340" t="s">
        <v>1666</v>
      </c>
      <c r="Y56" s="340" t="s">
        <v>1667</v>
      </c>
      <c r="Z56" s="431">
        <v>1</v>
      </c>
      <c r="AA56" s="379" t="s">
        <v>1168</v>
      </c>
      <c r="AB56" s="348"/>
    </row>
    <row r="57" spans="1:42" s="348" customFormat="1" ht="206.25" customHeight="1" x14ac:dyDescent="0.25">
      <c r="A57" s="336" t="s">
        <v>1668</v>
      </c>
      <c r="B57" s="363" t="s">
        <v>1669</v>
      </c>
      <c r="C57" s="345" t="s">
        <v>1145</v>
      </c>
      <c r="D57" s="345"/>
      <c r="E57" s="415" t="s">
        <v>1670</v>
      </c>
      <c r="F57" s="416">
        <v>42830</v>
      </c>
      <c r="G57" s="417" t="s">
        <v>2</v>
      </c>
      <c r="H57" s="417" t="s">
        <v>1614</v>
      </c>
      <c r="I57" s="415" t="s">
        <v>1671</v>
      </c>
      <c r="J57" s="415" t="s">
        <v>1672</v>
      </c>
      <c r="K57" s="415" t="s">
        <v>1673</v>
      </c>
      <c r="L57" s="417" t="s">
        <v>1186</v>
      </c>
      <c r="M57" s="417" t="s">
        <v>1536</v>
      </c>
      <c r="N57" s="417" t="s">
        <v>1452</v>
      </c>
      <c r="O57" s="417" t="s">
        <v>1674</v>
      </c>
      <c r="P57" s="417" t="s">
        <v>1675</v>
      </c>
      <c r="Q57" s="417" t="s">
        <v>1452</v>
      </c>
      <c r="R57" s="417" t="s">
        <v>1452</v>
      </c>
      <c r="S57" s="418">
        <v>42961</v>
      </c>
      <c r="T57" s="365">
        <v>43189</v>
      </c>
      <c r="U57" s="366">
        <v>43175</v>
      </c>
      <c r="V57" s="365" t="s">
        <v>1148</v>
      </c>
      <c r="W57" s="345" t="s">
        <v>1149</v>
      </c>
      <c r="X57" s="343" t="s">
        <v>1676</v>
      </c>
      <c r="Y57" s="343" t="s">
        <v>1677</v>
      </c>
      <c r="Z57" s="412">
        <v>0</v>
      </c>
      <c r="AA57" s="367" t="s">
        <v>1266</v>
      </c>
      <c r="AB57" s="413"/>
      <c r="AC57" s="346"/>
      <c r="AD57" s="346"/>
      <c r="AE57" s="346"/>
      <c r="AF57" s="346"/>
      <c r="AG57" s="346"/>
      <c r="AH57" s="346"/>
      <c r="AI57" s="346"/>
      <c r="AJ57" s="346"/>
      <c r="AK57" s="346"/>
      <c r="AL57" s="346"/>
      <c r="AM57" s="346"/>
      <c r="AN57" s="346"/>
      <c r="AO57" s="346"/>
      <c r="AP57" s="347"/>
    </row>
    <row r="58" spans="1:42" s="348" customFormat="1" ht="128.25" customHeight="1" x14ac:dyDescent="0.25">
      <c r="A58" s="336" t="s">
        <v>1678</v>
      </c>
      <c r="B58" s="363" t="s">
        <v>1679</v>
      </c>
      <c r="C58" s="345" t="s">
        <v>1145</v>
      </c>
      <c r="D58" s="345"/>
      <c r="E58" s="415" t="s">
        <v>1680</v>
      </c>
      <c r="F58" s="416">
        <v>42829</v>
      </c>
      <c r="G58" s="417" t="s">
        <v>2</v>
      </c>
      <c r="H58" s="417" t="s">
        <v>1681</v>
      </c>
      <c r="I58" s="415" t="s">
        <v>1682</v>
      </c>
      <c r="J58" s="415" t="s">
        <v>1683</v>
      </c>
      <c r="K58" s="415" t="s">
        <v>1684</v>
      </c>
      <c r="L58" s="417" t="s">
        <v>1186</v>
      </c>
      <c r="M58" s="417" t="s">
        <v>2</v>
      </c>
      <c r="N58" s="417" t="s">
        <v>1452</v>
      </c>
      <c r="O58" s="417" t="s">
        <v>1685</v>
      </c>
      <c r="P58" s="417" t="s">
        <v>1686</v>
      </c>
      <c r="Q58" s="417" t="s">
        <v>1452</v>
      </c>
      <c r="R58" s="417" t="s">
        <v>1452</v>
      </c>
      <c r="S58" s="418">
        <v>42961</v>
      </c>
      <c r="T58" s="365">
        <v>43189</v>
      </c>
      <c r="U58" s="419">
        <v>43063</v>
      </c>
      <c r="V58" s="365" t="s">
        <v>1148</v>
      </c>
      <c r="W58" s="345" t="s">
        <v>1149</v>
      </c>
      <c r="X58" s="403" t="s">
        <v>1687</v>
      </c>
      <c r="Y58" s="403" t="s">
        <v>1688</v>
      </c>
      <c r="Z58" s="412">
        <v>0.8</v>
      </c>
      <c r="AA58" s="367" t="s">
        <v>1266</v>
      </c>
      <c r="AB58" s="413"/>
      <c r="AC58" s="346"/>
      <c r="AD58" s="346"/>
      <c r="AE58" s="346"/>
      <c r="AF58" s="346"/>
      <c r="AG58" s="346"/>
      <c r="AH58" s="346"/>
      <c r="AI58" s="346"/>
      <c r="AJ58" s="346"/>
      <c r="AK58" s="346"/>
      <c r="AL58" s="346"/>
      <c r="AM58" s="346"/>
      <c r="AN58" s="346"/>
      <c r="AO58" s="346"/>
      <c r="AP58" s="347"/>
    </row>
    <row r="59" spans="1:42" s="346" customFormat="1" ht="408.75" customHeight="1" x14ac:dyDescent="0.25">
      <c r="A59" s="349" t="s">
        <v>1689</v>
      </c>
      <c r="B59" s="349" t="s">
        <v>1690</v>
      </c>
      <c r="C59" s="434" t="s">
        <v>1145</v>
      </c>
      <c r="D59" s="434"/>
      <c r="E59" s="435" t="s">
        <v>1691</v>
      </c>
      <c r="F59" s="455">
        <v>42828</v>
      </c>
      <c r="G59" s="430" t="s">
        <v>10</v>
      </c>
      <c r="H59" s="430" t="s">
        <v>1660</v>
      </c>
      <c r="I59" s="435" t="s">
        <v>1692</v>
      </c>
      <c r="J59" s="435" t="s">
        <v>1693</v>
      </c>
      <c r="K59" s="435" t="s">
        <v>1694</v>
      </c>
      <c r="L59" s="430" t="s">
        <v>1186</v>
      </c>
      <c r="M59" s="430" t="s">
        <v>10</v>
      </c>
      <c r="N59" s="430" t="s">
        <v>11</v>
      </c>
      <c r="O59" s="430" t="s">
        <v>1685</v>
      </c>
      <c r="P59" s="430" t="s">
        <v>1686</v>
      </c>
      <c r="Q59" s="430" t="s">
        <v>1452</v>
      </c>
      <c r="R59" s="430" t="s">
        <v>1452</v>
      </c>
      <c r="S59" s="456">
        <v>42961</v>
      </c>
      <c r="T59" s="433">
        <v>43189</v>
      </c>
      <c r="U59" s="428">
        <v>43172</v>
      </c>
      <c r="V59" s="433" t="s">
        <v>1148</v>
      </c>
      <c r="W59" s="434" t="s">
        <v>1665</v>
      </c>
      <c r="X59" s="389" t="s">
        <v>1695</v>
      </c>
      <c r="Y59" s="389" t="s">
        <v>1696</v>
      </c>
      <c r="Z59" s="460">
        <v>1</v>
      </c>
      <c r="AA59" s="392" t="s">
        <v>1168</v>
      </c>
      <c r="AB59" s="348"/>
    </row>
    <row r="60" spans="1:42" s="346" customFormat="1" ht="255.75" customHeight="1" x14ac:dyDescent="0.25">
      <c r="A60" s="336" t="s">
        <v>1697</v>
      </c>
      <c r="B60" s="336" t="s">
        <v>1698</v>
      </c>
      <c r="C60" s="337" t="s">
        <v>1145</v>
      </c>
      <c r="D60" s="337"/>
      <c r="E60" s="435" t="s">
        <v>1699</v>
      </c>
      <c r="F60" s="455">
        <v>42828</v>
      </c>
      <c r="G60" s="430" t="s">
        <v>1461</v>
      </c>
      <c r="H60" s="430" t="s">
        <v>1372</v>
      </c>
      <c r="I60" s="435" t="s">
        <v>1700</v>
      </c>
      <c r="J60" s="435" t="s">
        <v>1701</v>
      </c>
      <c r="K60" s="435" t="s">
        <v>1702</v>
      </c>
      <c r="L60" s="430" t="s">
        <v>1186</v>
      </c>
      <c r="M60" s="430" t="s">
        <v>12</v>
      </c>
      <c r="N60" s="430" t="s">
        <v>7</v>
      </c>
      <c r="O60" s="430" t="s">
        <v>1703</v>
      </c>
      <c r="P60" s="430" t="s">
        <v>1704</v>
      </c>
      <c r="Q60" s="430" t="s">
        <v>1452</v>
      </c>
      <c r="R60" s="430" t="s">
        <v>1452</v>
      </c>
      <c r="S60" s="456">
        <v>42961</v>
      </c>
      <c r="T60" s="341">
        <v>43099</v>
      </c>
      <c r="U60" s="341">
        <v>43171</v>
      </c>
      <c r="V60" s="341" t="s">
        <v>1148</v>
      </c>
      <c r="W60" s="337" t="s">
        <v>1149</v>
      </c>
      <c r="X60" s="449" t="s">
        <v>1705</v>
      </c>
      <c r="Y60" s="449" t="s">
        <v>1706</v>
      </c>
      <c r="Z60" s="431">
        <v>0.4</v>
      </c>
      <c r="AA60" s="458" t="s">
        <v>1177</v>
      </c>
      <c r="AB60" s="348"/>
    </row>
    <row r="61" spans="1:42" s="369" customFormat="1" ht="156.75" customHeight="1" x14ac:dyDescent="0.25">
      <c r="A61" s="336" t="s">
        <v>1707</v>
      </c>
      <c r="B61" s="336" t="s">
        <v>1708</v>
      </c>
      <c r="C61" s="337" t="s">
        <v>1145</v>
      </c>
      <c r="D61" s="337"/>
      <c r="E61" s="435" t="s">
        <v>1709</v>
      </c>
      <c r="F61" s="455">
        <v>42825</v>
      </c>
      <c r="G61" s="430" t="s">
        <v>1603</v>
      </c>
      <c r="H61" s="430" t="s">
        <v>1604</v>
      </c>
      <c r="I61" s="435" t="s">
        <v>1710</v>
      </c>
      <c r="J61" s="435" t="s">
        <v>1711</v>
      </c>
      <c r="K61" s="435" t="s">
        <v>1712</v>
      </c>
      <c r="L61" s="430" t="s">
        <v>1186</v>
      </c>
      <c r="M61" s="430" t="s">
        <v>1603</v>
      </c>
      <c r="N61" s="430" t="s">
        <v>1452</v>
      </c>
      <c r="O61" s="430" t="s">
        <v>1713</v>
      </c>
      <c r="P61" s="430" t="s">
        <v>1713</v>
      </c>
      <c r="Q61" s="430" t="s">
        <v>1452</v>
      </c>
      <c r="R61" s="426" t="s">
        <v>1452</v>
      </c>
      <c r="S61" s="427">
        <v>42961</v>
      </c>
      <c r="T61" s="427">
        <v>43189</v>
      </c>
      <c r="U61" s="428">
        <v>43168</v>
      </c>
      <c r="V61" s="341" t="s">
        <v>1148</v>
      </c>
      <c r="W61" s="337" t="s">
        <v>1351</v>
      </c>
      <c r="X61" s="449" t="s">
        <v>1714</v>
      </c>
      <c r="Y61" s="462" t="s">
        <v>1715</v>
      </c>
      <c r="Z61" s="431">
        <v>0.9</v>
      </c>
      <c r="AA61" s="379" t="s">
        <v>1266</v>
      </c>
      <c r="AB61" s="432"/>
    </row>
    <row r="62" spans="1:42" s="346" customFormat="1" ht="247.5" customHeight="1" x14ac:dyDescent="0.25">
      <c r="A62" s="336" t="s">
        <v>1716</v>
      </c>
      <c r="B62" s="336" t="s">
        <v>1717</v>
      </c>
      <c r="C62" s="337" t="s">
        <v>1145</v>
      </c>
      <c r="D62" s="337"/>
      <c r="E62" s="424" t="s">
        <v>1718</v>
      </c>
      <c r="F62" s="455">
        <v>42825</v>
      </c>
      <c r="G62" s="430" t="s">
        <v>1461</v>
      </c>
      <c r="H62" s="430" t="s">
        <v>1462</v>
      </c>
      <c r="I62" s="435" t="s">
        <v>1719</v>
      </c>
      <c r="J62" s="435" t="s">
        <v>1720</v>
      </c>
      <c r="K62" s="435" t="s">
        <v>1721</v>
      </c>
      <c r="L62" s="430" t="s">
        <v>1186</v>
      </c>
      <c r="M62" s="430" t="s">
        <v>1461</v>
      </c>
      <c r="N62" s="430" t="s">
        <v>7</v>
      </c>
      <c r="O62" s="430" t="s">
        <v>1646</v>
      </c>
      <c r="P62" s="430" t="s">
        <v>1646</v>
      </c>
      <c r="Q62" s="430" t="s">
        <v>1452</v>
      </c>
      <c r="R62" s="430" t="s">
        <v>1452</v>
      </c>
      <c r="S62" s="456">
        <v>42961</v>
      </c>
      <c r="T62" s="341">
        <v>43189</v>
      </c>
      <c r="U62" s="428">
        <v>43171</v>
      </c>
      <c r="V62" s="341" t="s">
        <v>1148</v>
      </c>
      <c r="W62" s="337" t="s">
        <v>1149</v>
      </c>
      <c r="X62" s="449" t="s">
        <v>1647</v>
      </c>
      <c r="Y62" s="449" t="s">
        <v>1722</v>
      </c>
      <c r="Z62" s="431">
        <v>0.8</v>
      </c>
      <c r="AA62" s="458" t="s">
        <v>1266</v>
      </c>
      <c r="AB62" s="348"/>
    </row>
    <row r="63" spans="1:42" s="346" customFormat="1" ht="273" customHeight="1" x14ac:dyDescent="0.25">
      <c r="A63" s="336" t="s">
        <v>1723</v>
      </c>
      <c r="B63" s="336" t="s">
        <v>1724</v>
      </c>
      <c r="C63" s="337" t="s">
        <v>1145</v>
      </c>
      <c r="D63" s="337"/>
      <c r="E63" s="424" t="s">
        <v>1725</v>
      </c>
      <c r="F63" s="455">
        <v>42829</v>
      </c>
      <c r="G63" s="430" t="s">
        <v>1461</v>
      </c>
      <c r="H63" s="430" t="s">
        <v>1726</v>
      </c>
      <c r="I63" s="435" t="s">
        <v>1727</v>
      </c>
      <c r="J63" s="435" t="s">
        <v>1728</v>
      </c>
      <c r="K63" s="435" t="s">
        <v>1729</v>
      </c>
      <c r="L63" s="430" t="s">
        <v>1186</v>
      </c>
      <c r="M63" s="430" t="s">
        <v>1461</v>
      </c>
      <c r="N63" s="430" t="s">
        <v>12</v>
      </c>
      <c r="O63" s="430" t="s">
        <v>1730</v>
      </c>
      <c r="P63" s="430" t="s">
        <v>1730</v>
      </c>
      <c r="Q63" s="430" t="s">
        <v>1452</v>
      </c>
      <c r="R63" s="430" t="s">
        <v>1452</v>
      </c>
      <c r="S63" s="456">
        <v>42961</v>
      </c>
      <c r="T63" s="341">
        <v>43189</v>
      </c>
      <c r="U63" s="428">
        <v>43171</v>
      </c>
      <c r="V63" s="341" t="s">
        <v>1148</v>
      </c>
      <c r="W63" s="337" t="s">
        <v>1731</v>
      </c>
      <c r="X63" s="449" t="s">
        <v>1732</v>
      </c>
      <c r="Y63" s="449" t="s">
        <v>1733</v>
      </c>
      <c r="Z63" s="431">
        <v>0.5</v>
      </c>
      <c r="AA63" s="458" t="s">
        <v>1266</v>
      </c>
      <c r="AB63" s="348"/>
    </row>
    <row r="64" spans="1:42" s="346" customFormat="1" ht="168.75" x14ac:dyDescent="0.25">
      <c r="A64" s="336" t="s">
        <v>1734</v>
      </c>
      <c r="B64" s="345" t="s">
        <v>1735</v>
      </c>
      <c r="C64" s="345" t="s">
        <v>1145</v>
      </c>
      <c r="D64" s="345"/>
      <c r="E64" s="415" t="s">
        <v>1736</v>
      </c>
      <c r="F64" s="408">
        <v>42830</v>
      </c>
      <c r="G64" s="417" t="s">
        <v>2</v>
      </c>
      <c r="H64" s="417" t="s">
        <v>1332</v>
      </c>
      <c r="I64" s="407" t="s">
        <v>1737</v>
      </c>
      <c r="J64" s="407" t="s">
        <v>1738</v>
      </c>
      <c r="K64" s="407" t="s">
        <v>1739</v>
      </c>
      <c r="L64" s="409" t="s">
        <v>1186</v>
      </c>
      <c r="M64" s="417" t="s">
        <v>2</v>
      </c>
      <c r="N64" s="409" t="s">
        <v>1452</v>
      </c>
      <c r="O64" s="417" t="s">
        <v>1740</v>
      </c>
      <c r="P64" s="417" t="s">
        <v>1741</v>
      </c>
      <c r="Q64" s="409" t="s">
        <v>1452</v>
      </c>
      <c r="R64" s="409" t="s">
        <v>1452</v>
      </c>
      <c r="S64" s="410">
        <v>42961</v>
      </c>
      <c r="T64" s="410">
        <v>43189</v>
      </c>
      <c r="U64" s="419">
        <v>43175</v>
      </c>
      <c r="V64" s="365" t="s">
        <v>1148</v>
      </c>
      <c r="W64" s="345" t="s">
        <v>1351</v>
      </c>
      <c r="X64" s="403" t="s">
        <v>1742</v>
      </c>
      <c r="Y64" s="403" t="s">
        <v>1743</v>
      </c>
      <c r="Z64" s="412">
        <v>0.6</v>
      </c>
      <c r="AA64" s="367" t="s">
        <v>1266</v>
      </c>
      <c r="AB64" s="413"/>
    </row>
    <row r="65" spans="1:28" s="346" customFormat="1" ht="192.75" customHeight="1" x14ac:dyDescent="0.25">
      <c r="A65" s="336" t="s">
        <v>1744</v>
      </c>
      <c r="B65" s="337" t="s">
        <v>1745</v>
      </c>
      <c r="C65" s="337" t="s">
        <v>1145</v>
      </c>
      <c r="D65" s="337"/>
      <c r="E65" s="424" t="s">
        <v>1746</v>
      </c>
      <c r="F65" s="455">
        <v>42830</v>
      </c>
      <c r="G65" s="426" t="s">
        <v>7</v>
      </c>
      <c r="H65" s="426" t="s">
        <v>1747</v>
      </c>
      <c r="I65" s="435" t="s">
        <v>1748</v>
      </c>
      <c r="J65" s="435" t="s">
        <v>1749</v>
      </c>
      <c r="K65" s="435" t="s">
        <v>1750</v>
      </c>
      <c r="L65" s="430" t="s">
        <v>1186</v>
      </c>
      <c r="M65" s="426" t="s">
        <v>1751</v>
      </c>
      <c r="N65" s="430" t="s">
        <v>1752</v>
      </c>
      <c r="O65" s="426" t="s">
        <v>1753</v>
      </c>
      <c r="P65" s="426" t="s">
        <v>1754</v>
      </c>
      <c r="Q65" s="430" t="s">
        <v>1452</v>
      </c>
      <c r="R65" s="430" t="s">
        <v>1452</v>
      </c>
      <c r="S65" s="456">
        <v>42961</v>
      </c>
      <c r="T65" s="456">
        <v>43189</v>
      </c>
      <c r="U65" s="341">
        <v>43174</v>
      </c>
      <c r="V65" s="341" t="s">
        <v>1148</v>
      </c>
      <c r="W65" s="337" t="s">
        <v>1351</v>
      </c>
      <c r="X65" s="340" t="s">
        <v>1755</v>
      </c>
      <c r="Y65" s="340" t="s">
        <v>1756</v>
      </c>
      <c r="Z65" s="463">
        <v>0.8</v>
      </c>
      <c r="AA65" s="379" t="s">
        <v>1266</v>
      </c>
      <c r="AB65" s="348"/>
    </row>
    <row r="66" spans="1:28" s="369" customFormat="1" ht="197.25" customHeight="1" x14ac:dyDescent="0.25">
      <c r="A66" s="336" t="s">
        <v>1757</v>
      </c>
      <c r="B66" s="363" t="s">
        <v>1407</v>
      </c>
      <c r="C66" s="345" t="s">
        <v>1145</v>
      </c>
      <c r="D66" s="343"/>
      <c r="E66" s="343" t="s">
        <v>1758</v>
      </c>
      <c r="F66" s="364">
        <v>42825</v>
      </c>
      <c r="G66" s="345" t="s">
        <v>12</v>
      </c>
      <c r="H66" s="345" t="s">
        <v>1447</v>
      </c>
      <c r="I66" s="343" t="s">
        <v>1759</v>
      </c>
      <c r="J66" s="343" t="s">
        <v>1760</v>
      </c>
      <c r="K66" s="343" t="s">
        <v>1761</v>
      </c>
      <c r="L66" s="345" t="s">
        <v>1186</v>
      </c>
      <c r="M66" s="345" t="s">
        <v>1762</v>
      </c>
      <c r="N66" s="345" t="s">
        <v>1763</v>
      </c>
      <c r="O66" s="344" t="s">
        <v>1764</v>
      </c>
      <c r="P66" s="343" t="s">
        <v>1765</v>
      </c>
      <c r="Q66" s="345" t="s">
        <v>6</v>
      </c>
      <c r="R66" s="345" t="s">
        <v>6</v>
      </c>
      <c r="S66" s="365">
        <v>42875</v>
      </c>
      <c r="T66" s="365" t="s">
        <v>1766</v>
      </c>
      <c r="U66" s="419">
        <v>43175</v>
      </c>
      <c r="V66" s="365" t="s">
        <v>1452</v>
      </c>
      <c r="W66" s="345" t="s">
        <v>1767</v>
      </c>
      <c r="X66" s="403" t="s">
        <v>1768</v>
      </c>
      <c r="Y66" s="403" t="s">
        <v>1769</v>
      </c>
      <c r="Z66" s="412">
        <v>0</v>
      </c>
      <c r="AA66" s="367" t="s">
        <v>1266</v>
      </c>
      <c r="AB66" s="363"/>
    </row>
    <row r="67" spans="1:28" s="369" customFormat="1" ht="188.25" customHeight="1" x14ac:dyDescent="0.25">
      <c r="A67" s="336" t="s">
        <v>1770</v>
      </c>
      <c r="B67" s="363" t="s">
        <v>1416</v>
      </c>
      <c r="C67" s="345" t="s">
        <v>1145</v>
      </c>
      <c r="D67" s="343"/>
      <c r="E67" s="343" t="s">
        <v>1758</v>
      </c>
      <c r="F67" s="364">
        <v>42825</v>
      </c>
      <c r="G67" s="345" t="s">
        <v>12</v>
      </c>
      <c r="H67" s="345" t="s">
        <v>1447</v>
      </c>
      <c r="I67" s="343" t="s">
        <v>1759</v>
      </c>
      <c r="J67" s="343" t="s">
        <v>1760</v>
      </c>
      <c r="K67" s="343" t="s">
        <v>1771</v>
      </c>
      <c r="L67" s="345" t="s">
        <v>1186</v>
      </c>
      <c r="M67" s="345" t="s">
        <v>1762</v>
      </c>
      <c r="N67" s="345" t="s">
        <v>1763</v>
      </c>
      <c r="O67" s="345">
        <v>1</v>
      </c>
      <c r="P67" s="343" t="s">
        <v>1772</v>
      </c>
      <c r="Q67" s="345"/>
      <c r="R67" s="345"/>
      <c r="S67" s="365">
        <v>42875</v>
      </c>
      <c r="T67" s="365" t="s">
        <v>1773</v>
      </c>
      <c r="U67" s="419">
        <v>43175</v>
      </c>
      <c r="V67" s="341" t="s">
        <v>1452</v>
      </c>
      <c r="W67" s="337" t="s">
        <v>1767</v>
      </c>
      <c r="X67" s="449" t="s">
        <v>1774</v>
      </c>
      <c r="Y67" s="403" t="s">
        <v>1775</v>
      </c>
      <c r="Z67" s="431">
        <v>1</v>
      </c>
      <c r="AA67" s="379" t="s">
        <v>1168</v>
      </c>
      <c r="AB67" s="336"/>
    </row>
    <row r="68" spans="1:28" s="369" customFormat="1" ht="98.25" customHeight="1" x14ac:dyDescent="0.25">
      <c r="A68" s="336" t="s">
        <v>1776</v>
      </c>
      <c r="B68" s="363" t="s">
        <v>1426</v>
      </c>
      <c r="C68" s="345" t="s">
        <v>1145</v>
      </c>
      <c r="D68" s="343"/>
      <c r="E68" s="343" t="s">
        <v>1777</v>
      </c>
      <c r="F68" s="364">
        <v>42825</v>
      </c>
      <c r="G68" s="345" t="s">
        <v>12</v>
      </c>
      <c r="H68" s="345" t="s">
        <v>1447</v>
      </c>
      <c r="I68" s="343" t="s">
        <v>1778</v>
      </c>
      <c r="J68" s="343" t="s">
        <v>1779</v>
      </c>
      <c r="K68" s="343" t="s">
        <v>1780</v>
      </c>
      <c r="L68" s="343" t="s">
        <v>1186</v>
      </c>
      <c r="M68" s="345" t="s">
        <v>1762</v>
      </c>
      <c r="N68" s="343" t="s">
        <v>1763</v>
      </c>
      <c r="O68" s="345">
        <v>1</v>
      </c>
      <c r="P68" s="343" t="s">
        <v>1781</v>
      </c>
      <c r="Q68" s="345"/>
      <c r="R68" s="345"/>
      <c r="S68" s="365">
        <v>42917</v>
      </c>
      <c r="T68" s="365" t="s">
        <v>1773</v>
      </c>
      <c r="U68" s="419">
        <v>43175</v>
      </c>
      <c r="V68" s="341" t="s">
        <v>1452</v>
      </c>
      <c r="W68" s="337" t="s">
        <v>1767</v>
      </c>
      <c r="X68" s="449" t="s">
        <v>1782</v>
      </c>
      <c r="Y68" s="403" t="s">
        <v>1775</v>
      </c>
      <c r="Z68" s="431">
        <v>1</v>
      </c>
      <c r="AA68" s="379" t="s">
        <v>1168</v>
      </c>
      <c r="AB68" s="336"/>
    </row>
    <row r="69" spans="1:28" s="369" customFormat="1" ht="130.5" customHeight="1" x14ac:dyDescent="0.25">
      <c r="A69" s="336" t="s">
        <v>1783</v>
      </c>
      <c r="B69" s="363" t="s">
        <v>1435</v>
      </c>
      <c r="C69" s="345" t="s">
        <v>1145</v>
      </c>
      <c r="D69" s="343"/>
      <c r="E69" s="343" t="s">
        <v>1784</v>
      </c>
      <c r="F69" s="364">
        <v>42825</v>
      </c>
      <c r="G69" s="345" t="s">
        <v>12</v>
      </c>
      <c r="H69" s="345" t="s">
        <v>1447</v>
      </c>
      <c r="I69" s="343" t="s">
        <v>1785</v>
      </c>
      <c r="J69" s="343" t="s">
        <v>1786</v>
      </c>
      <c r="K69" s="343" t="s">
        <v>1787</v>
      </c>
      <c r="L69" s="345" t="s">
        <v>1186</v>
      </c>
      <c r="M69" s="345" t="s">
        <v>1762</v>
      </c>
      <c r="N69" s="345" t="s">
        <v>1763</v>
      </c>
      <c r="O69" s="344">
        <v>1</v>
      </c>
      <c r="P69" s="343" t="s">
        <v>1788</v>
      </c>
      <c r="Q69" s="345"/>
      <c r="R69" s="345"/>
      <c r="S69" s="365">
        <v>42887</v>
      </c>
      <c r="T69" s="365">
        <v>43084</v>
      </c>
      <c r="U69" s="419">
        <v>43175</v>
      </c>
      <c r="V69" s="365" t="s">
        <v>1452</v>
      </c>
      <c r="W69" s="345" t="s">
        <v>1767</v>
      </c>
      <c r="X69" s="403" t="s">
        <v>1789</v>
      </c>
      <c r="Y69" s="403" t="s">
        <v>1790</v>
      </c>
      <c r="Z69" s="412">
        <v>0.35</v>
      </c>
      <c r="AA69" s="367" t="s">
        <v>1177</v>
      </c>
      <c r="AB69" s="363"/>
    </row>
    <row r="70" spans="1:28" s="369" customFormat="1" ht="112.5" x14ac:dyDescent="0.25">
      <c r="A70" s="336" t="s">
        <v>1791</v>
      </c>
      <c r="B70" s="363" t="s">
        <v>1442</v>
      </c>
      <c r="C70" s="345" t="s">
        <v>1145</v>
      </c>
      <c r="D70" s="343"/>
      <c r="E70" s="343" t="s">
        <v>1792</v>
      </c>
      <c r="F70" s="364">
        <v>42825</v>
      </c>
      <c r="G70" s="345" t="s">
        <v>12</v>
      </c>
      <c r="H70" s="345" t="s">
        <v>1447</v>
      </c>
      <c r="I70" s="343" t="s">
        <v>1793</v>
      </c>
      <c r="J70" s="343" t="s">
        <v>1794</v>
      </c>
      <c r="K70" s="343" t="s">
        <v>1795</v>
      </c>
      <c r="L70" s="345" t="s">
        <v>1186</v>
      </c>
      <c r="M70" s="345" t="s">
        <v>1762</v>
      </c>
      <c r="N70" s="345" t="s">
        <v>1763</v>
      </c>
      <c r="O70" s="344">
        <v>1</v>
      </c>
      <c r="P70" s="343" t="s">
        <v>1796</v>
      </c>
      <c r="Q70" s="345"/>
      <c r="R70" s="345"/>
      <c r="S70" s="365">
        <v>42887</v>
      </c>
      <c r="T70" s="365">
        <v>42993</v>
      </c>
      <c r="U70" s="419">
        <v>43179</v>
      </c>
      <c r="V70" s="365" t="s">
        <v>1452</v>
      </c>
      <c r="W70" s="345" t="s">
        <v>1767</v>
      </c>
      <c r="X70" s="403" t="s">
        <v>1797</v>
      </c>
      <c r="Y70" s="403" t="s">
        <v>1798</v>
      </c>
      <c r="Z70" s="412">
        <v>0</v>
      </c>
      <c r="AA70" s="367" t="s">
        <v>1177</v>
      </c>
      <c r="AB70" s="363"/>
    </row>
    <row r="71" spans="1:28" s="369" customFormat="1" ht="281.25" x14ac:dyDescent="0.25">
      <c r="A71" s="336" t="s">
        <v>1799</v>
      </c>
      <c r="B71" s="363" t="s">
        <v>1458</v>
      </c>
      <c r="C71" s="345" t="s">
        <v>1145</v>
      </c>
      <c r="D71" s="343"/>
      <c r="E71" s="343" t="s">
        <v>1800</v>
      </c>
      <c r="F71" s="364">
        <v>42825</v>
      </c>
      <c r="G71" s="345" t="s">
        <v>12</v>
      </c>
      <c r="H71" s="345" t="s">
        <v>1447</v>
      </c>
      <c r="I71" s="343" t="s">
        <v>1801</v>
      </c>
      <c r="J71" s="343" t="s">
        <v>1802</v>
      </c>
      <c r="K71" s="343" t="s">
        <v>1803</v>
      </c>
      <c r="L71" s="345" t="s">
        <v>1186</v>
      </c>
      <c r="M71" s="345" t="s">
        <v>1762</v>
      </c>
      <c r="N71" s="345" t="s">
        <v>1763</v>
      </c>
      <c r="O71" s="344">
        <v>1</v>
      </c>
      <c r="P71" s="343" t="s">
        <v>1804</v>
      </c>
      <c r="Q71" s="345"/>
      <c r="R71" s="345"/>
      <c r="S71" s="365">
        <v>42887</v>
      </c>
      <c r="T71" s="365">
        <v>42993</v>
      </c>
      <c r="U71" s="419">
        <v>43179</v>
      </c>
      <c r="V71" s="365" t="s">
        <v>1452</v>
      </c>
      <c r="W71" s="345" t="s">
        <v>1767</v>
      </c>
      <c r="X71" s="403" t="s">
        <v>1805</v>
      </c>
      <c r="Y71" s="403" t="s">
        <v>1806</v>
      </c>
      <c r="Z71" s="412">
        <v>0.83</v>
      </c>
      <c r="AA71" s="367" t="s">
        <v>1177</v>
      </c>
      <c r="AB71" s="363"/>
    </row>
    <row r="72" spans="1:28" s="369" customFormat="1" ht="96.75" customHeight="1" x14ac:dyDescent="0.25">
      <c r="A72" s="336" t="s">
        <v>1807</v>
      </c>
      <c r="B72" s="363" t="s">
        <v>1471</v>
      </c>
      <c r="C72" s="345" t="s">
        <v>1145</v>
      </c>
      <c r="D72" s="343"/>
      <c r="E72" s="343" t="s">
        <v>1800</v>
      </c>
      <c r="F72" s="364">
        <v>42825</v>
      </c>
      <c r="G72" s="345" t="s">
        <v>12</v>
      </c>
      <c r="H72" s="345" t="s">
        <v>1447</v>
      </c>
      <c r="I72" s="343" t="s">
        <v>1801</v>
      </c>
      <c r="J72" s="343" t="s">
        <v>1802</v>
      </c>
      <c r="K72" s="343" t="s">
        <v>1808</v>
      </c>
      <c r="L72" s="345" t="s">
        <v>1186</v>
      </c>
      <c r="M72" s="345" t="s">
        <v>1762</v>
      </c>
      <c r="N72" s="345" t="s">
        <v>1763</v>
      </c>
      <c r="O72" s="345">
        <v>1</v>
      </c>
      <c r="P72" s="343" t="s">
        <v>1809</v>
      </c>
      <c r="Q72" s="345"/>
      <c r="R72" s="345"/>
      <c r="S72" s="365">
        <v>42887</v>
      </c>
      <c r="T72" s="365">
        <v>42993</v>
      </c>
      <c r="U72" s="419">
        <v>43179</v>
      </c>
      <c r="V72" s="337" t="s">
        <v>1452</v>
      </c>
      <c r="W72" s="337" t="s">
        <v>1767</v>
      </c>
      <c r="X72" s="449" t="s">
        <v>1810</v>
      </c>
      <c r="Y72" s="403" t="s">
        <v>1775</v>
      </c>
      <c r="Z72" s="412">
        <v>1</v>
      </c>
      <c r="AA72" s="367" t="s">
        <v>1168</v>
      </c>
      <c r="AB72" s="363"/>
    </row>
    <row r="73" spans="1:28" s="369" customFormat="1" ht="205.5" customHeight="1" x14ac:dyDescent="0.25">
      <c r="A73" s="336" t="s">
        <v>1811</v>
      </c>
      <c r="B73" s="363" t="s">
        <v>1484</v>
      </c>
      <c r="C73" s="345" t="s">
        <v>1145</v>
      </c>
      <c r="D73" s="343"/>
      <c r="E73" s="343" t="s">
        <v>1812</v>
      </c>
      <c r="F73" s="364">
        <v>42825</v>
      </c>
      <c r="G73" s="345" t="s">
        <v>12</v>
      </c>
      <c r="H73" s="345" t="s">
        <v>1447</v>
      </c>
      <c r="I73" s="343" t="s">
        <v>1813</v>
      </c>
      <c r="J73" s="343" t="s">
        <v>1814</v>
      </c>
      <c r="K73" s="343" t="s">
        <v>1815</v>
      </c>
      <c r="L73" s="345" t="s">
        <v>1289</v>
      </c>
      <c r="M73" s="345" t="s">
        <v>1762</v>
      </c>
      <c r="N73" s="345" t="s">
        <v>1763</v>
      </c>
      <c r="O73" s="345" t="s">
        <v>1816</v>
      </c>
      <c r="P73" s="343" t="s">
        <v>1817</v>
      </c>
      <c r="Q73" s="345"/>
      <c r="R73" s="345"/>
      <c r="S73" s="365">
        <v>42887</v>
      </c>
      <c r="T73" s="365">
        <v>43100</v>
      </c>
      <c r="U73" s="419">
        <v>43179</v>
      </c>
      <c r="V73" s="337" t="s">
        <v>1452</v>
      </c>
      <c r="W73" s="337" t="s">
        <v>1767</v>
      </c>
      <c r="X73" s="340" t="s">
        <v>1818</v>
      </c>
      <c r="Y73" s="403" t="s">
        <v>1775</v>
      </c>
      <c r="Z73" s="412">
        <v>1</v>
      </c>
      <c r="AA73" s="367" t="s">
        <v>1168</v>
      </c>
      <c r="AB73" s="413"/>
    </row>
    <row r="74" spans="1:28" s="369" customFormat="1" ht="193.5" customHeight="1" x14ac:dyDescent="0.25">
      <c r="A74" s="336" t="s">
        <v>1819</v>
      </c>
      <c r="B74" s="363" t="s">
        <v>1497</v>
      </c>
      <c r="C74" s="345" t="s">
        <v>1145</v>
      </c>
      <c r="D74" s="343"/>
      <c r="E74" s="343" t="s">
        <v>1820</v>
      </c>
      <c r="F74" s="364">
        <v>42825</v>
      </c>
      <c r="G74" s="345" t="s">
        <v>12</v>
      </c>
      <c r="H74" s="345" t="s">
        <v>1447</v>
      </c>
      <c r="I74" s="343" t="s">
        <v>1821</v>
      </c>
      <c r="J74" s="343" t="s">
        <v>1814</v>
      </c>
      <c r="K74" s="343" t="s">
        <v>1822</v>
      </c>
      <c r="L74" s="345" t="s">
        <v>1289</v>
      </c>
      <c r="M74" s="345" t="s">
        <v>1762</v>
      </c>
      <c r="N74" s="345" t="s">
        <v>1763</v>
      </c>
      <c r="O74" s="345">
        <v>1</v>
      </c>
      <c r="P74" s="343" t="s">
        <v>1823</v>
      </c>
      <c r="Q74" s="345"/>
      <c r="R74" s="345"/>
      <c r="S74" s="365">
        <v>42887</v>
      </c>
      <c r="T74" s="365">
        <v>43008</v>
      </c>
      <c r="U74" s="419">
        <v>43180</v>
      </c>
      <c r="V74" s="337" t="s">
        <v>1452</v>
      </c>
      <c r="W74" s="337" t="s">
        <v>1767</v>
      </c>
      <c r="X74" s="340" t="s">
        <v>1824</v>
      </c>
      <c r="Y74" s="403" t="s">
        <v>1775</v>
      </c>
      <c r="Z74" s="412">
        <v>1</v>
      </c>
      <c r="AA74" s="367" t="s">
        <v>1168</v>
      </c>
      <c r="AB74" s="413"/>
    </row>
    <row r="75" spans="1:28" s="369" customFormat="1" ht="93.75" x14ac:dyDescent="0.25">
      <c r="A75" s="336" t="s">
        <v>1825</v>
      </c>
      <c r="B75" s="363" t="s">
        <v>1508</v>
      </c>
      <c r="C75" s="345" t="s">
        <v>1145</v>
      </c>
      <c r="D75" s="343"/>
      <c r="E75" s="343" t="s">
        <v>1812</v>
      </c>
      <c r="F75" s="364">
        <v>42825</v>
      </c>
      <c r="G75" s="345" t="s">
        <v>12</v>
      </c>
      <c r="H75" s="345" t="s">
        <v>1447</v>
      </c>
      <c r="I75" s="343" t="s">
        <v>1813</v>
      </c>
      <c r="J75" s="343" t="s">
        <v>1814</v>
      </c>
      <c r="K75" s="343" t="s">
        <v>1826</v>
      </c>
      <c r="L75" s="345" t="s">
        <v>1289</v>
      </c>
      <c r="M75" s="345" t="s">
        <v>1762</v>
      </c>
      <c r="N75" s="345" t="s">
        <v>1763</v>
      </c>
      <c r="O75" s="345">
        <v>1</v>
      </c>
      <c r="P75" s="343" t="s">
        <v>1827</v>
      </c>
      <c r="Q75" s="345"/>
      <c r="R75" s="345"/>
      <c r="S75" s="365">
        <v>42887</v>
      </c>
      <c r="T75" s="365">
        <v>43008</v>
      </c>
      <c r="U75" s="419">
        <v>43180</v>
      </c>
      <c r="V75" s="337" t="s">
        <v>1452</v>
      </c>
      <c r="W75" s="337" t="s">
        <v>1767</v>
      </c>
      <c r="X75" s="340" t="s">
        <v>1828</v>
      </c>
      <c r="Y75" s="403" t="s">
        <v>1775</v>
      </c>
      <c r="Z75" s="412">
        <v>1</v>
      </c>
      <c r="AA75" s="367" t="s">
        <v>1168</v>
      </c>
      <c r="AB75" s="413"/>
    </row>
    <row r="76" spans="1:28" s="369" customFormat="1" ht="148.5" customHeight="1" x14ac:dyDescent="0.25">
      <c r="A76" s="336" t="s">
        <v>1829</v>
      </c>
      <c r="B76" s="363" t="s">
        <v>1519</v>
      </c>
      <c r="C76" s="345" t="s">
        <v>1145</v>
      </c>
      <c r="D76" s="343"/>
      <c r="E76" s="343" t="s">
        <v>1830</v>
      </c>
      <c r="F76" s="364">
        <v>42825</v>
      </c>
      <c r="G76" s="345" t="s">
        <v>12</v>
      </c>
      <c r="H76" s="345" t="s">
        <v>1447</v>
      </c>
      <c r="I76" s="343" t="s">
        <v>1831</v>
      </c>
      <c r="J76" s="343" t="s">
        <v>1832</v>
      </c>
      <c r="K76" s="343" t="s">
        <v>1833</v>
      </c>
      <c r="L76" s="345" t="s">
        <v>1289</v>
      </c>
      <c r="M76" s="345" t="s">
        <v>1762</v>
      </c>
      <c r="N76" s="345" t="s">
        <v>1763</v>
      </c>
      <c r="O76" s="345">
        <v>1</v>
      </c>
      <c r="P76" s="343" t="s">
        <v>1834</v>
      </c>
      <c r="Q76" s="345"/>
      <c r="R76" s="345"/>
      <c r="S76" s="365">
        <v>42856</v>
      </c>
      <c r="T76" s="365">
        <v>43120</v>
      </c>
      <c r="U76" s="419">
        <v>43180</v>
      </c>
      <c r="V76" s="337" t="s">
        <v>1452</v>
      </c>
      <c r="W76" s="337" t="s">
        <v>1767</v>
      </c>
      <c r="X76" s="403" t="s">
        <v>1835</v>
      </c>
      <c r="Y76" s="403" t="s">
        <v>1775</v>
      </c>
      <c r="Z76" s="412">
        <v>1</v>
      </c>
      <c r="AA76" s="367" t="s">
        <v>1168</v>
      </c>
      <c r="AB76" s="413"/>
    </row>
    <row r="77" spans="1:28" s="369" customFormat="1" ht="163.5" customHeight="1" x14ac:dyDescent="0.25">
      <c r="A77" s="336" t="s">
        <v>1836</v>
      </c>
      <c r="B77" s="363" t="s">
        <v>1529</v>
      </c>
      <c r="C77" s="345" t="s">
        <v>1145</v>
      </c>
      <c r="D77" s="343"/>
      <c r="E77" s="343" t="s">
        <v>1837</v>
      </c>
      <c r="F77" s="364">
        <v>42825</v>
      </c>
      <c r="G77" s="345" t="s">
        <v>12</v>
      </c>
      <c r="H77" s="345" t="s">
        <v>1447</v>
      </c>
      <c r="I77" s="343" t="s">
        <v>1831</v>
      </c>
      <c r="J77" s="343" t="s">
        <v>1832</v>
      </c>
      <c r="K77" s="343" t="s">
        <v>1838</v>
      </c>
      <c r="L77" s="345" t="s">
        <v>1289</v>
      </c>
      <c r="M77" s="345" t="s">
        <v>1762</v>
      </c>
      <c r="N77" s="345" t="s">
        <v>1763</v>
      </c>
      <c r="O77" s="345">
        <v>1</v>
      </c>
      <c r="P77" s="343" t="s">
        <v>1839</v>
      </c>
      <c r="Q77" s="345"/>
      <c r="R77" s="345"/>
      <c r="S77" s="365">
        <v>42856</v>
      </c>
      <c r="T77" s="365">
        <v>43120</v>
      </c>
      <c r="U77" s="419">
        <v>43180</v>
      </c>
      <c r="V77" s="337" t="s">
        <v>1452</v>
      </c>
      <c r="W77" s="337" t="s">
        <v>1767</v>
      </c>
      <c r="X77" s="403" t="s">
        <v>1840</v>
      </c>
      <c r="Y77" s="403" t="s">
        <v>1841</v>
      </c>
      <c r="Z77" s="412">
        <v>0.4</v>
      </c>
      <c r="AA77" s="367" t="s">
        <v>1266</v>
      </c>
      <c r="AB77" s="413"/>
    </row>
    <row r="78" spans="1:28" s="369" customFormat="1" ht="93.75" x14ac:dyDescent="0.25">
      <c r="A78" s="336" t="s">
        <v>1842</v>
      </c>
      <c r="B78" s="363" t="s">
        <v>1540</v>
      </c>
      <c r="C78" s="345" t="s">
        <v>1145</v>
      </c>
      <c r="D78" s="343"/>
      <c r="E78" s="343" t="s">
        <v>1843</v>
      </c>
      <c r="F78" s="364">
        <v>42825</v>
      </c>
      <c r="G78" s="345" t="s">
        <v>12</v>
      </c>
      <c r="H78" s="345" t="s">
        <v>1447</v>
      </c>
      <c r="I78" s="343" t="s">
        <v>1831</v>
      </c>
      <c r="J78" s="343" t="s">
        <v>1832</v>
      </c>
      <c r="K78" s="343" t="s">
        <v>1844</v>
      </c>
      <c r="L78" s="345" t="s">
        <v>1289</v>
      </c>
      <c r="M78" s="345" t="s">
        <v>1762</v>
      </c>
      <c r="N78" s="345" t="s">
        <v>1763</v>
      </c>
      <c r="O78" s="345">
        <v>1</v>
      </c>
      <c r="P78" s="343" t="s">
        <v>13</v>
      </c>
      <c r="Q78" s="345"/>
      <c r="R78" s="345"/>
      <c r="S78" s="365">
        <v>42856</v>
      </c>
      <c r="T78" s="365">
        <v>42993</v>
      </c>
      <c r="U78" s="419">
        <v>43180</v>
      </c>
      <c r="V78" s="337" t="s">
        <v>1452</v>
      </c>
      <c r="W78" s="337" t="s">
        <v>1767</v>
      </c>
      <c r="X78" s="343" t="s">
        <v>1845</v>
      </c>
      <c r="Y78" s="403" t="s">
        <v>1846</v>
      </c>
      <c r="Z78" s="412">
        <v>1</v>
      </c>
      <c r="AA78" s="367" t="s">
        <v>1168</v>
      </c>
      <c r="AB78" s="413"/>
    </row>
    <row r="79" spans="1:28" s="369" customFormat="1" ht="92.25" customHeight="1" x14ac:dyDescent="0.25">
      <c r="A79" s="336" t="s">
        <v>1847</v>
      </c>
      <c r="B79" s="363" t="s">
        <v>1552</v>
      </c>
      <c r="C79" s="345" t="s">
        <v>1145</v>
      </c>
      <c r="D79" s="343"/>
      <c r="E79" s="343" t="s">
        <v>1848</v>
      </c>
      <c r="F79" s="364">
        <v>42825</v>
      </c>
      <c r="G79" s="345" t="s">
        <v>12</v>
      </c>
      <c r="H79" s="345" t="s">
        <v>1447</v>
      </c>
      <c r="I79" s="343" t="s">
        <v>1849</v>
      </c>
      <c r="J79" s="343" t="s">
        <v>1850</v>
      </c>
      <c r="K79" s="343" t="s">
        <v>1851</v>
      </c>
      <c r="L79" s="345" t="s">
        <v>1289</v>
      </c>
      <c r="M79" s="345" t="s">
        <v>1762</v>
      </c>
      <c r="N79" s="345" t="s">
        <v>1763</v>
      </c>
      <c r="O79" s="345">
        <v>1</v>
      </c>
      <c r="P79" s="343" t="s">
        <v>1852</v>
      </c>
      <c r="Q79" s="345"/>
      <c r="R79" s="345"/>
      <c r="S79" s="365">
        <v>42948</v>
      </c>
      <c r="T79" s="365">
        <v>42993</v>
      </c>
      <c r="U79" s="419">
        <v>43180</v>
      </c>
      <c r="V79" s="337" t="s">
        <v>1452</v>
      </c>
      <c r="W79" s="337" t="s">
        <v>1767</v>
      </c>
      <c r="X79" s="343" t="s">
        <v>1853</v>
      </c>
      <c r="Y79" s="403" t="s">
        <v>1775</v>
      </c>
      <c r="Z79" s="412">
        <v>1</v>
      </c>
      <c r="AA79" s="367" t="s">
        <v>1168</v>
      </c>
      <c r="AB79" s="413"/>
    </row>
    <row r="80" spans="1:28" s="369" customFormat="1" ht="117.75" customHeight="1" x14ac:dyDescent="0.25">
      <c r="A80" s="336" t="s">
        <v>1854</v>
      </c>
      <c r="B80" s="363" t="s">
        <v>1563</v>
      </c>
      <c r="C80" s="345" t="s">
        <v>1145</v>
      </c>
      <c r="D80" s="343"/>
      <c r="E80" s="343" t="s">
        <v>1848</v>
      </c>
      <c r="F80" s="364">
        <v>42825</v>
      </c>
      <c r="G80" s="345" t="s">
        <v>12</v>
      </c>
      <c r="H80" s="345" t="s">
        <v>1447</v>
      </c>
      <c r="I80" s="343" t="s">
        <v>1849</v>
      </c>
      <c r="J80" s="343" t="s">
        <v>1850</v>
      </c>
      <c r="K80" s="343" t="s">
        <v>1855</v>
      </c>
      <c r="L80" s="345" t="s">
        <v>1289</v>
      </c>
      <c r="M80" s="345" t="s">
        <v>1762</v>
      </c>
      <c r="N80" s="345" t="s">
        <v>1763</v>
      </c>
      <c r="O80" s="345">
        <v>1</v>
      </c>
      <c r="P80" s="343" t="s">
        <v>1856</v>
      </c>
      <c r="Q80" s="345"/>
      <c r="R80" s="345"/>
      <c r="S80" s="365">
        <v>42948</v>
      </c>
      <c r="T80" s="365">
        <v>42993</v>
      </c>
      <c r="U80" s="419">
        <v>43180</v>
      </c>
      <c r="V80" s="337" t="s">
        <v>1452</v>
      </c>
      <c r="W80" s="337" t="s">
        <v>1767</v>
      </c>
      <c r="X80" s="343" t="s">
        <v>1857</v>
      </c>
      <c r="Y80" s="403" t="s">
        <v>1775</v>
      </c>
      <c r="Z80" s="412">
        <v>1</v>
      </c>
      <c r="AA80" s="367" t="s">
        <v>1168</v>
      </c>
      <c r="AB80" s="413"/>
    </row>
    <row r="81" spans="1:41" s="404" customFormat="1" ht="131.25" x14ac:dyDescent="0.25">
      <c r="A81" s="336" t="s">
        <v>1858</v>
      </c>
      <c r="B81" s="363" t="s">
        <v>1573</v>
      </c>
      <c r="C81" s="345" t="s">
        <v>1145</v>
      </c>
      <c r="D81" s="343"/>
      <c r="E81" s="343" t="s">
        <v>1859</v>
      </c>
      <c r="F81" s="364">
        <v>42825</v>
      </c>
      <c r="G81" s="345" t="s">
        <v>12</v>
      </c>
      <c r="H81" s="345" t="s">
        <v>1447</v>
      </c>
      <c r="I81" s="343" t="s">
        <v>1860</v>
      </c>
      <c r="J81" s="343" t="s">
        <v>1861</v>
      </c>
      <c r="K81" s="343" t="s">
        <v>1862</v>
      </c>
      <c r="L81" s="345" t="s">
        <v>1289</v>
      </c>
      <c r="M81" s="345" t="s">
        <v>1762</v>
      </c>
      <c r="N81" s="345" t="s">
        <v>1763</v>
      </c>
      <c r="O81" s="345" t="s">
        <v>1863</v>
      </c>
      <c r="P81" s="343" t="s">
        <v>1864</v>
      </c>
      <c r="Q81" s="345"/>
      <c r="R81" s="345"/>
      <c r="S81" s="365">
        <v>42917</v>
      </c>
      <c r="T81" s="365">
        <v>42993</v>
      </c>
      <c r="U81" s="419">
        <v>43180</v>
      </c>
      <c r="V81" s="337" t="s">
        <v>1452</v>
      </c>
      <c r="W81" s="337" t="s">
        <v>1767</v>
      </c>
      <c r="X81" s="403" t="s">
        <v>1835</v>
      </c>
      <c r="Y81" s="403" t="s">
        <v>1775</v>
      </c>
      <c r="Z81" s="412">
        <v>1</v>
      </c>
      <c r="AA81" s="367" t="s">
        <v>1168</v>
      </c>
      <c r="AB81" s="413"/>
    </row>
    <row r="82" spans="1:41" s="464" customFormat="1" ht="150" x14ac:dyDescent="0.25">
      <c r="A82" s="336" t="s">
        <v>1865</v>
      </c>
      <c r="B82" s="363" t="s">
        <v>1582</v>
      </c>
      <c r="C82" s="345" t="s">
        <v>1866</v>
      </c>
      <c r="D82" s="343"/>
      <c r="E82" s="343" t="s">
        <v>1867</v>
      </c>
      <c r="F82" s="364">
        <v>42794</v>
      </c>
      <c r="G82" s="345" t="s">
        <v>12</v>
      </c>
      <c r="H82" s="345" t="s">
        <v>1447</v>
      </c>
      <c r="I82" s="343" t="s">
        <v>1868</v>
      </c>
      <c r="J82" s="343" t="s">
        <v>1869</v>
      </c>
      <c r="K82" s="343" t="s">
        <v>1870</v>
      </c>
      <c r="L82" s="345" t="s">
        <v>1289</v>
      </c>
      <c r="M82" s="345" t="s">
        <v>1762</v>
      </c>
      <c r="N82" s="345" t="s">
        <v>1763</v>
      </c>
      <c r="O82" s="345" t="s">
        <v>1871</v>
      </c>
      <c r="P82" s="343" t="s">
        <v>1872</v>
      </c>
      <c r="Q82" s="345"/>
      <c r="R82" s="345"/>
      <c r="S82" s="365">
        <v>42917</v>
      </c>
      <c r="T82" s="365">
        <v>43465</v>
      </c>
      <c r="U82" s="419">
        <v>43180</v>
      </c>
      <c r="V82" s="337" t="s">
        <v>1452</v>
      </c>
      <c r="W82" s="337" t="s">
        <v>1767</v>
      </c>
      <c r="X82" s="403" t="s">
        <v>1873</v>
      </c>
      <c r="Y82" s="403" t="s">
        <v>1775</v>
      </c>
      <c r="Z82" s="412">
        <v>1</v>
      </c>
      <c r="AA82" s="367" t="s">
        <v>1168</v>
      </c>
      <c r="AB82" s="413"/>
      <c r="AC82" s="404"/>
      <c r="AD82" s="404"/>
      <c r="AE82" s="404"/>
      <c r="AF82" s="404"/>
      <c r="AG82" s="404"/>
      <c r="AH82" s="404"/>
      <c r="AI82" s="404"/>
      <c r="AJ82" s="404"/>
      <c r="AK82" s="404"/>
      <c r="AL82" s="404"/>
      <c r="AM82" s="404"/>
      <c r="AN82" s="404"/>
      <c r="AO82" s="404"/>
    </row>
    <row r="83" spans="1:41" s="464" customFormat="1" ht="186.75" customHeight="1" x14ac:dyDescent="0.25">
      <c r="A83" s="336" t="s">
        <v>1874</v>
      </c>
      <c r="B83" s="363" t="s">
        <v>1591</v>
      </c>
      <c r="C83" s="345" t="s">
        <v>1866</v>
      </c>
      <c r="D83" s="343"/>
      <c r="E83" s="343" t="s">
        <v>1875</v>
      </c>
      <c r="F83" s="364">
        <v>42794</v>
      </c>
      <c r="G83" s="345" t="s">
        <v>12</v>
      </c>
      <c r="H83" s="345" t="s">
        <v>1447</v>
      </c>
      <c r="I83" s="343" t="s">
        <v>1876</v>
      </c>
      <c r="J83" s="343" t="s">
        <v>1877</v>
      </c>
      <c r="K83" s="343" t="s">
        <v>1878</v>
      </c>
      <c r="L83" s="345" t="s">
        <v>1289</v>
      </c>
      <c r="M83" s="345" t="s">
        <v>1762</v>
      </c>
      <c r="N83" s="345" t="s">
        <v>1763</v>
      </c>
      <c r="O83" s="345" t="s">
        <v>1871</v>
      </c>
      <c r="P83" s="343" t="s">
        <v>1879</v>
      </c>
      <c r="Q83" s="345"/>
      <c r="R83" s="345"/>
      <c r="S83" s="365">
        <v>42917</v>
      </c>
      <c r="T83" s="365">
        <v>43084</v>
      </c>
      <c r="U83" s="419">
        <v>43180</v>
      </c>
      <c r="V83" s="337" t="s">
        <v>1452</v>
      </c>
      <c r="W83" s="337" t="s">
        <v>1767</v>
      </c>
      <c r="X83" s="343" t="s">
        <v>1880</v>
      </c>
      <c r="Y83" s="403" t="s">
        <v>1775</v>
      </c>
      <c r="Z83" s="412">
        <v>1</v>
      </c>
      <c r="AA83" s="367" t="s">
        <v>1168</v>
      </c>
      <c r="AB83" s="413"/>
      <c r="AC83" s="404"/>
      <c r="AD83" s="404"/>
      <c r="AE83" s="404"/>
      <c r="AF83" s="404"/>
      <c r="AG83" s="404"/>
      <c r="AH83" s="404"/>
      <c r="AI83" s="404"/>
      <c r="AJ83" s="404"/>
      <c r="AK83" s="404"/>
      <c r="AL83" s="404"/>
      <c r="AM83" s="404"/>
      <c r="AN83" s="404"/>
      <c r="AO83" s="404"/>
    </row>
    <row r="84" spans="1:41" s="464" customFormat="1" ht="396" customHeight="1" x14ac:dyDescent="0.25">
      <c r="A84" s="336" t="s">
        <v>1881</v>
      </c>
      <c r="B84" s="363" t="s">
        <v>1600</v>
      </c>
      <c r="C84" s="345" t="s">
        <v>1866</v>
      </c>
      <c r="D84" s="343"/>
      <c r="E84" s="343" t="s">
        <v>1882</v>
      </c>
      <c r="F84" s="364">
        <v>42794</v>
      </c>
      <c r="G84" s="345" t="s">
        <v>12</v>
      </c>
      <c r="H84" s="345" t="s">
        <v>1447</v>
      </c>
      <c r="I84" s="343" t="s">
        <v>1883</v>
      </c>
      <c r="J84" s="343" t="s">
        <v>1884</v>
      </c>
      <c r="K84" s="343" t="s">
        <v>1885</v>
      </c>
      <c r="L84" s="345" t="s">
        <v>1289</v>
      </c>
      <c r="M84" s="345" t="s">
        <v>1762</v>
      </c>
      <c r="N84" s="345" t="s">
        <v>1763</v>
      </c>
      <c r="O84" s="345" t="s">
        <v>1886</v>
      </c>
      <c r="P84" s="343" t="s">
        <v>1887</v>
      </c>
      <c r="Q84" s="345"/>
      <c r="R84" s="345"/>
      <c r="S84" s="365">
        <v>42917</v>
      </c>
      <c r="T84" s="365">
        <v>43084</v>
      </c>
      <c r="U84" s="419">
        <v>43180</v>
      </c>
      <c r="V84" s="365"/>
      <c r="W84" s="403"/>
      <c r="X84" s="343" t="s">
        <v>1888</v>
      </c>
      <c r="Y84" s="403" t="s">
        <v>1775</v>
      </c>
      <c r="Z84" s="412">
        <v>1</v>
      </c>
      <c r="AA84" s="367" t="s">
        <v>1168</v>
      </c>
      <c r="AB84" s="413"/>
      <c r="AC84" s="404"/>
      <c r="AD84" s="404"/>
      <c r="AE84" s="404"/>
      <c r="AF84" s="404"/>
      <c r="AG84" s="404"/>
      <c r="AH84" s="404"/>
      <c r="AI84" s="404"/>
      <c r="AJ84" s="404"/>
      <c r="AK84" s="404"/>
      <c r="AL84" s="404"/>
      <c r="AM84" s="404"/>
      <c r="AN84" s="404"/>
      <c r="AO84" s="404"/>
    </row>
    <row r="85" spans="1:41" s="404" customFormat="1" ht="408.75" customHeight="1" x14ac:dyDescent="0.25">
      <c r="A85" s="336" t="s">
        <v>1889</v>
      </c>
      <c r="B85" s="363" t="s">
        <v>1582</v>
      </c>
      <c r="C85" s="345" t="s">
        <v>1866</v>
      </c>
      <c r="D85" s="343"/>
      <c r="E85" s="465" t="s">
        <v>1890</v>
      </c>
      <c r="F85" s="364" t="s">
        <v>1891</v>
      </c>
      <c r="G85" s="345" t="s">
        <v>12</v>
      </c>
      <c r="H85" s="345" t="s">
        <v>1447</v>
      </c>
      <c r="I85" s="343" t="s">
        <v>1892</v>
      </c>
      <c r="J85" s="343" t="s">
        <v>1893</v>
      </c>
      <c r="K85" s="343" t="s">
        <v>1894</v>
      </c>
      <c r="L85" s="345" t="s">
        <v>1186</v>
      </c>
      <c r="M85" s="345" t="s">
        <v>1762</v>
      </c>
      <c r="N85" s="345" t="s">
        <v>1763</v>
      </c>
      <c r="O85" s="344">
        <v>1</v>
      </c>
      <c r="P85" s="343" t="s">
        <v>1895</v>
      </c>
      <c r="Q85" s="345" t="s">
        <v>1896</v>
      </c>
      <c r="R85" s="345" t="s">
        <v>1897</v>
      </c>
      <c r="S85" s="365">
        <v>42795</v>
      </c>
      <c r="T85" s="365">
        <v>43100</v>
      </c>
      <c r="U85" s="419">
        <v>43180</v>
      </c>
      <c r="V85" s="365"/>
      <c r="W85" s="403"/>
      <c r="X85" s="343" t="s">
        <v>1898</v>
      </c>
      <c r="Y85" s="403" t="s">
        <v>1775</v>
      </c>
      <c r="Z85" s="412">
        <v>1</v>
      </c>
      <c r="AA85" s="367" t="s">
        <v>1168</v>
      </c>
      <c r="AB85" s="413"/>
    </row>
    <row r="86" spans="1:41" s="466" customFormat="1" ht="409.5" customHeight="1" x14ac:dyDescent="0.25">
      <c r="A86" s="336" t="s">
        <v>1889</v>
      </c>
      <c r="B86" s="336" t="s">
        <v>1611</v>
      </c>
      <c r="C86" s="426" t="s">
        <v>1899</v>
      </c>
      <c r="D86" s="426"/>
      <c r="E86" s="424" t="s">
        <v>1900</v>
      </c>
      <c r="F86" s="455">
        <v>42860</v>
      </c>
      <c r="G86" s="430" t="s">
        <v>7</v>
      </c>
      <c r="H86" s="337" t="s">
        <v>1372</v>
      </c>
      <c r="I86" s="435" t="s">
        <v>1901</v>
      </c>
      <c r="J86" s="435" t="s">
        <v>1902</v>
      </c>
      <c r="K86" s="435" t="s">
        <v>1903</v>
      </c>
      <c r="L86" s="430" t="s">
        <v>1186</v>
      </c>
      <c r="M86" s="430" t="s">
        <v>14</v>
      </c>
      <c r="N86" s="430" t="s">
        <v>1536</v>
      </c>
      <c r="O86" s="430" t="s">
        <v>1904</v>
      </c>
      <c r="P86" s="430" t="s">
        <v>1905</v>
      </c>
      <c r="Q86" s="430" t="s">
        <v>1452</v>
      </c>
      <c r="R86" s="430" t="s">
        <v>1452</v>
      </c>
      <c r="S86" s="456" t="s">
        <v>1906</v>
      </c>
      <c r="T86" s="456" t="s">
        <v>1907</v>
      </c>
      <c r="U86" s="341">
        <v>43171</v>
      </c>
      <c r="V86" s="341" t="s">
        <v>1148</v>
      </c>
      <c r="W86" s="337" t="s">
        <v>1351</v>
      </c>
      <c r="X86" s="340" t="s">
        <v>1908</v>
      </c>
      <c r="Y86" s="340" t="s">
        <v>1909</v>
      </c>
      <c r="Z86" s="463">
        <v>0.45</v>
      </c>
      <c r="AA86" s="379" t="s">
        <v>1177</v>
      </c>
      <c r="AB86" s="348"/>
    </row>
    <row r="87" spans="1:41" s="467" customFormat="1" ht="307.5" customHeight="1" x14ac:dyDescent="0.25">
      <c r="A87" s="336" t="s">
        <v>1910</v>
      </c>
      <c r="B87" s="336" t="s">
        <v>1621</v>
      </c>
      <c r="C87" s="426" t="s">
        <v>1911</v>
      </c>
      <c r="D87" s="426"/>
      <c r="E87" s="424" t="s">
        <v>1912</v>
      </c>
      <c r="F87" s="455">
        <v>42860</v>
      </c>
      <c r="G87" s="430" t="s">
        <v>1461</v>
      </c>
      <c r="H87" s="430" t="s">
        <v>1372</v>
      </c>
      <c r="I87" s="435" t="s">
        <v>1913</v>
      </c>
      <c r="J87" s="424" t="s">
        <v>1914</v>
      </c>
      <c r="K87" s="424" t="s">
        <v>1915</v>
      </c>
      <c r="L87" s="430" t="s">
        <v>1159</v>
      </c>
      <c r="M87" s="430" t="s">
        <v>1461</v>
      </c>
      <c r="N87" s="430" t="s">
        <v>7</v>
      </c>
      <c r="O87" s="426" t="s">
        <v>1916</v>
      </c>
      <c r="P87" s="430" t="s">
        <v>1905</v>
      </c>
      <c r="Q87" s="430" t="s">
        <v>1452</v>
      </c>
      <c r="R87" s="430" t="s">
        <v>1452</v>
      </c>
      <c r="S87" s="456" t="s">
        <v>1917</v>
      </c>
      <c r="T87" s="456" t="s">
        <v>1918</v>
      </c>
      <c r="U87" s="428">
        <v>43171</v>
      </c>
      <c r="V87" s="341" t="s">
        <v>1148</v>
      </c>
      <c r="W87" s="337" t="s">
        <v>1731</v>
      </c>
      <c r="X87" s="449" t="s">
        <v>1919</v>
      </c>
      <c r="Y87" s="449" t="s">
        <v>1920</v>
      </c>
      <c r="Z87" s="431">
        <v>0.5</v>
      </c>
      <c r="AA87" s="458" t="s">
        <v>1177</v>
      </c>
      <c r="AB87" s="348"/>
    </row>
    <row r="88" spans="1:41" s="326" customFormat="1" ht="31.5" customHeight="1" x14ac:dyDescent="0.25">
      <c r="A88" s="322"/>
      <c r="B88" s="468"/>
      <c r="C88" s="490"/>
      <c r="D88" s="468"/>
      <c r="E88" s="469"/>
      <c r="F88" s="322"/>
      <c r="G88" s="470"/>
      <c r="H88" s="471"/>
      <c r="I88" s="468"/>
      <c r="J88" s="468"/>
      <c r="K88" s="468"/>
      <c r="L88" s="468"/>
      <c r="M88" s="468"/>
      <c r="N88" s="468"/>
      <c r="O88" s="468"/>
      <c r="P88" s="468"/>
      <c r="Q88" s="468"/>
      <c r="R88" s="468"/>
      <c r="S88" s="468"/>
      <c r="T88" s="468"/>
      <c r="U88" s="322"/>
      <c r="V88" s="468"/>
      <c r="W88" s="322"/>
      <c r="X88" s="468"/>
      <c r="Y88" s="468"/>
      <c r="Z88" s="468"/>
      <c r="AA88" s="472"/>
      <c r="AB88" s="468"/>
    </row>
    <row r="89" spans="1:41" s="326" customFormat="1" ht="31.5" customHeight="1" thickBot="1" x14ac:dyDescent="0.3">
      <c r="A89" s="322"/>
      <c r="B89" s="468"/>
      <c r="C89" s="490"/>
      <c r="D89" s="468"/>
      <c r="E89" s="473" t="s">
        <v>1921</v>
      </c>
      <c r="F89" s="485"/>
      <c r="G89" s="485"/>
      <c r="H89" s="471"/>
      <c r="I89" s="474"/>
      <c r="J89" s="474"/>
      <c r="K89" s="474"/>
      <c r="L89" s="474"/>
      <c r="M89" s="474"/>
      <c r="N89" s="474"/>
      <c r="O89" s="475"/>
      <c r="P89" s="468"/>
      <c r="Q89" s="468"/>
      <c r="R89" s="468"/>
      <c r="S89" s="468"/>
      <c r="T89" s="468"/>
      <c r="U89" s="322"/>
      <c r="V89" s="468"/>
      <c r="W89" s="322"/>
      <c r="X89" s="468"/>
      <c r="Y89" s="468"/>
      <c r="Z89" s="468"/>
      <c r="AA89" s="322"/>
      <c r="AB89" s="468"/>
    </row>
    <row r="90" spans="1:41" s="326" customFormat="1" ht="31.5" customHeight="1" x14ac:dyDescent="0.25">
      <c r="A90" s="322"/>
      <c r="B90" s="468"/>
      <c r="C90" s="490"/>
      <c r="D90" s="468"/>
      <c r="E90" s="473"/>
      <c r="F90" s="476"/>
      <c r="G90" s="476"/>
      <c r="H90" s="471"/>
      <c r="I90" s="474"/>
      <c r="J90" s="474"/>
      <c r="K90" s="474"/>
      <c r="L90" s="474"/>
      <c r="M90" s="474"/>
      <c r="N90" s="474"/>
      <c r="O90" s="474"/>
      <c r="P90" s="468"/>
      <c r="Q90" s="468"/>
      <c r="R90" s="468"/>
      <c r="S90" s="468"/>
      <c r="T90" s="468"/>
      <c r="U90" s="322"/>
      <c r="V90" s="468"/>
      <c r="W90" s="322"/>
      <c r="X90" s="468"/>
      <c r="Y90" s="468"/>
      <c r="Z90" s="468"/>
      <c r="AA90" s="322"/>
      <c r="AB90" s="468"/>
    </row>
    <row r="91" spans="1:41" s="326" customFormat="1" ht="31.5" customHeight="1" thickBot="1" x14ac:dyDescent="0.3">
      <c r="A91" s="322"/>
      <c r="B91" s="468"/>
      <c r="C91" s="490"/>
      <c r="D91" s="468"/>
      <c r="E91" s="473" t="s">
        <v>1922</v>
      </c>
      <c r="F91" s="485"/>
      <c r="G91" s="485"/>
      <c r="H91" s="471"/>
      <c r="I91" s="474"/>
      <c r="J91" s="474"/>
      <c r="K91" s="474"/>
      <c r="L91" s="474"/>
      <c r="M91" s="474"/>
      <c r="N91" s="474"/>
      <c r="O91" s="474"/>
      <c r="P91" s="468"/>
      <c r="Q91" s="468"/>
      <c r="R91" s="468"/>
      <c r="S91" s="468"/>
      <c r="T91" s="468"/>
      <c r="U91" s="322"/>
      <c r="V91" s="468"/>
      <c r="W91" s="322"/>
      <c r="X91" s="468"/>
      <c r="Y91" s="468"/>
      <c r="Z91" s="468"/>
      <c r="AA91" s="322"/>
      <c r="AB91" s="468"/>
    </row>
    <row r="92" spans="1:41" s="326" customFormat="1" ht="31.5" customHeight="1" x14ac:dyDescent="0.25">
      <c r="A92" s="322"/>
      <c r="B92" s="468"/>
      <c r="C92" s="322"/>
      <c r="D92" s="468"/>
      <c r="E92" s="473"/>
      <c r="F92" s="477"/>
      <c r="G92" s="478"/>
      <c r="H92" s="471"/>
      <c r="I92" s="474"/>
      <c r="J92" s="474"/>
      <c r="K92" s="474"/>
      <c r="L92" s="474"/>
      <c r="M92" s="474"/>
      <c r="N92" s="474"/>
      <c r="O92" s="474"/>
      <c r="P92" s="468"/>
      <c r="Q92" s="468"/>
      <c r="R92" s="468"/>
      <c r="S92" s="468"/>
      <c r="T92" s="468"/>
      <c r="U92" s="322"/>
      <c r="V92" s="468"/>
      <c r="W92" s="322"/>
      <c r="X92" s="468"/>
      <c r="Y92" s="468"/>
      <c r="Z92" s="468"/>
      <c r="AA92" s="322"/>
      <c r="AB92" s="468"/>
    </row>
    <row r="93" spans="1:41" s="326" customFormat="1" ht="31.5" customHeight="1" thickBot="1" x14ac:dyDescent="0.3">
      <c r="A93" s="322"/>
      <c r="B93" s="468"/>
      <c r="C93" s="322"/>
      <c r="D93" s="468"/>
      <c r="E93" s="473" t="s">
        <v>1923</v>
      </c>
      <c r="F93" s="485"/>
      <c r="G93" s="485"/>
      <c r="H93" s="471"/>
      <c r="I93" s="474"/>
      <c r="J93" s="474"/>
      <c r="K93" s="474"/>
      <c r="L93" s="474"/>
      <c r="M93" s="474"/>
      <c r="N93" s="474"/>
      <c r="O93" s="474"/>
      <c r="P93" s="468"/>
      <c r="Q93" s="468"/>
      <c r="R93" s="468"/>
      <c r="S93" s="468"/>
      <c r="T93" s="468"/>
      <c r="U93" s="322"/>
      <c r="V93" s="468"/>
      <c r="W93" s="322"/>
      <c r="X93" s="468"/>
      <c r="Y93" s="468"/>
      <c r="Z93" s="468"/>
      <c r="AA93" s="322"/>
      <c r="AB93" s="468"/>
    </row>
    <row r="94" spans="1:41" s="326" customFormat="1" ht="13.5" customHeight="1" x14ac:dyDescent="0.25">
      <c r="A94" s="322"/>
      <c r="B94" s="468"/>
      <c r="C94" s="322"/>
      <c r="D94" s="468"/>
      <c r="E94" s="468"/>
      <c r="F94" s="322"/>
      <c r="G94" s="322"/>
      <c r="H94" s="471"/>
      <c r="I94" s="474"/>
      <c r="J94" s="474"/>
      <c r="K94" s="474"/>
      <c r="L94" s="474"/>
      <c r="M94" s="474"/>
      <c r="N94" s="474"/>
      <c r="O94" s="474"/>
      <c r="P94" s="468"/>
      <c r="Q94" s="468"/>
      <c r="R94" s="468"/>
      <c r="S94" s="468"/>
      <c r="T94" s="468"/>
      <c r="U94" s="322"/>
      <c r="V94" s="468"/>
      <c r="W94" s="322"/>
      <c r="X94" s="468"/>
      <c r="Y94" s="468"/>
      <c r="Z94" s="468"/>
      <c r="AA94" s="322"/>
      <c r="AB94" s="468"/>
    </row>
    <row r="95" spans="1:41" s="480" customFormat="1" ht="11.25" customHeight="1" x14ac:dyDescent="0.25">
      <c r="A95" s="479"/>
      <c r="B95" s="471"/>
      <c r="C95" s="479"/>
      <c r="D95" s="471"/>
      <c r="E95" s="471"/>
      <c r="F95" s="479"/>
      <c r="G95" s="479"/>
      <c r="H95" s="471"/>
      <c r="I95" s="474"/>
      <c r="J95" s="474"/>
      <c r="K95" s="474"/>
      <c r="L95" s="474"/>
      <c r="M95" s="474"/>
      <c r="N95" s="474"/>
      <c r="O95" s="474"/>
      <c r="P95" s="471"/>
      <c r="Q95" s="471"/>
      <c r="R95" s="471"/>
      <c r="S95" s="471"/>
      <c r="T95" s="471"/>
      <c r="U95" s="479"/>
      <c r="V95" s="471"/>
      <c r="W95" s="479"/>
      <c r="X95" s="471"/>
      <c r="Y95" s="471"/>
      <c r="Z95" s="471"/>
      <c r="AA95" s="479"/>
      <c r="AB95" s="471"/>
    </row>
  </sheetData>
  <mergeCells count="24">
    <mergeCell ref="E2:T2"/>
    <mergeCell ref="B3:B4"/>
    <mergeCell ref="C3:D3"/>
    <mergeCell ref="E3:E4"/>
    <mergeCell ref="F3:F4"/>
    <mergeCell ref="G3:G4"/>
    <mergeCell ref="H3:H4"/>
    <mergeCell ref="I3:I4"/>
    <mergeCell ref="F93:G93"/>
    <mergeCell ref="A2:B2"/>
    <mergeCell ref="Q3:R3"/>
    <mergeCell ref="S3:T3"/>
    <mergeCell ref="U3:AA3"/>
    <mergeCell ref="C88:C91"/>
    <mergeCell ref="F89:G89"/>
    <mergeCell ref="F91:G91"/>
    <mergeCell ref="J3:J4"/>
    <mergeCell ref="K3:K4"/>
    <mergeCell ref="L3:L4"/>
    <mergeCell ref="M3:N3"/>
    <mergeCell ref="O3:O4"/>
    <mergeCell ref="P3:P4"/>
    <mergeCell ref="C1:D2"/>
    <mergeCell ref="E1:T1"/>
  </mergeCells>
  <conditionalFormatting sqref="AA6 AA32 AA19">
    <cfRule type="cellIs" dxfId="473" priority="472" stopIfTrue="1" operator="equal">
      <formula>"DEFICIENTE"</formula>
    </cfRule>
    <cfRule type="cellIs" dxfId="472" priority="473" stopIfTrue="1" operator="equal">
      <formula>"RAZONABLE"</formula>
    </cfRule>
    <cfRule type="cellIs" dxfId="471" priority="474" stopIfTrue="1" operator="equal">
      <formula>"OPTIMO"</formula>
    </cfRule>
  </conditionalFormatting>
  <conditionalFormatting sqref="AA6 AA32 AA19">
    <cfRule type="cellIs" dxfId="470" priority="469" stopIfTrue="1" operator="equal">
      <formula>"DEFICIENTE"</formula>
    </cfRule>
    <cfRule type="cellIs" dxfId="469" priority="470" stopIfTrue="1" operator="equal">
      <formula>"RAZONABLE"</formula>
    </cfRule>
    <cfRule type="cellIs" dxfId="468" priority="471" stopIfTrue="1" operator="equal">
      <formula>"OPTIMO"</formula>
    </cfRule>
  </conditionalFormatting>
  <conditionalFormatting sqref="AA9">
    <cfRule type="cellIs" dxfId="467" priority="466" stopIfTrue="1" operator="equal">
      <formula>"DEFICIENTE"</formula>
    </cfRule>
    <cfRule type="cellIs" dxfId="466" priority="467" stopIfTrue="1" operator="equal">
      <formula>"RAZONABLE"</formula>
    </cfRule>
    <cfRule type="cellIs" dxfId="465" priority="468" stopIfTrue="1" operator="equal">
      <formula>"OPTIMO"</formula>
    </cfRule>
  </conditionalFormatting>
  <conditionalFormatting sqref="AA9">
    <cfRule type="cellIs" dxfId="464" priority="463" stopIfTrue="1" operator="equal">
      <formula>"DEFICIENTE"</formula>
    </cfRule>
    <cfRule type="cellIs" dxfId="463" priority="464" stopIfTrue="1" operator="equal">
      <formula>"RAZONABLE"</formula>
    </cfRule>
    <cfRule type="cellIs" dxfId="462" priority="465" stopIfTrue="1" operator="equal">
      <formula>"OPTIMO"</formula>
    </cfRule>
  </conditionalFormatting>
  <conditionalFormatting sqref="AA10">
    <cfRule type="cellIs" dxfId="461" priority="460" stopIfTrue="1" operator="equal">
      <formula>"DEFICIENTE"</formula>
    </cfRule>
    <cfRule type="cellIs" dxfId="460" priority="461" stopIfTrue="1" operator="equal">
      <formula>"RAZONABLE"</formula>
    </cfRule>
    <cfRule type="cellIs" dxfId="459" priority="462" stopIfTrue="1" operator="equal">
      <formula>"OPTIMO"</formula>
    </cfRule>
  </conditionalFormatting>
  <conditionalFormatting sqref="AA10">
    <cfRule type="cellIs" dxfId="458" priority="457" stopIfTrue="1" operator="equal">
      <formula>"DEFICIENTE"</formula>
    </cfRule>
    <cfRule type="cellIs" dxfId="457" priority="458" stopIfTrue="1" operator="equal">
      <formula>"RAZONABLE"</formula>
    </cfRule>
    <cfRule type="cellIs" dxfId="456" priority="459" stopIfTrue="1" operator="equal">
      <formula>"OPTIMO"</formula>
    </cfRule>
  </conditionalFormatting>
  <conditionalFormatting sqref="AA11">
    <cfRule type="cellIs" dxfId="455" priority="454" stopIfTrue="1" operator="equal">
      <formula>"DEFICIENTE"</formula>
    </cfRule>
    <cfRule type="cellIs" dxfId="454" priority="455" stopIfTrue="1" operator="equal">
      <formula>"RAZONABLE"</formula>
    </cfRule>
    <cfRule type="cellIs" dxfId="453" priority="456" stopIfTrue="1" operator="equal">
      <formula>"OPTIMO"</formula>
    </cfRule>
  </conditionalFormatting>
  <conditionalFormatting sqref="AA11">
    <cfRule type="cellIs" dxfId="452" priority="451" stopIfTrue="1" operator="equal">
      <formula>"DEFICIENTE"</formula>
    </cfRule>
    <cfRule type="cellIs" dxfId="451" priority="452" stopIfTrue="1" operator="equal">
      <formula>"RAZONABLE"</formula>
    </cfRule>
    <cfRule type="cellIs" dxfId="450" priority="453" stopIfTrue="1" operator="equal">
      <formula>"OPTIMO"</formula>
    </cfRule>
  </conditionalFormatting>
  <conditionalFormatting sqref="AA12">
    <cfRule type="cellIs" dxfId="449" priority="448" stopIfTrue="1" operator="equal">
      <formula>"DEFICIENTE"</formula>
    </cfRule>
    <cfRule type="cellIs" dxfId="448" priority="449" stopIfTrue="1" operator="equal">
      <formula>"RAZONABLE"</formula>
    </cfRule>
    <cfRule type="cellIs" dxfId="447" priority="450" stopIfTrue="1" operator="equal">
      <formula>"OPTIMO"</formula>
    </cfRule>
  </conditionalFormatting>
  <conditionalFormatting sqref="AA12">
    <cfRule type="cellIs" dxfId="446" priority="445" stopIfTrue="1" operator="equal">
      <formula>"DEFICIENTE"</formula>
    </cfRule>
    <cfRule type="cellIs" dxfId="445" priority="446" stopIfTrue="1" operator="equal">
      <formula>"RAZONABLE"</formula>
    </cfRule>
    <cfRule type="cellIs" dxfId="444" priority="447" stopIfTrue="1" operator="equal">
      <formula>"OPTIMO"</formula>
    </cfRule>
  </conditionalFormatting>
  <conditionalFormatting sqref="AA14">
    <cfRule type="cellIs" dxfId="443" priority="442" stopIfTrue="1" operator="equal">
      <formula>"DEFICIENTE"</formula>
    </cfRule>
    <cfRule type="cellIs" dxfId="442" priority="443" stopIfTrue="1" operator="equal">
      <formula>"RAZONABLE"</formula>
    </cfRule>
    <cfRule type="cellIs" dxfId="441" priority="444" stopIfTrue="1" operator="equal">
      <formula>"OPTIMO"</formula>
    </cfRule>
  </conditionalFormatting>
  <conditionalFormatting sqref="AA14">
    <cfRule type="cellIs" dxfId="440" priority="439" stopIfTrue="1" operator="equal">
      <formula>"DEFICIENTE"</formula>
    </cfRule>
    <cfRule type="cellIs" dxfId="439" priority="440" stopIfTrue="1" operator="equal">
      <formula>"RAZONABLE"</formula>
    </cfRule>
    <cfRule type="cellIs" dxfId="438" priority="441" stopIfTrue="1" operator="equal">
      <formula>"OPTIMO"</formula>
    </cfRule>
  </conditionalFormatting>
  <conditionalFormatting sqref="AA15">
    <cfRule type="cellIs" dxfId="437" priority="436" stopIfTrue="1" operator="equal">
      <formula>"DEFICIENTE"</formula>
    </cfRule>
    <cfRule type="cellIs" dxfId="436" priority="437" stopIfTrue="1" operator="equal">
      <formula>"RAZONABLE"</formula>
    </cfRule>
    <cfRule type="cellIs" dxfId="435" priority="438" stopIfTrue="1" operator="equal">
      <formula>"OPTIMO"</formula>
    </cfRule>
  </conditionalFormatting>
  <conditionalFormatting sqref="AA15">
    <cfRule type="cellIs" dxfId="434" priority="433" stopIfTrue="1" operator="equal">
      <formula>"DEFICIENTE"</formula>
    </cfRule>
    <cfRule type="cellIs" dxfId="433" priority="434" stopIfTrue="1" operator="equal">
      <formula>"RAZONABLE"</formula>
    </cfRule>
    <cfRule type="cellIs" dxfId="432" priority="435" stopIfTrue="1" operator="equal">
      <formula>"OPTIMO"</formula>
    </cfRule>
  </conditionalFormatting>
  <conditionalFormatting sqref="AA17">
    <cfRule type="cellIs" dxfId="431" priority="430" stopIfTrue="1" operator="equal">
      <formula>"DEFICIENTE"</formula>
    </cfRule>
    <cfRule type="cellIs" dxfId="430" priority="431" stopIfTrue="1" operator="equal">
      <formula>"RAZONABLE"</formula>
    </cfRule>
    <cfRule type="cellIs" dxfId="429" priority="432" stopIfTrue="1" operator="equal">
      <formula>"OPTIMO"</formula>
    </cfRule>
  </conditionalFormatting>
  <conditionalFormatting sqref="AA17">
    <cfRule type="cellIs" dxfId="428" priority="427" stopIfTrue="1" operator="equal">
      <formula>"DEFICIENTE"</formula>
    </cfRule>
    <cfRule type="cellIs" dxfId="427" priority="428" stopIfTrue="1" operator="equal">
      <formula>"RAZONABLE"</formula>
    </cfRule>
    <cfRule type="cellIs" dxfId="426" priority="429" stopIfTrue="1" operator="equal">
      <formula>"OPTIMO"</formula>
    </cfRule>
  </conditionalFormatting>
  <conditionalFormatting sqref="AA18">
    <cfRule type="cellIs" dxfId="425" priority="424" stopIfTrue="1" operator="equal">
      <formula>"DEFICIENTE"</formula>
    </cfRule>
    <cfRule type="cellIs" dxfId="424" priority="425" stopIfTrue="1" operator="equal">
      <formula>"RAZONABLE"</formula>
    </cfRule>
    <cfRule type="cellIs" dxfId="423" priority="426" stopIfTrue="1" operator="equal">
      <formula>"OPTIMO"</formula>
    </cfRule>
  </conditionalFormatting>
  <conditionalFormatting sqref="AA18">
    <cfRule type="cellIs" dxfId="422" priority="421" stopIfTrue="1" operator="equal">
      <formula>"DEFICIENTE"</formula>
    </cfRule>
    <cfRule type="cellIs" dxfId="421" priority="422" stopIfTrue="1" operator="equal">
      <formula>"RAZONABLE"</formula>
    </cfRule>
    <cfRule type="cellIs" dxfId="420" priority="423" stopIfTrue="1" operator="equal">
      <formula>"OPTIMO"</formula>
    </cfRule>
  </conditionalFormatting>
  <conditionalFormatting sqref="AA23">
    <cfRule type="cellIs" dxfId="419" priority="418" stopIfTrue="1" operator="equal">
      <formula>"DEFICIENTE"</formula>
    </cfRule>
    <cfRule type="cellIs" dxfId="418" priority="419" stopIfTrue="1" operator="equal">
      <formula>"RAZONABLE"</formula>
    </cfRule>
    <cfRule type="cellIs" dxfId="417" priority="420" stopIfTrue="1" operator="equal">
      <formula>"OPTIMO"</formula>
    </cfRule>
  </conditionalFormatting>
  <conditionalFormatting sqref="AA23">
    <cfRule type="cellIs" dxfId="416" priority="415" stopIfTrue="1" operator="equal">
      <formula>"DEFICIENTE"</formula>
    </cfRule>
    <cfRule type="cellIs" dxfId="415" priority="416" stopIfTrue="1" operator="equal">
      <formula>"RAZONABLE"</formula>
    </cfRule>
    <cfRule type="cellIs" dxfId="414" priority="417" stopIfTrue="1" operator="equal">
      <formula>"OPTIMO"</formula>
    </cfRule>
  </conditionalFormatting>
  <conditionalFormatting sqref="AA41">
    <cfRule type="cellIs" dxfId="413" priority="412" stopIfTrue="1" operator="equal">
      <formula>"DEFICIENTE"</formula>
    </cfRule>
    <cfRule type="cellIs" dxfId="412" priority="413" stopIfTrue="1" operator="equal">
      <formula>"RAZONABLE"</formula>
    </cfRule>
    <cfRule type="cellIs" dxfId="411" priority="414" stopIfTrue="1" operator="equal">
      <formula>"OPTIMO"</formula>
    </cfRule>
  </conditionalFormatting>
  <conditionalFormatting sqref="AA41">
    <cfRule type="cellIs" dxfId="410" priority="409" stopIfTrue="1" operator="equal">
      <formula>"DEFICIENTE"</formula>
    </cfRule>
    <cfRule type="cellIs" dxfId="409" priority="410" stopIfTrue="1" operator="equal">
      <formula>"RAZONABLE"</formula>
    </cfRule>
    <cfRule type="cellIs" dxfId="408" priority="411" stopIfTrue="1" operator="equal">
      <formula>"OPTIMO"</formula>
    </cfRule>
  </conditionalFormatting>
  <conditionalFormatting sqref="AA36 AA38 AA40">
    <cfRule type="cellIs" dxfId="407" priority="406" stopIfTrue="1" operator="equal">
      <formula>"DEFICIENTE"</formula>
    </cfRule>
    <cfRule type="cellIs" dxfId="406" priority="407" stopIfTrue="1" operator="equal">
      <formula>"RAZONABLE"</formula>
    </cfRule>
    <cfRule type="cellIs" dxfId="405" priority="408" stopIfTrue="1" operator="equal">
      <formula>"OPTIMO"</formula>
    </cfRule>
  </conditionalFormatting>
  <conditionalFormatting sqref="AA36 AA38 AA40">
    <cfRule type="cellIs" dxfId="404" priority="403" stopIfTrue="1" operator="equal">
      <formula>"DEFICIENTE"</formula>
    </cfRule>
    <cfRule type="cellIs" dxfId="403" priority="404" stopIfTrue="1" operator="equal">
      <formula>"RAZONABLE"</formula>
    </cfRule>
    <cfRule type="cellIs" dxfId="402" priority="405" stopIfTrue="1" operator="equal">
      <formula>"OPTIMO"</formula>
    </cfRule>
  </conditionalFormatting>
  <conditionalFormatting sqref="AA28">
    <cfRule type="cellIs" dxfId="401" priority="394" stopIfTrue="1" operator="equal">
      <formula>"DEFICIENTE"</formula>
    </cfRule>
    <cfRule type="cellIs" dxfId="400" priority="395" stopIfTrue="1" operator="equal">
      <formula>"RAZONABLE"</formula>
    </cfRule>
    <cfRule type="cellIs" dxfId="399" priority="396" stopIfTrue="1" operator="equal">
      <formula>"OPTIMO"</formula>
    </cfRule>
  </conditionalFormatting>
  <conditionalFormatting sqref="AA28">
    <cfRule type="cellIs" dxfId="398" priority="391" stopIfTrue="1" operator="equal">
      <formula>"DEFICIENTE"</formula>
    </cfRule>
    <cfRule type="cellIs" dxfId="397" priority="392" stopIfTrue="1" operator="equal">
      <formula>"RAZONABLE"</formula>
    </cfRule>
    <cfRule type="cellIs" dxfId="396" priority="393" stopIfTrue="1" operator="equal">
      <formula>"OPTIMO"</formula>
    </cfRule>
  </conditionalFormatting>
  <conditionalFormatting sqref="AA22">
    <cfRule type="cellIs" dxfId="395" priority="400" stopIfTrue="1" operator="equal">
      <formula>"DEFICIENTE"</formula>
    </cfRule>
    <cfRule type="cellIs" dxfId="394" priority="401" stopIfTrue="1" operator="equal">
      <formula>"RAZONABLE"</formula>
    </cfRule>
    <cfRule type="cellIs" dxfId="393" priority="402" stopIfTrue="1" operator="equal">
      <formula>"OPTIMO"</formula>
    </cfRule>
  </conditionalFormatting>
  <conditionalFormatting sqref="AA22">
    <cfRule type="cellIs" dxfId="392" priority="397" stopIfTrue="1" operator="equal">
      <formula>"DEFICIENTE"</formula>
    </cfRule>
    <cfRule type="cellIs" dxfId="391" priority="398" stopIfTrue="1" operator="equal">
      <formula>"RAZONABLE"</formula>
    </cfRule>
    <cfRule type="cellIs" dxfId="390" priority="399" stopIfTrue="1" operator="equal">
      <formula>"OPTIMO"</formula>
    </cfRule>
  </conditionalFormatting>
  <conditionalFormatting sqref="AA35">
    <cfRule type="cellIs" dxfId="389" priority="364" stopIfTrue="1" operator="equal">
      <formula>"DEFICIENTE"</formula>
    </cfRule>
    <cfRule type="cellIs" dxfId="388" priority="365" stopIfTrue="1" operator="equal">
      <formula>"RAZONABLE"</formula>
    </cfRule>
    <cfRule type="cellIs" dxfId="387" priority="366" stopIfTrue="1" operator="equal">
      <formula>"OPTIMO"</formula>
    </cfRule>
  </conditionalFormatting>
  <conditionalFormatting sqref="AA35">
    <cfRule type="cellIs" dxfId="386" priority="361" stopIfTrue="1" operator="equal">
      <formula>"DEFICIENTE"</formula>
    </cfRule>
    <cfRule type="cellIs" dxfId="385" priority="362" stopIfTrue="1" operator="equal">
      <formula>"RAZONABLE"</formula>
    </cfRule>
    <cfRule type="cellIs" dxfId="384" priority="363" stopIfTrue="1" operator="equal">
      <formula>"OPTIMO"</formula>
    </cfRule>
  </conditionalFormatting>
  <conditionalFormatting sqref="AA37">
    <cfRule type="cellIs" dxfId="383" priority="358" stopIfTrue="1" operator="equal">
      <formula>"DEFICIENTE"</formula>
    </cfRule>
    <cfRule type="cellIs" dxfId="382" priority="359" stopIfTrue="1" operator="equal">
      <formula>"RAZONABLE"</formula>
    </cfRule>
    <cfRule type="cellIs" dxfId="381" priority="360" stopIfTrue="1" operator="equal">
      <formula>"OPTIMO"</formula>
    </cfRule>
  </conditionalFormatting>
  <conditionalFormatting sqref="AA37">
    <cfRule type="cellIs" dxfId="380" priority="355" stopIfTrue="1" operator="equal">
      <formula>"DEFICIENTE"</formula>
    </cfRule>
    <cfRule type="cellIs" dxfId="379" priority="356" stopIfTrue="1" operator="equal">
      <formula>"RAZONABLE"</formula>
    </cfRule>
    <cfRule type="cellIs" dxfId="378" priority="357" stopIfTrue="1" operator="equal">
      <formula>"OPTIMO"</formula>
    </cfRule>
  </conditionalFormatting>
  <conditionalFormatting sqref="AA30">
    <cfRule type="cellIs" dxfId="377" priority="388" stopIfTrue="1" operator="equal">
      <formula>"DEFICIENTE"</formula>
    </cfRule>
    <cfRule type="cellIs" dxfId="376" priority="389" stopIfTrue="1" operator="equal">
      <formula>"RAZONABLE"</formula>
    </cfRule>
    <cfRule type="cellIs" dxfId="375" priority="390" stopIfTrue="1" operator="equal">
      <formula>"OPTIMO"</formula>
    </cfRule>
  </conditionalFormatting>
  <conditionalFormatting sqref="AA30">
    <cfRule type="cellIs" dxfId="374" priority="385" stopIfTrue="1" operator="equal">
      <formula>"DEFICIENTE"</formula>
    </cfRule>
    <cfRule type="cellIs" dxfId="373" priority="386" stopIfTrue="1" operator="equal">
      <formula>"RAZONABLE"</formula>
    </cfRule>
    <cfRule type="cellIs" dxfId="372" priority="387" stopIfTrue="1" operator="equal">
      <formula>"OPTIMO"</formula>
    </cfRule>
  </conditionalFormatting>
  <conditionalFormatting sqref="AA31">
    <cfRule type="cellIs" dxfId="371" priority="382" stopIfTrue="1" operator="equal">
      <formula>"DEFICIENTE"</formula>
    </cfRule>
    <cfRule type="cellIs" dxfId="370" priority="383" stopIfTrue="1" operator="equal">
      <formula>"RAZONABLE"</formula>
    </cfRule>
    <cfRule type="cellIs" dxfId="369" priority="384" stopIfTrue="1" operator="equal">
      <formula>"OPTIMO"</formula>
    </cfRule>
  </conditionalFormatting>
  <conditionalFormatting sqref="AA31">
    <cfRule type="cellIs" dxfId="368" priority="379" stopIfTrue="1" operator="equal">
      <formula>"DEFICIENTE"</formula>
    </cfRule>
    <cfRule type="cellIs" dxfId="367" priority="380" stopIfTrue="1" operator="equal">
      <formula>"RAZONABLE"</formula>
    </cfRule>
    <cfRule type="cellIs" dxfId="366" priority="381" stopIfTrue="1" operator="equal">
      <formula>"OPTIMO"</formula>
    </cfRule>
  </conditionalFormatting>
  <conditionalFormatting sqref="AA33">
    <cfRule type="cellIs" dxfId="365" priority="376" stopIfTrue="1" operator="equal">
      <formula>"DEFICIENTE"</formula>
    </cfRule>
    <cfRule type="cellIs" dxfId="364" priority="377" stopIfTrue="1" operator="equal">
      <formula>"RAZONABLE"</formula>
    </cfRule>
    <cfRule type="cellIs" dxfId="363" priority="378" stopIfTrue="1" operator="equal">
      <formula>"OPTIMO"</formula>
    </cfRule>
  </conditionalFormatting>
  <conditionalFormatting sqref="AA33">
    <cfRule type="cellIs" dxfId="362" priority="373" stopIfTrue="1" operator="equal">
      <formula>"DEFICIENTE"</formula>
    </cfRule>
    <cfRule type="cellIs" dxfId="361" priority="374" stopIfTrue="1" operator="equal">
      <formula>"RAZONABLE"</formula>
    </cfRule>
    <cfRule type="cellIs" dxfId="360" priority="375" stopIfTrue="1" operator="equal">
      <formula>"OPTIMO"</formula>
    </cfRule>
  </conditionalFormatting>
  <conditionalFormatting sqref="AA34">
    <cfRule type="cellIs" dxfId="359" priority="370" stopIfTrue="1" operator="equal">
      <formula>"DEFICIENTE"</formula>
    </cfRule>
    <cfRule type="cellIs" dxfId="358" priority="371" stopIfTrue="1" operator="equal">
      <formula>"RAZONABLE"</formula>
    </cfRule>
    <cfRule type="cellIs" dxfId="357" priority="372" stopIfTrue="1" operator="equal">
      <formula>"OPTIMO"</formula>
    </cfRule>
  </conditionalFormatting>
  <conditionalFormatting sqref="AA34">
    <cfRule type="cellIs" dxfId="356" priority="367" stopIfTrue="1" operator="equal">
      <formula>"DEFICIENTE"</formula>
    </cfRule>
    <cfRule type="cellIs" dxfId="355" priority="368" stopIfTrue="1" operator="equal">
      <formula>"RAZONABLE"</formula>
    </cfRule>
    <cfRule type="cellIs" dxfId="354" priority="369" stopIfTrue="1" operator="equal">
      <formula>"OPTIMO"</formula>
    </cfRule>
  </conditionalFormatting>
  <conditionalFormatting sqref="AA44">
    <cfRule type="cellIs" dxfId="353" priority="352" stopIfTrue="1" operator="equal">
      <formula>"DEFICIENTE"</formula>
    </cfRule>
    <cfRule type="cellIs" dxfId="352" priority="353" stopIfTrue="1" operator="equal">
      <formula>"RAZONABLE"</formula>
    </cfRule>
    <cfRule type="cellIs" dxfId="351" priority="354" stopIfTrue="1" operator="equal">
      <formula>"OPTIMO"</formula>
    </cfRule>
  </conditionalFormatting>
  <conditionalFormatting sqref="AA44">
    <cfRule type="cellIs" dxfId="350" priority="349" stopIfTrue="1" operator="equal">
      <formula>"DEFICIENTE"</formula>
    </cfRule>
    <cfRule type="cellIs" dxfId="349" priority="350" stopIfTrue="1" operator="equal">
      <formula>"RAZONABLE"</formula>
    </cfRule>
    <cfRule type="cellIs" dxfId="348" priority="351" stopIfTrue="1" operator="equal">
      <formula>"OPTIMO"</formula>
    </cfRule>
  </conditionalFormatting>
  <conditionalFormatting sqref="AA66">
    <cfRule type="cellIs" dxfId="347" priority="346" stopIfTrue="1" operator="equal">
      <formula>"DEFICIENTE"</formula>
    </cfRule>
    <cfRule type="cellIs" dxfId="346" priority="347" stopIfTrue="1" operator="equal">
      <formula>"RAZONABLE"</formula>
    </cfRule>
    <cfRule type="cellIs" dxfId="345" priority="348" stopIfTrue="1" operator="equal">
      <formula>"OPTIMO"</formula>
    </cfRule>
  </conditionalFormatting>
  <conditionalFormatting sqref="AA66">
    <cfRule type="cellIs" dxfId="344" priority="343" stopIfTrue="1" operator="equal">
      <formula>"DEFICIENTE"</formula>
    </cfRule>
    <cfRule type="cellIs" dxfId="343" priority="344" stopIfTrue="1" operator="equal">
      <formula>"RAZONABLE"</formula>
    </cfRule>
    <cfRule type="cellIs" dxfId="342" priority="345" stopIfTrue="1" operator="equal">
      <formula>"OPTIMO"</formula>
    </cfRule>
  </conditionalFormatting>
  <conditionalFormatting sqref="AA67">
    <cfRule type="cellIs" dxfId="341" priority="340" stopIfTrue="1" operator="equal">
      <formula>"DEFICIENTE"</formula>
    </cfRule>
    <cfRule type="cellIs" dxfId="340" priority="341" stopIfTrue="1" operator="equal">
      <formula>"RAZONABLE"</formula>
    </cfRule>
    <cfRule type="cellIs" dxfId="339" priority="342" stopIfTrue="1" operator="equal">
      <formula>"OPTIMO"</formula>
    </cfRule>
  </conditionalFormatting>
  <conditionalFormatting sqref="AA67">
    <cfRule type="cellIs" dxfId="338" priority="337" stopIfTrue="1" operator="equal">
      <formula>"DEFICIENTE"</formula>
    </cfRule>
    <cfRule type="cellIs" dxfId="337" priority="338" stopIfTrue="1" operator="equal">
      <formula>"RAZONABLE"</formula>
    </cfRule>
    <cfRule type="cellIs" dxfId="336" priority="339" stopIfTrue="1" operator="equal">
      <formula>"OPTIMO"</formula>
    </cfRule>
  </conditionalFormatting>
  <conditionalFormatting sqref="AA68">
    <cfRule type="cellIs" dxfId="335" priority="334" stopIfTrue="1" operator="equal">
      <formula>"DEFICIENTE"</formula>
    </cfRule>
    <cfRule type="cellIs" dxfId="334" priority="335" stopIfTrue="1" operator="equal">
      <formula>"RAZONABLE"</formula>
    </cfRule>
    <cfRule type="cellIs" dxfId="333" priority="336" stopIfTrue="1" operator="equal">
      <formula>"OPTIMO"</formula>
    </cfRule>
  </conditionalFormatting>
  <conditionalFormatting sqref="AA68">
    <cfRule type="cellIs" dxfId="332" priority="331" stopIfTrue="1" operator="equal">
      <formula>"DEFICIENTE"</formula>
    </cfRule>
    <cfRule type="cellIs" dxfId="331" priority="332" stopIfTrue="1" operator="equal">
      <formula>"RAZONABLE"</formula>
    </cfRule>
    <cfRule type="cellIs" dxfId="330" priority="333" stopIfTrue="1" operator="equal">
      <formula>"OPTIMO"</formula>
    </cfRule>
  </conditionalFormatting>
  <conditionalFormatting sqref="AA69">
    <cfRule type="cellIs" dxfId="329" priority="328" stopIfTrue="1" operator="equal">
      <formula>"DEFICIENTE"</formula>
    </cfRule>
    <cfRule type="cellIs" dxfId="328" priority="329" stopIfTrue="1" operator="equal">
      <formula>"RAZONABLE"</formula>
    </cfRule>
    <cfRule type="cellIs" dxfId="327" priority="330" stopIfTrue="1" operator="equal">
      <formula>"OPTIMO"</formula>
    </cfRule>
  </conditionalFormatting>
  <conditionalFormatting sqref="AA69">
    <cfRule type="cellIs" dxfId="326" priority="325" stopIfTrue="1" operator="equal">
      <formula>"DEFICIENTE"</formula>
    </cfRule>
    <cfRule type="cellIs" dxfId="325" priority="326" stopIfTrue="1" operator="equal">
      <formula>"RAZONABLE"</formula>
    </cfRule>
    <cfRule type="cellIs" dxfId="324" priority="327" stopIfTrue="1" operator="equal">
      <formula>"OPTIMO"</formula>
    </cfRule>
  </conditionalFormatting>
  <conditionalFormatting sqref="AA70">
    <cfRule type="cellIs" dxfId="323" priority="322" stopIfTrue="1" operator="equal">
      <formula>"DEFICIENTE"</formula>
    </cfRule>
    <cfRule type="cellIs" dxfId="322" priority="323" stopIfTrue="1" operator="equal">
      <formula>"RAZONABLE"</formula>
    </cfRule>
    <cfRule type="cellIs" dxfId="321" priority="324" stopIfTrue="1" operator="equal">
      <formula>"OPTIMO"</formula>
    </cfRule>
  </conditionalFormatting>
  <conditionalFormatting sqref="AA70">
    <cfRule type="cellIs" dxfId="320" priority="319" stopIfTrue="1" operator="equal">
      <formula>"DEFICIENTE"</formula>
    </cfRule>
    <cfRule type="cellIs" dxfId="319" priority="320" stopIfTrue="1" operator="equal">
      <formula>"RAZONABLE"</formula>
    </cfRule>
    <cfRule type="cellIs" dxfId="318" priority="321" stopIfTrue="1" operator="equal">
      <formula>"OPTIMO"</formula>
    </cfRule>
  </conditionalFormatting>
  <conditionalFormatting sqref="AA71">
    <cfRule type="cellIs" dxfId="317" priority="316" stopIfTrue="1" operator="equal">
      <formula>"DEFICIENTE"</formula>
    </cfRule>
    <cfRule type="cellIs" dxfId="316" priority="317" stopIfTrue="1" operator="equal">
      <formula>"RAZONABLE"</formula>
    </cfRule>
    <cfRule type="cellIs" dxfId="315" priority="318" stopIfTrue="1" operator="equal">
      <formula>"OPTIMO"</formula>
    </cfRule>
  </conditionalFormatting>
  <conditionalFormatting sqref="AA71">
    <cfRule type="cellIs" dxfId="314" priority="313" stopIfTrue="1" operator="equal">
      <formula>"DEFICIENTE"</formula>
    </cfRule>
    <cfRule type="cellIs" dxfId="313" priority="314" stopIfTrue="1" operator="equal">
      <formula>"RAZONABLE"</formula>
    </cfRule>
    <cfRule type="cellIs" dxfId="312" priority="315" stopIfTrue="1" operator="equal">
      <formula>"OPTIMO"</formula>
    </cfRule>
  </conditionalFormatting>
  <conditionalFormatting sqref="AA72">
    <cfRule type="cellIs" dxfId="311" priority="310" stopIfTrue="1" operator="equal">
      <formula>"DEFICIENTE"</formula>
    </cfRule>
    <cfRule type="cellIs" dxfId="310" priority="311" stopIfTrue="1" operator="equal">
      <formula>"RAZONABLE"</formula>
    </cfRule>
    <cfRule type="cellIs" dxfId="309" priority="312" stopIfTrue="1" operator="equal">
      <formula>"OPTIMO"</formula>
    </cfRule>
  </conditionalFormatting>
  <conditionalFormatting sqref="AA72">
    <cfRule type="cellIs" dxfId="308" priority="307" stopIfTrue="1" operator="equal">
      <formula>"DEFICIENTE"</formula>
    </cfRule>
    <cfRule type="cellIs" dxfId="307" priority="308" stopIfTrue="1" operator="equal">
      <formula>"RAZONABLE"</formula>
    </cfRule>
    <cfRule type="cellIs" dxfId="306" priority="309" stopIfTrue="1" operator="equal">
      <formula>"OPTIMO"</formula>
    </cfRule>
  </conditionalFormatting>
  <conditionalFormatting sqref="AA73">
    <cfRule type="cellIs" dxfId="305" priority="304" stopIfTrue="1" operator="equal">
      <formula>"DEFICIENTE"</formula>
    </cfRule>
    <cfRule type="cellIs" dxfId="304" priority="305" stopIfTrue="1" operator="equal">
      <formula>"RAZONABLE"</formula>
    </cfRule>
    <cfRule type="cellIs" dxfId="303" priority="306" stopIfTrue="1" operator="equal">
      <formula>"OPTIMO"</formula>
    </cfRule>
  </conditionalFormatting>
  <conditionalFormatting sqref="AA73">
    <cfRule type="cellIs" dxfId="302" priority="301" stopIfTrue="1" operator="equal">
      <formula>"DEFICIENTE"</formula>
    </cfRule>
    <cfRule type="cellIs" dxfId="301" priority="302" stopIfTrue="1" operator="equal">
      <formula>"RAZONABLE"</formula>
    </cfRule>
    <cfRule type="cellIs" dxfId="300" priority="303" stopIfTrue="1" operator="equal">
      <formula>"OPTIMO"</formula>
    </cfRule>
  </conditionalFormatting>
  <conditionalFormatting sqref="AA74">
    <cfRule type="cellIs" dxfId="299" priority="298" stopIfTrue="1" operator="equal">
      <formula>"DEFICIENTE"</formula>
    </cfRule>
    <cfRule type="cellIs" dxfId="298" priority="299" stopIfTrue="1" operator="equal">
      <formula>"RAZONABLE"</formula>
    </cfRule>
    <cfRule type="cellIs" dxfId="297" priority="300" stopIfTrue="1" operator="equal">
      <formula>"OPTIMO"</formula>
    </cfRule>
  </conditionalFormatting>
  <conditionalFormatting sqref="AA74">
    <cfRule type="cellIs" dxfId="296" priority="295" stopIfTrue="1" operator="equal">
      <formula>"DEFICIENTE"</formula>
    </cfRule>
    <cfRule type="cellIs" dxfId="295" priority="296" stopIfTrue="1" operator="equal">
      <formula>"RAZONABLE"</formula>
    </cfRule>
    <cfRule type="cellIs" dxfId="294" priority="297" stopIfTrue="1" operator="equal">
      <formula>"OPTIMO"</formula>
    </cfRule>
  </conditionalFormatting>
  <conditionalFormatting sqref="AA75">
    <cfRule type="cellIs" dxfId="293" priority="292" stopIfTrue="1" operator="equal">
      <formula>"DEFICIENTE"</formula>
    </cfRule>
    <cfRule type="cellIs" dxfId="292" priority="293" stopIfTrue="1" operator="equal">
      <formula>"RAZONABLE"</formula>
    </cfRule>
    <cfRule type="cellIs" dxfId="291" priority="294" stopIfTrue="1" operator="equal">
      <formula>"OPTIMO"</formula>
    </cfRule>
  </conditionalFormatting>
  <conditionalFormatting sqref="AA75">
    <cfRule type="cellIs" dxfId="290" priority="289" stopIfTrue="1" operator="equal">
      <formula>"DEFICIENTE"</formula>
    </cfRule>
    <cfRule type="cellIs" dxfId="289" priority="290" stopIfTrue="1" operator="equal">
      <formula>"RAZONABLE"</formula>
    </cfRule>
    <cfRule type="cellIs" dxfId="288" priority="291" stopIfTrue="1" operator="equal">
      <formula>"OPTIMO"</formula>
    </cfRule>
  </conditionalFormatting>
  <conditionalFormatting sqref="AA76">
    <cfRule type="cellIs" dxfId="287" priority="286" stopIfTrue="1" operator="equal">
      <formula>"DEFICIENTE"</formula>
    </cfRule>
    <cfRule type="cellIs" dxfId="286" priority="287" stopIfTrue="1" operator="equal">
      <formula>"RAZONABLE"</formula>
    </cfRule>
    <cfRule type="cellIs" dxfId="285" priority="288" stopIfTrue="1" operator="equal">
      <formula>"OPTIMO"</formula>
    </cfRule>
  </conditionalFormatting>
  <conditionalFormatting sqref="AA76">
    <cfRule type="cellIs" dxfId="284" priority="283" stopIfTrue="1" operator="equal">
      <formula>"DEFICIENTE"</formula>
    </cfRule>
    <cfRule type="cellIs" dxfId="283" priority="284" stopIfTrue="1" operator="equal">
      <formula>"RAZONABLE"</formula>
    </cfRule>
    <cfRule type="cellIs" dxfId="282" priority="285" stopIfTrue="1" operator="equal">
      <formula>"OPTIMO"</formula>
    </cfRule>
  </conditionalFormatting>
  <conditionalFormatting sqref="AA77">
    <cfRule type="cellIs" dxfId="281" priority="280" stopIfTrue="1" operator="equal">
      <formula>"DEFICIENTE"</formula>
    </cfRule>
    <cfRule type="cellIs" dxfId="280" priority="281" stopIfTrue="1" operator="equal">
      <formula>"RAZONABLE"</formula>
    </cfRule>
    <cfRule type="cellIs" dxfId="279" priority="282" stopIfTrue="1" operator="equal">
      <formula>"OPTIMO"</formula>
    </cfRule>
  </conditionalFormatting>
  <conditionalFormatting sqref="AA77">
    <cfRule type="cellIs" dxfId="278" priority="277" stopIfTrue="1" operator="equal">
      <formula>"DEFICIENTE"</formula>
    </cfRule>
    <cfRule type="cellIs" dxfId="277" priority="278" stopIfTrue="1" operator="equal">
      <formula>"RAZONABLE"</formula>
    </cfRule>
    <cfRule type="cellIs" dxfId="276" priority="279" stopIfTrue="1" operator="equal">
      <formula>"OPTIMO"</formula>
    </cfRule>
  </conditionalFormatting>
  <conditionalFormatting sqref="AA78">
    <cfRule type="cellIs" dxfId="275" priority="274" stopIfTrue="1" operator="equal">
      <formula>"DEFICIENTE"</formula>
    </cfRule>
    <cfRule type="cellIs" dxfId="274" priority="275" stopIfTrue="1" operator="equal">
      <formula>"RAZONABLE"</formula>
    </cfRule>
    <cfRule type="cellIs" dxfId="273" priority="276" stopIfTrue="1" operator="equal">
      <formula>"OPTIMO"</formula>
    </cfRule>
  </conditionalFormatting>
  <conditionalFormatting sqref="AA78">
    <cfRule type="cellIs" dxfId="272" priority="271" stopIfTrue="1" operator="equal">
      <formula>"DEFICIENTE"</formula>
    </cfRule>
    <cfRule type="cellIs" dxfId="271" priority="272" stopIfTrue="1" operator="equal">
      <formula>"RAZONABLE"</formula>
    </cfRule>
    <cfRule type="cellIs" dxfId="270" priority="273" stopIfTrue="1" operator="equal">
      <formula>"OPTIMO"</formula>
    </cfRule>
  </conditionalFormatting>
  <conditionalFormatting sqref="AA79">
    <cfRule type="cellIs" dxfId="269" priority="268" stopIfTrue="1" operator="equal">
      <formula>"DEFICIENTE"</formula>
    </cfRule>
    <cfRule type="cellIs" dxfId="268" priority="269" stopIfTrue="1" operator="equal">
      <formula>"RAZONABLE"</formula>
    </cfRule>
    <cfRule type="cellIs" dxfId="267" priority="270" stopIfTrue="1" operator="equal">
      <formula>"OPTIMO"</formula>
    </cfRule>
  </conditionalFormatting>
  <conditionalFormatting sqref="AA79">
    <cfRule type="cellIs" dxfId="266" priority="265" stopIfTrue="1" operator="equal">
      <formula>"DEFICIENTE"</formula>
    </cfRule>
    <cfRule type="cellIs" dxfId="265" priority="266" stopIfTrue="1" operator="equal">
      <formula>"RAZONABLE"</formula>
    </cfRule>
    <cfRule type="cellIs" dxfId="264" priority="267" stopIfTrue="1" operator="equal">
      <formula>"OPTIMO"</formula>
    </cfRule>
  </conditionalFormatting>
  <conditionalFormatting sqref="AA80">
    <cfRule type="cellIs" dxfId="263" priority="262" stopIfTrue="1" operator="equal">
      <formula>"DEFICIENTE"</formula>
    </cfRule>
    <cfRule type="cellIs" dxfId="262" priority="263" stopIfTrue="1" operator="equal">
      <formula>"RAZONABLE"</formula>
    </cfRule>
    <cfRule type="cellIs" dxfId="261" priority="264" stopIfTrue="1" operator="equal">
      <formula>"OPTIMO"</formula>
    </cfRule>
  </conditionalFormatting>
  <conditionalFormatting sqref="AA80">
    <cfRule type="cellIs" dxfId="260" priority="259" stopIfTrue="1" operator="equal">
      <formula>"DEFICIENTE"</formula>
    </cfRule>
    <cfRule type="cellIs" dxfId="259" priority="260" stopIfTrue="1" operator="equal">
      <formula>"RAZONABLE"</formula>
    </cfRule>
    <cfRule type="cellIs" dxfId="258" priority="261" stopIfTrue="1" operator="equal">
      <formula>"OPTIMO"</formula>
    </cfRule>
  </conditionalFormatting>
  <conditionalFormatting sqref="AA81">
    <cfRule type="cellIs" dxfId="257" priority="256" stopIfTrue="1" operator="equal">
      <formula>"DEFICIENTE"</formula>
    </cfRule>
    <cfRule type="cellIs" dxfId="256" priority="257" stopIfTrue="1" operator="equal">
      <formula>"RAZONABLE"</formula>
    </cfRule>
    <cfRule type="cellIs" dxfId="255" priority="258" stopIfTrue="1" operator="equal">
      <formula>"OPTIMO"</formula>
    </cfRule>
  </conditionalFormatting>
  <conditionalFormatting sqref="AA81">
    <cfRule type="cellIs" dxfId="254" priority="253" stopIfTrue="1" operator="equal">
      <formula>"DEFICIENTE"</formula>
    </cfRule>
    <cfRule type="cellIs" dxfId="253" priority="254" stopIfTrue="1" operator="equal">
      <formula>"RAZONABLE"</formula>
    </cfRule>
    <cfRule type="cellIs" dxfId="252" priority="255" stopIfTrue="1" operator="equal">
      <formula>"OPTIMO"</formula>
    </cfRule>
  </conditionalFormatting>
  <conditionalFormatting sqref="AA82">
    <cfRule type="cellIs" dxfId="251" priority="250" stopIfTrue="1" operator="equal">
      <formula>"DEFICIENTE"</formula>
    </cfRule>
    <cfRule type="cellIs" dxfId="250" priority="251" stopIfTrue="1" operator="equal">
      <formula>"RAZONABLE"</formula>
    </cfRule>
    <cfRule type="cellIs" dxfId="249" priority="252" stopIfTrue="1" operator="equal">
      <formula>"OPTIMO"</formula>
    </cfRule>
  </conditionalFormatting>
  <conditionalFormatting sqref="AA82">
    <cfRule type="cellIs" dxfId="248" priority="247" stopIfTrue="1" operator="equal">
      <formula>"DEFICIENTE"</formula>
    </cfRule>
    <cfRule type="cellIs" dxfId="247" priority="248" stopIfTrue="1" operator="equal">
      <formula>"RAZONABLE"</formula>
    </cfRule>
    <cfRule type="cellIs" dxfId="246" priority="249" stopIfTrue="1" operator="equal">
      <formula>"OPTIMO"</formula>
    </cfRule>
  </conditionalFormatting>
  <conditionalFormatting sqref="AA83">
    <cfRule type="cellIs" dxfId="245" priority="241" stopIfTrue="1" operator="equal">
      <formula>"DEFICIENTE"</formula>
    </cfRule>
    <cfRule type="cellIs" dxfId="244" priority="242" stopIfTrue="1" operator="equal">
      <formula>"RAZONABLE"</formula>
    </cfRule>
    <cfRule type="cellIs" dxfId="243" priority="243" stopIfTrue="1" operator="equal">
      <formula>"OPTIMO"</formula>
    </cfRule>
  </conditionalFormatting>
  <conditionalFormatting sqref="AA83">
    <cfRule type="cellIs" dxfId="242" priority="244" stopIfTrue="1" operator="equal">
      <formula>"DEFICIENTE"</formula>
    </cfRule>
    <cfRule type="cellIs" dxfId="241" priority="245" stopIfTrue="1" operator="equal">
      <formula>"RAZONABLE"</formula>
    </cfRule>
    <cfRule type="cellIs" dxfId="240" priority="246" stopIfTrue="1" operator="equal">
      <formula>"OPTIMO"</formula>
    </cfRule>
  </conditionalFormatting>
  <conditionalFormatting sqref="AA84">
    <cfRule type="cellIs" dxfId="239" priority="235" stopIfTrue="1" operator="equal">
      <formula>"DEFICIENTE"</formula>
    </cfRule>
    <cfRule type="cellIs" dxfId="238" priority="236" stopIfTrue="1" operator="equal">
      <formula>"RAZONABLE"</formula>
    </cfRule>
    <cfRule type="cellIs" dxfId="237" priority="237" stopIfTrue="1" operator="equal">
      <formula>"OPTIMO"</formula>
    </cfRule>
  </conditionalFormatting>
  <conditionalFormatting sqref="AA84">
    <cfRule type="cellIs" dxfId="236" priority="238" stopIfTrue="1" operator="equal">
      <formula>"DEFICIENTE"</formula>
    </cfRule>
    <cfRule type="cellIs" dxfId="235" priority="239" stopIfTrue="1" operator="equal">
      <formula>"RAZONABLE"</formula>
    </cfRule>
    <cfRule type="cellIs" dxfId="234" priority="240" stopIfTrue="1" operator="equal">
      <formula>"OPTIMO"</formula>
    </cfRule>
  </conditionalFormatting>
  <conditionalFormatting sqref="AA85">
    <cfRule type="cellIs" dxfId="233" priority="229" stopIfTrue="1" operator="equal">
      <formula>"DEFICIENTE"</formula>
    </cfRule>
    <cfRule type="cellIs" dxfId="232" priority="230" stopIfTrue="1" operator="equal">
      <formula>"RAZONABLE"</formula>
    </cfRule>
    <cfRule type="cellIs" dxfId="231" priority="231" stopIfTrue="1" operator="equal">
      <formula>"OPTIMO"</formula>
    </cfRule>
  </conditionalFormatting>
  <conditionalFormatting sqref="AA85">
    <cfRule type="cellIs" dxfId="230" priority="232" stopIfTrue="1" operator="equal">
      <formula>"DEFICIENTE"</formula>
    </cfRule>
    <cfRule type="cellIs" dxfId="229" priority="233" stopIfTrue="1" operator="equal">
      <formula>"RAZONABLE"</formula>
    </cfRule>
    <cfRule type="cellIs" dxfId="228" priority="234" stopIfTrue="1" operator="equal">
      <formula>"OPTIMO"</formula>
    </cfRule>
  </conditionalFormatting>
  <conditionalFormatting sqref="AA45">
    <cfRule type="cellIs" dxfId="227" priority="226" stopIfTrue="1" operator="equal">
      <formula>"DEFICIENTE"</formula>
    </cfRule>
    <cfRule type="cellIs" dxfId="226" priority="227" stopIfTrue="1" operator="equal">
      <formula>"RAZONABLE"</formula>
    </cfRule>
    <cfRule type="cellIs" dxfId="225" priority="228" stopIfTrue="1" operator="equal">
      <formula>"OPTIMO"</formula>
    </cfRule>
  </conditionalFormatting>
  <conditionalFormatting sqref="AA45">
    <cfRule type="cellIs" dxfId="224" priority="223" stopIfTrue="1" operator="equal">
      <formula>"DEFICIENTE"</formula>
    </cfRule>
    <cfRule type="cellIs" dxfId="223" priority="224" stopIfTrue="1" operator="equal">
      <formula>"RAZONABLE"</formula>
    </cfRule>
    <cfRule type="cellIs" dxfId="222" priority="225" stopIfTrue="1" operator="equal">
      <formula>"OPTIMO"</formula>
    </cfRule>
  </conditionalFormatting>
  <conditionalFormatting sqref="AA50">
    <cfRule type="cellIs" dxfId="221" priority="220" stopIfTrue="1" operator="equal">
      <formula>"DEFICIENTE"</formula>
    </cfRule>
    <cfRule type="cellIs" dxfId="220" priority="221" stopIfTrue="1" operator="equal">
      <formula>"RAZONABLE"</formula>
    </cfRule>
    <cfRule type="cellIs" dxfId="219" priority="222" stopIfTrue="1" operator="equal">
      <formula>"OPTIMO"</formula>
    </cfRule>
  </conditionalFormatting>
  <conditionalFormatting sqref="AA50">
    <cfRule type="cellIs" dxfId="218" priority="217" stopIfTrue="1" operator="equal">
      <formula>"DEFICIENTE"</formula>
    </cfRule>
    <cfRule type="cellIs" dxfId="217" priority="218" stopIfTrue="1" operator="equal">
      <formula>"RAZONABLE"</formula>
    </cfRule>
    <cfRule type="cellIs" dxfId="216" priority="219" stopIfTrue="1" operator="equal">
      <formula>"OPTIMO"</formula>
    </cfRule>
  </conditionalFormatting>
  <conditionalFormatting sqref="AA55">
    <cfRule type="cellIs" dxfId="215" priority="211" stopIfTrue="1" operator="equal">
      <formula>"DEFICIENTE"</formula>
    </cfRule>
    <cfRule type="cellIs" dxfId="214" priority="212" stopIfTrue="1" operator="equal">
      <formula>"RAZONABLE"</formula>
    </cfRule>
    <cfRule type="cellIs" dxfId="213" priority="213" stopIfTrue="1" operator="equal">
      <formula>"OPTIMO"</formula>
    </cfRule>
  </conditionalFormatting>
  <conditionalFormatting sqref="AA55">
    <cfRule type="cellIs" dxfId="212" priority="214" stopIfTrue="1" operator="equal">
      <formula>"DEFICIENTE"</formula>
    </cfRule>
    <cfRule type="cellIs" dxfId="211" priority="215" stopIfTrue="1" operator="equal">
      <formula>"RAZONABLE"</formula>
    </cfRule>
    <cfRule type="cellIs" dxfId="210" priority="216" stopIfTrue="1" operator="equal">
      <formula>"OPTIMO"</formula>
    </cfRule>
  </conditionalFormatting>
  <conditionalFormatting sqref="AA61">
    <cfRule type="cellIs" dxfId="209" priority="205" stopIfTrue="1" operator="equal">
      <formula>"DEFICIENTE"</formula>
    </cfRule>
    <cfRule type="cellIs" dxfId="208" priority="206" stopIfTrue="1" operator="equal">
      <formula>"RAZONABLE"</formula>
    </cfRule>
    <cfRule type="cellIs" dxfId="207" priority="207" stopIfTrue="1" operator="equal">
      <formula>"OPTIMO"</formula>
    </cfRule>
  </conditionalFormatting>
  <conditionalFormatting sqref="AA61">
    <cfRule type="cellIs" dxfId="206" priority="208" stopIfTrue="1" operator="equal">
      <formula>"DEFICIENTE"</formula>
    </cfRule>
    <cfRule type="cellIs" dxfId="205" priority="209" stopIfTrue="1" operator="equal">
      <formula>"RAZONABLE"</formula>
    </cfRule>
    <cfRule type="cellIs" dxfId="204" priority="210" stopIfTrue="1" operator="equal">
      <formula>"OPTIMO"</formula>
    </cfRule>
  </conditionalFormatting>
  <conditionalFormatting sqref="AA42">
    <cfRule type="cellIs" dxfId="203" priority="202" stopIfTrue="1" operator="equal">
      <formula>"DEFICIENTE"</formula>
    </cfRule>
    <cfRule type="cellIs" dxfId="202" priority="203" stopIfTrue="1" operator="equal">
      <formula>"RAZONABLE"</formula>
    </cfRule>
    <cfRule type="cellIs" dxfId="201" priority="204" stopIfTrue="1" operator="equal">
      <formula>"OPTIMO"</formula>
    </cfRule>
  </conditionalFormatting>
  <conditionalFormatting sqref="AA42">
    <cfRule type="cellIs" dxfId="200" priority="199" stopIfTrue="1" operator="equal">
      <formula>"DEFICIENTE"</formula>
    </cfRule>
    <cfRule type="cellIs" dxfId="199" priority="200" stopIfTrue="1" operator="equal">
      <formula>"RAZONABLE"</formula>
    </cfRule>
    <cfRule type="cellIs" dxfId="198" priority="201" stopIfTrue="1" operator="equal">
      <formula>"OPTIMO"</formula>
    </cfRule>
  </conditionalFormatting>
  <conditionalFormatting sqref="AA46">
    <cfRule type="cellIs" dxfId="197" priority="196" stopIfTrue="1" operator="equal">
      <formula>"DEFICIENTE"</formula>
    </cfRule>
    <cfRule type="cellIs" dxfId="196" priority="197" stopIfTrue="1" operator="equal">
      <formula>"RAZONABLE"</formula>
    </cfRule>
    <cfRule type="cellIs" dxfId="195" priority="198" stopIfTrue="1" operator="equal">
      <formula>"OPTIMO"</formula>
    </cfRule>
  </conditionalFormatting>
  <conditionalFormatting sqref="AA46">
    <cfRule type="cellIs" dxfId="194" priority="193" stopIfTrue="1" operator="equal">
      <formula>"DEFICIENTE"</formula>
    </cfRule>
    <cfRule type="cellIs" dxfId="193" priority="194" stopIfTrue="1" operator="equal">
      <formula>"RAZONABLE"</formula>
    </cfRule>
    <cfRule type="cellIs" dxfId="192" priority="195" stopIfTrue="1" operator="equal">
      <formula>"OPTIMO"</formula>
    </cfRule>
  </conditionalFormatting>
  <conditionalFormatting sqref="AA47">
    <cfRule type="cellIs" dxfId="191" priority="190" stopIfTrue="1" operator="equal">
      <formula>"DEFICIENTE"</formula>
    </cfRule>
    <cfRule type="cellIs" dxfId="190" priority="191" stopIfTrue="1" operator="equal">
      <formula>"RAZONABLE"</formula>
    </cfRule>
    <cfRule type="cellIs" dxfId="189" priority="192" stopIfTrue="1" operator="equal">
      <formula>"OPTIMO"</formula>
    </cfRule>
  </conditionalFormatting>
  <conditionalFormatting sqref="AA47">
    <cfRule type="cellIs" dxfId="188" priority="187" stopIfTrue="1" operator="equal">
      <formula>"DEFICIENTE"</formula>
    </cfRule>
    <cfRule type="cellIs" dxfId="187" priority="188" stopIfTrue="1" operator="equal">
      <formula>"RAZONABLE"</formula>
    </cfRule>
    <cfRule type="cellIs" dxfId="186" priority="189" stopIfTrue="1" operator="equal">
      <formula>"OPTIMO"</formula>
    </cfRule>
  </conditionalFormatting>
  <conditionalFormatting sqref="AA52">
    <cfRule type="cellIs" dxfId="185" priority="184" stopIfTrue="1" operator="equal">
      <formula>"DEFICIENTE"</formula>
    </cfRule>
    <cfRule type="cellIs" dxfId="184" priority="185" stopIfTrue="1" operator="equal">
      <formula>"RAZONABLE"</formula>
    </cfRule>
    <cfRule type="cellIs" dxfId="183" priority="186" stopIfTrue="1" operator="equal">
      <formula>"OPTIMO"</formula>
    </cfRule>
  </conditionalFormatting>
  <conditionalFormatting sqref="AA52">
    <cfRule type="cellIs" dxfId="182" priority="181" stopIfTrue="1" operator="equal">
      <formula>"DEFICIENTE"</formula>
    </cfRule>
    <cfRule type="cellIs" dxfId="181" priority="182" stopIfTrue="1" operator="equal">
      <formula>"RAZONABLE"</formula>
    </cfRule>
    <cfRule type="cellIs" dxfId="180" priority="183" stopIfTrue="1" operator="equal">
      <formula>"OPTIMO"</formula>
    </cfRule>
  </conditionalFormatting>
  <conditionalFormatting sqref="AA54">
    <cfRule type="cellIs" dxfId="179" priority="178" stopIfTrue="1" operator="equal">
      <formula>"DEFICIENTE"</formula>
    </cfRule>
    <cfRule type="cellIs" dxfId="178" priority="179" stopIfTrue="1" operator="equal">
      <formula>"RAZONABLE"</formula>
    </cfRule>
    <cfRule type="cellIs" dxfId="177" priority="180" stopIfTrue="1" operator="equal">
      <formula>"OPTIMO"</formula>
    </cfRule>
  </conditionalFormatting>
  <conditionalFormatting sqref="AA54">
    <cfRule type="cellIs" dxfId="176" priority="175" stopIfTrue="1" operator="equal">
      <formula>"DEFICIENTE"</formula>
    </cfRule>
    <cfRule type="cellIs" dxfId="175" priority="176" stopIfTrue="1" operator="equal">
      <formula>"RAZONABLE"</formula>
    </cfRule>
    <cfRule type="cellIs" dxfId="174" priority="177" stopIfTrue="1" operator="equal">
      <formula>"OPTIMO"</formula>
    </cfRule>
  </conditionalFormatting>
  <conditionalFormatting sqref="AA60">
    <cfRule type="cellIs" dxfId="173" priority="172" stopIfTrue="1" operator="equal">
      <formula>"DEFICIENTE"</formula>
    </cfRule>
    <cfRule type="cellIs" dxfId="172" priority="173" stopIfTrue="1" operator="equal">
      <formula>"RAZONABLE"</formula>
    </cfRule>
    <cfRule type="cellIs" dxfId="171" priority="174" stopIfTrue="1" operator="equal">
      <formula>"OPTIMO"</formula>
    </cfRule>
  </conditionalFormatting>
  <conditionalFormatting sqref="AA60">
    <cfRule type="cellIs" dxfId="170" priority="169" stopIfTrue="1" operator="equal">
      <formula>"DEFICIENTE"</formula>
    </cfRule>
    <cfRule type="cellIs" dxfId="169" priority="170" stopIfTrue="1" operator="equal">
      <formula>"RAZONABLE"</formula>
    </cfRule>
    <cfRule type="cellIs" dxfId="168" priority="171" stopIfTrue="1" operator="equal">
      <formula>"OPTIMO"</formula>
    </cfRule>
  </conditionalFormatting>
  <conditionalFormatting sqref="AA62">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A62">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A63">
    <cfRule type="cellIs" dxfId="161" priority="160" stopIfTrue="1" operator="equal">
      <formula>"DEFICIENTE"</formula>
    </cfRule>
    <cfRule type="cellIs" dxfId="160" priority="161" stopIfTrue="1" operator="equal">
      <formula>"RAZONABLE"</formula>
    </cfRule>
    <cfRule type="cellIs" dxfId="159" priority="162" stopIfTrue="1" operator="equal">
      <formula>"OPTIMO"</formula>
    </cfRule>
  </conditionalFormatting>
  <conditionalFormatting sqref="AA63">
    <cfRule type="cellIs" dxfId="158" priority="157" stopIfTrue="1" operator="equal">
      <formula>"DEFICIENTE"</formula>
    </cfRule>
    <cfRule type="cellIs" dxfId="157" priority="158" stopIfTrue="1" operator="equal">
      <formula>"RAZONABLE"</formula>
    </cfRule>
    <cfRule type="cellIs" dxfId="156" priority="159" stopIfTrue="1" operator="equal">
      <formula>"OPTIMO"</formula>
    </cfRule>
  </conditionalFormatting>
  <conditionalFormatting sqref="AA87">
    <cfRule type="cellIs" dxfId="155" priority="154" stopIfTrue="1" operator="equal">
      <formula>"DEFICIENTE"</formula>
    </cfRule>
    <cfRule type="cellIs" dxfId="154" priority="155" stopIfTrue="1" operator="equal">
      <formula>"RAZONABLE"</formula>
    </cfRule>
    <cfRule type="cellIs" dxfId="153" priority="156" stopIfTrue="1" operator="equal">
      <formula>"OPTIMO"</formula>
    </cfRule>
  </conditionalFormatting>
  <conditionalFormatting sqref="AA87">
    <cfRule type="cellIs" dxfId="152" priority="151" stopIfTrue="1" operator="equal">
      <formula>"DEFICIENTE"</formula>
    </cfRule>
    <cfRule type="cellIs" dxfId="151" priority="152" stopIfTrue="1" operator="equal">
      <formula>"RAZONABLE"</formula>
    </cfRule>
    <cfRule type="cellIs" dxfId="150" priority="153" stopIfTrue="1" operator="equal">
      <formula>"OPTIMO"</formula>
    </cfRule>
  </conditionalFormatting>
  <conditionalFormatting sqref="AA5">
    <cfRule type="cellIs" dxfId="149" priority="148" stopIfTrue="1" operator="equal">
      <formula>"DEFICIENTE"</formula>
    </cfRule>
    <cfRule type="cellIs" dxfId="148" priority="149" stopIfTrue="1" operator="equal">
      <formula>"RAZONABLE"</formula>
    </cfRule>
    <cfRule type="cellIs" dxfId="147" priority="150" stopIfTrue="1" operator="equal">
      <formula>"OPTIMO"</formula>
    </cfRule>
  </conditionalFormatting>
  <conditionalFormatting sqref="AA5">
    <cfRule type="cellIs" dxfId="146" priority="145" stopIfTrue="1" operator="equal">
      <formula>"DEFICIENTE"</formula>
    </cfRule>
    <cfRule type="cellIs" dxfId="145" priority="146" stopIfTrue="1" operator="equal">
      <formula>"RAZONABLE"</formula>
    </cfRule>
    <cfRule type="cellIs" dxfId="144" priority="147" stopIfTrue="1" operator="equal">
      <formula>"OPTIMO"</formula>
    </cfRule>
  </conditionalFormatting>
  <conditionalFormatting sqref="AA7">
    <cfRule type="cellIs" dxfId="143" priority="142" stopIfTrue="1" operator="equal">
      <formula>"DEFICIENTE"</formula>
    </cfRule>
    <cfRule type="cellIs" dxfId="142" priority="143" stopIfTrue="1" operator="equal">
      <formula>"RAZONABLE"</formula>
    </cfRule>
    <cfRule type="cellIs" dxfId="141" priority="144" stopIfTrue="1" operator="equal">
      <formula>"OPTIMO"</formula>
    </cfRule>
  </conditionalFormatting>
  <conditionalFormatting sqref="AA7">
    <cfRule type="cellIs" dxfId="140" priority="139" stopIfTrue="1" operator="equal">
      <formula>"DEFICIENTE"</formula>
    </cfRule>
    <cfRule type="cellIs" dxfId="139" priority="140" stopIfTrue="1" operator="equal">
      <formula>"RAZONABLE"</formula>
    </cfRule>
    <cfRule type="cellIs" dxfId="138" priority="141" stopIfTrue="1" operator="equal">
      <formula>"OPTIMO"</formula>
    </cfRule>
  </conditionalFormatting>
  <conditionalFormatting sqref="AA8">
    <cfRule type="cellIs" dxfId="137" priority="136" stopIfTrue="1" operator="equal">
      <formula>"DEFICIENTE"</formula>
    </cfRule>
    <cfRule type="cellIs" dxfId="136" priority="137" stopIfTrue="1" operator="equal">
      <formula>"RAZONABLE"</formula>
    </cfRule>
    <cfRule type="cellIs" dxfId="135" priority="138" stopIfTrue="1" operator="equal">
      <formula>"OPTIMO"</formula>
    </cfRule>
  </conditionalFormatting>
  <conditionalFormatting sqref="AA8">
    <cfRule type="cellIs" dxfId="134" priority="133" stopIfTrue="1" operator="equal">
      <formula>"DEFICIENTE"</formula>
    </cfRule>
    <cfRule type="cellIs" dxfId="133" priority="134" stopIfTrue="1" operator="equal">
      <formula>"RAZONABLE"</formula>
    </cfRule>
    <cfRule type="cellIs" dxfId="132" priority="135" stopIfTrue="1" operator="equal">
      <formula>"OPTIMO"</formula>
    </cfRule>
  </conditionalFormatting>
  <conditionalFormatting sqref="AA13">
    <cfRule type="cellIs" dxfId="131" priority="130" stopIfTrue="1" operator="equal">
      <formula>"DEFICIENTE"</formula>
    </cfRule>
    <cfRule type="cellIs" dxfId="130" priority="131" stopIfTrue="1" operator="equal">
      <formula>"RAZONABLE"</formula>
    </cfRule>
    <cfRule type="cellIs" dxfId="129" priority="132" stopIfTrue="1" operator="equal">
      <formula>"OPTIMO"</formula>
    </cfRule>
  </conditionalFormatting>
  <conditionalFormatting sqref="AA13">
    <cfRule type="cellIs" dxfId="128" priority="127" stopIfTrue="1" operator="equal">
      <formula>"DEFICIENTE"</formula>
    </cfRule>
    <cfRule type="cellIs" dxfId="127" priority="128" stopIfTrue="1" operator="equal">
      <formula>"RAZONABLE"</formula>
    </cfRule>
    <cfRule type="cellIs" dxfId="126" priority="129" stopIfTrue="1" operator="equal">
      <formula>"OPTIMO"</formula>
    </cfRule>
  </conditionalFormatting>
  <conditionalFormatting sqref="AA16">
    <cfRule type="cellIs" dxfId="125" priority="124" stopIfTrue="1" operator="equal">
      <formula>"DEFICIENTE"</formula>
    </cfRule>
    <cfRule type="cellIs" dxfId="124" priority="125" stopIfTrue="1" operator="equal">
      <formula>"RAZONABLE"</formula>
    </cfRule>
    <cfRule type="cellIs" dxfId="123" priority="126" stopIfTrue="1" operator="equal">
      <formula>"OPTIMO"</formula>
    </cfRule>
  </conditionalFormatting>
  <conditionalFormatting sqref="AA16">
    <cfRule type="cellIs" dxfId="122" priority="121" stopIfTrue="1" operator="equal">
      <formula>"DEFICIENTE"</formula>
    </cfRule>
    <cfRule type="cellIs" dxfId="121" priority="122" stopIfTrue="1" operator="equal">
      <formula>"RAZONABLE"</formula>
    </cfRule>
    <cfRule type="cellIs" dxfId="120" priority="123" stopIfTrue="1" operator="equal">
      <formula>"OPTIMO"</formula>
    </cfRule>
  </conditionalFormatting>
  <conditionalFormatting sqref="AA20">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AA20">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AA21">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AA21">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AA24">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AA24">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AA25">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AA25">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AA26">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AA26">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AA27">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A27">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A43">
    <cfRule type="cellIs" dxfId="83" priority="79" stopIfTrue="1" operator="equal">
      <formula>"DEFICIENTE"</formula>
    </cfRule>
    <cfRule type="cellIs" dxfId="82" priority="80" stopIfTrue="1" operator="equal">
      <formula>"RAZONABLE"</formula>
    </cfRule>
    <cfRule type="cellIs" dxfId="81" priority="81" stopIfTrue="1" operator="equal">
      <formula>"OPTIMO"</formula>
    </cfRule>
  </conditionalFormatting>
  <conditionalFormatting sqref="AA43">
    <cfRule type="cellIs" dxfId="80" priority="82" stopIfTrue="1" operator="equal">
      <formula>"DEFICIENTE"</formula>
    </cfRule>
    <cfRule type="cellIs" dxfId="79" priority="83" stopIfTrue="1" operator="equal">
      <formula>"RAZONABLE"</formula>
    </cfRule>
    <cfRule type="cellIs" dxfId="78" priority="84" stopIfTrue="1" operator="equal">
      <formula>"OPTIMO"</formula>
    </cfRule>
  </conditionalFormatting>
  <conditionalFormatting sqref="AA48">
    <cfRule type="cellIs" dxfId="77" priority="73" stopIfTrue="1" operator="equal">
      <formula>"DEFICIENTE"</formula>
    </cfRule>
    <cfRule type="cellIs" dxfId="76" priority="74" stopIfTrue="1" operator="equal">
      <formula>"RAZONABLE"</formula>
    </cfRule>
    <cfRule type="cellIs" dxfId="75" priority="75" stopIfTrue="1" operator="equal">
      <formula>"OPTIMO"</formula>
    </cfRule>
  </conditionalFormatting>
  <conditionalFormatting sqref="AA48">
    <cfRule type="cellIs" dxfId="74" priority="76" stopIfTrue="1" operator="equal">
      <formula>"DEFICIENTE"</formula>
    </cfRule>
    <cfRule type="cellIs" dxfId="73" priority="77" stopIfTrue="1" operator="equal">
      <formula>"RAZONABLE"</formula>
    </cfRule>
    <cfRule type="cellIs" dxfId="72" priority="78" stopIfTrue="1" operator="equal">
      <formula>"OPTIMO"</formula>
    </cfRule>
  </conditionalFormatting>
  <conditionalFormatting sqref="AA49">
    <cfRule type="cellIs" dxfId="71" priority="67" stopIfTrue="1" operator="equal">
      <formula>"DEFICIENTE"</formula>
    </cfRule>
    <cfRule type="cellIs" dxfId="70" priority="68" stopIfTrue="1" operator="equal">
      <formula>"RAZONABLE"</formula>
    </cfRule>
    <cfRule type="cellIs" dxfId="69" priority="69" stopIfTrue="1" operator="equal">
      <formula>"OPTIMO"</formula>
    </cfRule>
  </conditionalFormatting>
  <conditionalFormatting sqref="AA49">
    <cfRule type="cellIs" dxfId="68" priority="70" stopIfTrue="1" operator="equal">
      <formula>"DEFICIENTE"</formula>
    </cfRule>
    <cfRule type="cellIs" dxfId="67" priority="71" stopIfTrue="1" operator="equal">
      <formula>"RAZONABLE"</formula>
    </cfRule>
    <cfRule type="cellIs" dxfId="66" priority="72" stopIfTrue="1" operator="equal">
      <formula>"OPTIMO"</formula>
    </cfRule>
  </conditionalFormatting>
  <conditionalFormatting sqref="AA51">
    <cfRule type="cellIs" dxfId="65" priority="61" stopIfTrue="1" operator="equal">
      <formula>"DEFICIENTE"</formula>
    </cfRule>
    <cfRule type="cellIs" dxfId="64" priority="62" stopIfTrue="1" operator="equal">
      <formula>"RAZONABLE"</formula>
    </cfRule>
    <cfRule type="cellIs" dxfId="63" priority="63" stopIfTrue="1" operator="equal">
      <formula>"OPTIMO"</formula>
    </cfRule>
  </conditionalFormatting>
  <conditionalFormatting sqref="AA51">
    <cfRule type="cellIs" dxfId="62" priority="64" stopIfTrue="1" operator="equal">
      <formula>"DEFICIENTE"</formula>
    </cfRule>
    <cfRule type="cellIs" dxfId="61" priority="65" stopIfTrue="1" operator="equal">
      <formula>"RAZONABLE"</formula>
    </cfRule>
    <cfRule type="cellIs" dxfId="60" priority="66" stopIfTrue="1" operator="equal">
      <formula>"OPTIMO"</formula>
    </cfRule>
  </conditionalFormatting>
  <conditionalFormatting sqref="AA57">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AA57">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AA58">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AA58">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AA64">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AA64">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AA53">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A53">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A29">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AA29">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AA65">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AA65">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AA86">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AA86">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AA39">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A39">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A56">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AA56">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A59">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A59">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8">
    <dataValidation type="list" allowBlank="1" showInputMessage="1" showErrorMessage="1" sqref="AA36:AA44 AA7:AA8 AA21 AA13 AA24:AA27 AA29 AA46:AA87" xr:uid="{4A74B391-0402-4511-ACB6-543D04E9118C}">
      <formula1>"1. SIN PLAN DE MEJORAMIENTO,2. SIN SEGUIMIENTO,3. VIGENTE,4. ATRASADO,5. EN REVISIÓN,6. PARA CIERRE DE LA CONTRALORÍA,7. CERRADO POR LA CONTRALORÍA,8. CERRADO"</formula1>
    </dataValidation>
    <dataValidation type="list" allowBlank="1" showInputMessage="1" showErrorMessage="1" sqref="AA30:AA35 AA28 AA45 AA9:AA12 AA5:AA6 AA22:AA23 AA14:AA20" xr:uid="{4A6D6E4A-8D9F-49D3-9A7F-72C1FF8233EE}">
      <formula1>"1. SIN PLAN DE MEJORAMIENTO,2. SIN SEGUIMIENTO,3. VIGENTE,4. ATRASADA,5. EN REVISIÓN,6. PARA CIERRE DE LA CONTRALORÍA,7. CERRADO POR LA CONTRALORÍA,8. CERRADO"</formula1>
    </dataValidation>
    <dataValidation type="list" allowBlank="1" showInputMessage="1" showErrorMessage="1" sqref="D57:D58 D6 D68:D85 D43:D45 D49 D8:D23 D51:D54 D62:D65 D87" xr:uid="{FEA519BC-A034-4C0D-AF67-B78E081FAACE}">
      <formula1>"Informes de Contraloría,Visitas Administrativas,Informes de Veeduría,Pronunciamiento Organismos de Control,PQR's,Auditorías Externas de Certificación"</formula1>
    </dataValidation>
    <dataValidation type="list" allowBlank="1" showInputMessage="1" showErrorMessage="1" sqref="C5:C6 C8:C23 C66:C86" xr:uid="{6F495D07-3B15-493A-A26A-ED7C9A04E424}">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AB5:AB7 AB24:AB35" xr:uid="{E418CEF5-AEA1-453A-8BD2-18EEB1E19D78}">
      <formula1>"TOTALMENTE INEFECTIVA,LA SITUACION ENCONTRADA SE REPETIRA,REQUIERE ACCIONES COMPLEMENTARIAS PREVENTIVAS,PARCIALMENTE EFECTIVA,EFECTIVA"</formula1>
    </dataValidation>
    <dataValidation type="list" allowBlank="1" showInputMessage="1" showErrorMessage="1" sqref="C7 C87" xr:uid="{391DE796-0622-4D25-9521-96F5503DD1C1}">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46:D48 D5 D66:D67 D7 D50 D86 D41:D42 D55:D56 D59:D61" xr:uid="{F4E6D406-47EF-4915-BCC1-6E8DFB97BAA9}">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L5:L23 L41:L87" xr:uid="{1F617F14-F946-401E-A411-550BF2C71CA4}">
      <formula1>"Correctiva,Preventiva,Mejora"</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0971"/>
  <sheetViews>
    <sheetView view="pageBreakPreview" topLeftCell="J7" zoomScale="80" zoomScaleNormal="85" zoomScaleSheetLayoutView="80" workbookViewId="0">
      <pane ySplit="1980" topLeftCell="A36" activePane="bottomLeft"/>
      <selection activeCell="E10" sqref="E10"/>
      <selection pane="bottomLeft" activeCell="M43" sqref="M43"/>
    </sheetView>
  </sheetViews>
  <sheetFormatPr baseColWidth="10" defaultColWidth="9.140625" defaultRowHeight="15" x14ac:dyDescent="0.25"/>
  <cols>
    <col min="1" max="1" width="9.140625" style="12"/>
    <col min="2" max="2" width="25.42578125" style="4" customWidth="1"/>
    <col min="3" max="3" width="12" style="3" customWidth="1"/>
    <col min="4" max="4" width="21" style="1" customWidth="1"/>
    <col min="5" max="5" width="16.5703125" style="1" customWidth="1"/>
    <col min="6" max="6" width="19.5703125" style="1" customWidth="1"/>
    <col min="7" max="7" width="94.7109375" style="12" customWidth="1"/>
    <col min="8" max="8" width="14.140625" style="1" customWidth="1"/>
    <col min="9" max="9" width="92.85546875" style="12" customWidth="1"/>
    <col min="10" max="10" width="30.28515625" style="3" customWidth="1"/>
    <col min="11" max="11" width="53.7109375" style="3" customWidth="1"/>
    <col min="12" max="12" width="15.7109375" style="3" customWidth="1"/>
    <col min="13" max="13" width="31.42578125" style="1" customWidth="1"/>
    <col min="14" max="14" width="22.28515625" style="1" customWidth="1"/>
    <col min="15" max="15" width="22" style="1" customWidth="1"/>
    <col min="16" max="240" width="8" style="12" customWidth="1"/>
    <col min="241" max="241" width="0.140625" style="12" customWidth="1"/>
    <col min="242" max="16384" width="9.140625" style="12"/>
  </cols>
  <sheetData>
    <row r="1" spans="1:15" x14ac:dyDescent="0.25">
      <c r="B1" s="80" t="s">
        <v>15</v>
      </c>
      <c r="C1" s="80">
        <v>70</v>
      </c>
      <c r="D1" s="80" t="s">
        <v>16</v>
      </c>
    </row>
    <row r="2" spans="1:15" x14ac:dyDescent="0.25">
      <c r="B2" s="80" t="s">
        <v>17</v>
      </c>
      <c r="C2" s="80">
        <v>14251</v>
      </c>
      <c r="D2" s="80" t="s">
        <v>18</v>
      </c>
    </row>
    <row r="3" spans="1:15" x14ac:dyDescent="0.25">
      <c r="B3" s="80" t="s">
        <v>19</v>
      </c>
      <c r="C3" s="80">
        <v>1</v>
      </c>
    </row>
    <row r="4" spans="1:15" x14ac:dyDescent="0.25">
      <c r="B4" s="80" t="s">
        <v>20</v>
      </c>
      <c r="C4" s="80">
        <v>118</v>
      </c>
    </row>
    <row r="5" spans="1:15" ht="47.25" customHeight="1" x14ac:dyDescent="0.25">
      <c r="B5" s="80" t="s">
        <v>21</v>
      </c>
      <c r="C5" s="81">
        <v>42947</v>
      </c>
      <c r="D5" s="501" t="s">
        <v>743</v>
      </c>
      <c r="E5" s="502"/>
      <c r="F5" s="502"/>
      <c r="G5" s="502"/>
      <c r="H5" s="502"/>
      <c r="I5" s="502"/>
    </row>
    <row r="6" spans="1:15" x14ac:dyDescent="0.25">
      <c r="B6" s="80" t="s">
        <v>22</v>
      </c>
      <c r="C6" s="80">
        <v>1</v>
      </c>
      <c r="D6" s="72" t="s">
        <v>23</v>
      </c>
    </row>
    <row r="8" spans="1:15" x14ac:dyDescent="0.25">
      <c r="A8" s="80" t="s">
        <v>24</v>
      </c>
      <c r="B8" s="499" t="s">
        <v>25</v>
      </c>
      <c r="C8" s="500"/>
      <c r="D8" s="500"/>
      <c r="E8" s="500"/>
      <c r="F8" s="500"/>
      <c r="G8" s="500"/>
      <c r="H8" s="500"/>
      <c r="I8" s="500"/>
      <c r="J8" s="500"/>
      <c r="K8" s="500"/>
      <c r="L8" s="500"/>
      <c r="M8" s="500"/>
      <c r="N8" s="500"/>
      <c r="O8" s="500"/>
    </row>
    <row r="9" spans="1:15" x14ac:dyDescent="0.25">
      <c r="C9" s="80">
        <v>4</v>
      </c>
      <c r="D9" s="80">
        <v>8</v>
      </c>
      <c r="E9" s="80">
        <v>20</v>
      </c>
      <c r="F9" s="80">
        <v>24</v>
      </c>
      <c r="G9" s="80">
        <v>28</v>
      </c>
      <c r="H9" s="80">
        <v>32</v>
      </c>
      <c r="I9" s="80">
        <v>36</v>
      </c>
      <c r="J9" s="80">
        <v>44</v>
      </c>
      <c r="K9" s="80">
        <v>48</v>
      </c>
      <c r="L9" s="80">
        <v>60</v>
      </c>
      <c r="M9" s="80">
        <v>64</v>
      </c>
      <c r="N9" s="80">
        <v>68</v>
      </c>
      <c r="O9" s="82">
        <v>72</v>
      </c>
    </row>
    <row r="10" spans="1:15" ht="63.75" customHeight="1" x14ac:dyDescent="0.25">
      <c r="C10" s="83" t="s">
        <v>26</v>
      </c>
      <c r="D10" s="83" t="s">
        <v>27</v>
      </c>
      <c r="E10" s="83" t="s">
        <v>28</v>
      </c>
      <c r="F10" s="83" t="s">
        <v>29</v>
      </c>
      <c r="G10" s="83" t="s">
        <v>30</v>
      </c>
      <c r="H10" s="83" t="s">
        <v>31</v>
      </c>
      <c r="I10" s="83" t="s">
        <v>32</v>
      </c>
      <c r="J10" s="83" t="s">
        <v>33</v>
      </c>
      <c r="K10" s="83" t="s">
        <v>34</v>
      </c>
      <c r="L10" s="83" t="s">
        <v>1</v>
      </c>
      <c r="M10" s="83" t="s">
        <v>35</v>
      </c>
      <c r="N10" s="83" t="s">
        <v>36</v>
      </c>
      <c r="O10" s="84" t="s">
        <v>37</v>
      </c>
    </row>
    <row r="11" spans="1:15" s="5" customFormat="1" ht="133.5" customHeight="1" x14ac:dyDescent="0.25">
      <c r="A11" s="85">
        <v>1</v>
      </c>
      <c r="B11" s="86" t="s">
        <v>38</v>
      </c>
      <c r="C11" s="85">
        <v>118</v>
      </c>
      <c r="D11" s="87" t="s">
        <v>39</v>
      </c>
      <c r="E11" s="87">
        <v>49</v>
      </c>
      <c r="F11" s="88" t="s">
        <v>40</v>
      </c>
      <c r="G11" s="89" t="s">
        <v>41</v>
      </c>
      <c r="H11" s="88">
        <v>1</v>
      </c>
      <c r="I11" s="89" t="s">
        <v>42</v>
      </c>
      <c r="J11" s="88" t="s">
        <v>43</v>
      </c>
      <c r="K11" s="88" t="s">
        <v>44</v>
      </c>
      <c r="L11" s="90">
        <v>1</v>
      </c>
      <c r="M11" s="88" t="s">
        <v>2</v>
      </c>
      <c r="N11" s="91">
        <v>42958</v>
      </c>
      <c r="O11" s="92">
        <v>43131</v>
      </c>
    </row>
    <row r="12" spans="1:15" s="5" customFormat="1" ht="149.25" customHeight="1" x14ac:dyDescent="0.25">
      <c r="A12" s="85">
        <v>2</v>
      </c>
      <c r="B12" s="86" t="s">
        <v>45</v>
      </c>
      <c r="C12" s="85">
        <v>118</v>
      </c>
      <c r="D12" s="87" t="s">
        <v>39</v>
      </c>
      <c r="E12" s="87">
        <v>49</v>
      </c>
      <c r="F12" s="88" t="s">
        <v>40</v>
      </c>
      <c r="G12" s="89" t="s">
        <v>41</v>
      </c>
      <c r="H12" s="88">
        <v>2</v>
      </c>
      <c r="I12" s="89" t="s">
        <v>46</v>
      </c>
      <c r="J12" s="88" t="s">
        <v>47</v>
      </c>
      <c r="K12" s="88" t="s">
        <v>48</v>
      </c>
      <c r="L12" s="90">
        <v>1</v>
      </c>
      <c r="M12" s="88" t="s">
        <v>49</v>
      </c>
      <c r="N12" s="91">
        <v>42958</v>
      </c>
      <c r="O12" s="92">
        <v>43312</v>
      </c>
    </row>
    <row r="13" spans="1:15" s="5" customFormat="1" ht="151.5" customHeight="1" x14ac:dyDescent="0.25">
      <c r="A13" s="85">
        <v>3</v>
      </c>
      <c r="B13" s="86" t="s">
        <v>50</v>
      </c>
      <c r="C13" s="85">
        <v>118</v>
      </c>
      <c r="D13" s="87" t="s">
        <v>39</v>
      </c>
      <c r="E13" s="87">
        <v>49</v>
      </c>
      <c r="F13" s="88" t="s">
        <v>51</v>
      </c>
      <c r="G13" s="89" t="s">
        <v>52</v>
      </c>
      <c r="H13" s="88">
        <v>1</v>
      </c>
      <c r="I13" s="89" t="s">
        <v>53</v>
      </c>
      <c r="J13" s="88" t="s">
        <v>54</v>
      </c>
      <c r="K13" s="88" t="s">
        <v>55</v>
      </c>
      <c r="L13" s="90">
        <v>1</v>
      </c>
      <c r="M13" s="88" t="s">
        <v>2</v>
      </c>
      <c r="N13" s="91">
        <v>42958</v>
      </c>
      <c r="O13" s="92">
        <v>43131</v>
      </c>
    </row>
    <row r="14" spans="1:15" s="5" customFormat="1" ht="69.75" customHeight="1" x14ac:dyDescent="0.25">
      <c r="A14" s="85">
        <f>+A13+1</f>
        <v>4</v>
      </c>
      <c r="B14" s="86" t="s">
        <v>56</v>
      </c>
      <c r="C14" s="85">
        <v>118</v>
      </c>
      <c r="D14" s="87" t="s">
        <v>39</v>
      </c>
      <c r="E14" s="87">
        <v>49</v>
      </c>
      <c r="F14" s="88" t="s">
        <v>57</v>
      </c>
      <c r="G14" s="89" t="s">
        <v>58</v>
      </c>
      <c r="H14" s="88">
        <v>1</v>
      </c>
      <c r="I14" s="33" t="s">
        <v>59</v>
      </c>
      <c r="J14" s="33" t="s">
        <v>60</v>
      </c>
      <c r="K14" s="33" t="s">
        <v>61</v>
      </c>
      <c r="L14" s="71">
        <v>1</v>
      </c>
      <c r="M14" s="33" t="s">
        <v>49</v>
      </c>
      <c r="N14" s="91">
        <v>42958</v>
      </c>
      <c r="O14" s="92">
        <v>43465</v>
      </c>
    </row>
    <row r="15" spans="1:15" s="5" customFormat="1" ht="162" customHeight="1" x14ac:dyDescent="0.25">
      <c r="A15" s="85">
        <f t="shared" ref="A15:A78" si="0">+A14+1</f>
        <v>5</v>
      </c>
      <c r="B15" s="86" t="s">
        <v>62</v>
      </c>
      <c r="C15" s="85">
        <v>118</v>
      </c>
      <c r="D15" s="87" t="s">
        <v>39</v>
      </c>
      <c r="E15" s="87">
        <v>49</v>
      </c>
      <c r="F15" s="88" t="s">
        <v>63</v>
      </c>
      <c r="G15" s="89" t="s">
        <v>64</v>
      </c>
      <c r="H15" s="316">
        <v>1</v>
      </c>
      <c r="I15" s="33" t="s">
        <v>65</v>
      </c>
      <c r="J15" s="33" t="s">
        <v>66</v>
      </c>
      <c r="K15" s="33" t="s">
        <v>67</v>
      </c>
      <c r="L15" s="33">
        <v>1</v>
      </c>
      <c r="M15" s="33" t="s">
        <v>2</v>
      </c>
      <c r="N15" s="91">
        <v>42958</v>
      </c>
      <c r="O15" s="92">
        <v>43465</v>
      </c>
    </row>
    <row r="16" spans="1:15" s="5" customFormat="1" ht="118.5" customHeight="1" x14ac:dyDescent="0.25">
      <c r="A16" s="85">
        <f t="shared" si="0"/>
        <v>6</v>
      </c>
      <c r="B16" s="86" t="s">
        <v>71</v>
      </c>
      <c r="C16" s="85">
        <v>118</v>
      </c>
      <c r="D16" s="87" t="s">
        <v>39</v>
      </c>
      <c r="E16" s="87">
        <v>49</v>
      </c>
      <c r="F16" s="88" t="s">
        <v>72</v>
      </c>
      <c r="G16" s="89" t="s">
        <v>73</v>
      </c>
      <c r="H16" s="33">
        <v>1</v>
      </c>
      <c r="I16" s="317" t="s">
        <v>74</v>
      </c>
      <c r="J16" s="33" t="s">
        <v>66</v>
      </c>
      <c r="K16" s="33" t="s">
        <v>75</v>
      </c>
      <c r="L16" s="33">
        <v>1</v>
      </c>
      <c r="M16" s="33" t="s">
        <v>2</v>
      </c>
      <c r="N16" s="91">
        <v>42977</v>
      </c>
      <c r="O16" s="92">
        <v>43465</v>
      </c>
    </row>
    <row r="17" spans="1:15" s="5" customFormat="1" ht="83.25" customHeight="1" x14ac:dyDescent="0.25">
      <c r="A17" s="85">
        <f t="shared" si="0"/>
        <v>7</v>
      </c>
      <c r="B17" s="86" t="s">
        <v>76</v>
      </c>
      <c r="C17" s="85">
        <v>118</v>
      </c>
      <c r="D17" s="87" t="s">
        <v>39</v>
      </c>
      <c r="E17" s="87">
        <v>49</v>
      </c>
      <c r="F17" s="88" t="s">
        <v>77</v>
      </c>
      <c r="G17" s="89" t="s">
        <v>58</v>
      </c>
      <c r="H17" s="316">
        <v>1</v>
      </c>
      <c r="I17" s="33" t="s">
        <v>59</v>
      </c>
      <c r="J17" s="33" t="s">
        <v>60</v>
      </c>
      <c r="K17" s="33" t="s">
        <v>61</v>
      </c>
      <c r="L17" s="71">
        <v>1</v>
      </c>
      <c r="M17" s="33" t="s">
        <v>49</v>
      </c>
      <c r="N17" s="91">
        <v>42958</v>
      </c>
      <c r="O17" s="92">
        <v>43465</v>
      </c>
    </row>
    <row r="18" spans="1:15" s="5" customFormat="1" ht="75.75" customHeight="1" x14ac:dyDescent="0.25">
      <c r="A18" s="85">
        <f t="shared" si="0"/>
        <v>8</v>
      </c>
      <c r="B18" s="86" t="s">
        <v>81</v>
      </c>
      <c r="C18" s="85">
        <v>118</v>
      </c>
      <c r="D18" s="87" t="s">
        <v>39</v>
      </c>
      <c r="E18" s="87">
        <v>49</v>
      </c>
      <c r="F18" s="88" t="s">
        <v>82</v>
      </c>
      <c r="G18" s="89" t="s">
        <v>58</v>
      </c>
      <c r="H18" s="316">
        <v>1</v>
      </c>
      <c r="I18" s="33" t="s">
        <v>59</v>
      </c>
      <c r="J18" s="33" t="s">
        <v>60</v>
      </c>
      <c r="K18" s="33" t="s">
        <v>61</v>
      </c>
      <c r="L18" s="71">
        <v>1</v>
      </c>
      <c r="M18" s="33" t="s">
        <v>2</v>
      </c>
      <c r="N18" s="91">
        <v>42958</v>
      </c>
      <c r="O18" s="92">
        <v>43465</v>
      </c>
    </row>
    <row r="19" spans="1:15" s="5" customFormat="1" ht="99.75" customHeight="1" x14ac:dyDescent="0.25">
      <c r="A19" s="85">
        <f t="shared" si="0"/>
        <v>9</v>
      </c>
      <c r="B19" s="86" t="s">
        <v>83</v>
      </c>
      <c r="C19" s="85">
        <v>118</v>
      </c>
      <c r="D19" s="87" t="s">
        <v>39</v>
      </c>
      <c r="E19" s="87">
        <v>49</v>
      </c>
      <c r="F19" s="88" t="s">
        <v>84</v>
      </c>
      <c r="G19" s="89" t="s">
        <v>85</v>
      </c>
      <c r="H19" s="316">
        <v>1</v>
      </c>
      <c r="I19" s="33" t="s">
        <v>86</v>
      </c>
      <c r="J19" s="33" t="s">
        <v>43</v>
      </c>
      <c r="K19" s="33" t="s">
        <v>87</v>
      </c>
      <c r="L19" s="33">
        <v>1</v>
      </c>
      <c r="M19" s="33" t="s">
        <v>2</v>
      </c>
      <c r="N19" s="91">
        <v>42958</v>
      </c>
      <c r="O19" s="92">
        <v>43465</v>
      </c>
    </row>
    <row r="20" spans="1:15" s="5" customFormat="1" ht="88.5" customHeight="1" x14ac:dyDescent="0.25">
      <c r="A20" s="85">
        <f t="shared" si="0"/>
        <v>10</v>
      </c>
      <c r="B20" s="86" t="s">
        <v>88</v>
      </c>
      <c r="C20" s="85">
        <v>118</v>
      </c>
      <c r="D20" s="87" t="s">
        <v>39</v>
      </c>
      <c r="E20" s="87">
        <v>49</v>
      </c>
      <c r="F20" s="88" t="s">
        <v>89</v>
      </c>
      <c r="G20" s="89" t="s">
        <v>90</v>
      </c>
      <c r="H20" s="316">
        <v>1</v>
      </c>
      <c r="I20" s="33" t="s">
        <v>91</v>
      </c>
      <c r="J20" s="33" t="s">
        <v>66</v>
      </c>
      <c r="K20" s="33" t="s">
        <v>92</v>
      </c>
      <c r="L20" s="33">
        <v>1</v>
      </c>
      <c r="M20" s="33" t="s">
        <v>2</v>
      </c>
      <c r="N20" s="91">
        <v>42958</v>
      </c>
      <c r="O20" s="92">
        <v>43465</v>
      </c>
    </row>
    <row r="21" spans="1:15" s="5" customFormat="1" ht="118.5" customHeight="1" x14ac:dyDescent="0.25">
      <c r="A21" s="85">
        <f t="shared" si="0"/>
        <v>11</v>
      </c>
      <c r="B21" s="86" t="s">
        <v>93</v>
      </c>
      <c r="C21" s="85">
        <v>118</v>
      </c>
      <c r="D21" s="87" t="s">
        <v>39</v>
      </c>
      <c r="E21" s="87">
        <v>49</v>
      </c>
      <c r="F21" s="88" t="s">
        <v>94</v>
      </c>
      <c r="G21" s="89" t="s">
        <v>95</v>
      </c>
      <c r="H21" s="316">
        <v>1</v>
      </c>
      <c r="I21" s="33" t="s">
        <v>86</v>
      </c>
      <c r="J21" s="33" t="s">
        <v>43</v>
      </c>
      <c r="K21" s="33" t="s">
        <v>87</v>
      </c>
      <c r="L21" s="33">
        <v>1</v>
      </c>
      <c r="M21" s="33" t="s">
        <v>2</v>
      </c>
      <c r="N21" s="91">
        <v>42958</v>
      </c>
      <c r="O21" s="92">
        <v>43465</v>
      </c>
    </row>
    <row r="22" spans="1:15" s="5" customFormat="1" ht="137.25" customHeight="1" x14ac:dyDescent="0.25">
      <c r="A22" s="85">
        <f t="shared" si="0"/>
        <v>12</v>
      </c>
      <c r="B22" s="86" t="s">
        <v>96</v>
      </c>
      <c r="C22" s="85">
        <v>118</v>
      </c>
      <c r="D22" s="87" t="s">
        <v>39</v>
      </c>
      <c r="E22" s="87">
        <v>49</v>
      </c>
      <c r="F22" s="88" t="s">
        <v>97</v>
      </c>
      <c r="G22" s="89" t="s">
        <v>90</v>
      </c>
      <c r="H22" s="316">
        <v>1</v>
      </c>
      <c r="I22" s="33" t="s">
        <v>98</v>
      </c>
      <c r="J22" s="33" t="s">
        <v>66</v>
      </c>
      <c r="K22" s="33" t="s">
        <v>87</v>
      </c>
      <c r="L22" s="33">
        <v>1</v>
      </c>
      <c r="M22" s="33" t="s">
        <v>2</v>
      </c>
      <c r="N22" s="91">
        <v>42958</v>
      </c>
      <c r="O22" s="92">
        <v>43465</v>
      </c>
    </row>
    <row r="23" spans="1:15" s="5" customFormat="1" ht="147.75" customHeight="1" x14ac:dyDescent="0.25">
      <c r="A23" s="85">
        <f t="shared" si="0"/>
        <v>13</v>
      </c>
      <c r="B23" s="86" t="s">
        <v>99</v>
      </c>
      <c r="C23" s="85">
        <v>118</v>
      </c>
      <c r="D23" s="87" t="s">
        <v>39</v>
      </c>
      <c r="E23" s="87">
        <v>49</v>
      </c>
      <c r="F23" s="88" t="s">
        <v>100</v>
      </c>
      <c r="G23" s="89" t="s">
        <v>90</v>
      </c>
      <c r="H23" s="316">
        <v>1</v>
      </c>
      <c r="I23" s="33" t="s">
        <v>98</v>
      </c>
      <c r="J23" s="33" t="s">
        <v>66</v>
      </c>
      <c r="K23" s="33" t="s">
        <v>87</v>
      </c>
      <c r="L23" s="33">
        <v>1</v>
      </c>
      <c r="M23" s="33" t="s">
        <v>2</v>
      </c>
      <c r="N23" s="91">
        <v>42958</v>
      </c>
      <c r="O23" s="92">
        <v>43465</v>
      </c>
    </row>
    <row r="24" spans="1:15" s="5" customFormat="1" ht="114" customHeight="1" x14ac:dyDescent="0.25">
      <c r="A24" s="85">
        <f t="shared" si="0"/>
        <v>14</v>
      </c>
      <c r="B24" s="86" t="s">
        <v>101</v>
      </c>
      <c r="C24" s="85">
        <v>118</v>
      </c>
      <c r="D24" s="87" t="s">
        <v>39</v>
      </c>
      <c r="E24" s="87">
        <v>49</v>
      </c>
      <c r="F24" s="88" t="s">
        <v>102</v>
      </c>
      <c r="G24" s="89" t="s">
        <v>41</v>
      </c>
      <c r="H24" s="88">
        <v>1</v>
      </c>
      <c r="I24" s="89" t="s">
        <v>103</v>
      </c>
      <c r="J24" s="88" t="s">
        <v>47</v>
      </c>
      <c r="K24" s="88" t="s">
        <v>48</v>
      </c>
      <c r="L24" s="90">
        <v>1</v>
      </c>
      <c r="M24" s="88" t="s">
        <v>2</v>
      </c>
      <c r="N24" s="91">
        <v>42958</v>
      </c>
      <c r="O24" s="92">
        <v>43312</v>
      </c>
    </row>
    <row r="25" spans="1:15" s="5" customFormat="1" ht="125.25" customHeight="1" x14ac:dyDescent="0.25">
      <c r="A25" s="85">
        <f t="shared" si="0"/>
        <v>15</v>
      </c>
      <c r="B25" s="86" t="s">
        <v>104</v>
      </c>
      <c r="C25" s="85">
        <v>118</v>
      </c>
      <c r="D25" s="87" t="s">
        <v>39</v>
      </c>
      <c r="E25" s="87">
        <v>49</v>
      </c>
      <c r="F25" s="88" t="s">
        <v>105</v>
      </c>
      <c r="G25" s="89" t="s">
        <v>106</v>
      </c>
      <c r="H25" s="88">
        <v>1</v>
      </c>
      <c r="I25" s="89" t="s">
        <v>107</v>
      </c>
      <c r="J25" s="88" t="s">
        <v>66</v>
      </c>
      <c r="K25" s="88" t="s">
        <v>108</v>
      </c>
      <c r="L25" s="90">
        <v>1</v>
      </c>
      <c r="M25" s="88" t="s">
        <v>49</v>
      </c>
      <c r="N25" s="91">
        <v>42766</v>
      </c>
      <c r="O25" s="92">
        <v>43131</v>
      </c>
    </row>
    <row r="26" spans="1:15" s="5" customFormat="1" ht="125.25" customHeight="1" x14ac:dyDescent="0.25">
      <c r="A26" s="85">
        <f t="shared" si="0"/>
        <v>16</v>
      </c>
      <c r="B26" s="86" t="s">
        <v>109</v>
      </c>
      <c r="C26" s="85">
        <v>118</v>
      </c>
      <c r="D26" s="87" t="s">
        <v>39</v>
      </c>
      <c r="E26" s="93">
        <v>49</v>
      </c>
      <c r="F26" s="93" t="s">
        <v>110</v>
      </c>
      <c r="G26" s="89" t="s">
        <v>111</v>
      </c>
      <c r="H26" s="316">
        <v>1</v>
      </c>
      <c r="I26" s="33" t="s">
        <v>112</v>
      </c>
      <c r="J26" s="33" t="s">
        <v>66</v>
      </c>
      <c r="K26" s="33" t="s">
        <v>113</v>
      </c>
      <c r="L26" s="33">
        <v>1</v>
      </c>
      <c r="M26" s="33" t="s">
        <v>2</v>
      </c>
      <c r="N26" s="91">
        <v>42958</v>
      </c>
      <c r="O26" s="92">
        <v>43465</v>
      </c>
    </row>
    <row r="27" spans="1:15" s="13" customFormat="1" ht="144" customHeight="1" x14ac:dyDescent="0.25">
      <c r="A27" s="85">
        <f t="shared" si="0"/>
        <v>17</v>
      </c>
      <c r="B27" s="86" t="s">
        <v>114</v>
      </c>
      <c r="C27" s="85">
        <v>118</v>
      </c>
      <c r="D27" s="87" t="s">
        <v>39</v>
      </c>
      <c r="E27" s="93">
        <v>49</v>
      </c>
      <c r="F27" s="93" t="s">
        <v>110</v>
      </c>
      <c r="G27" s="89" t="s">
        <v>111</v>
      </c>
      <c r="H27" s="85">
        <v>2</v>
      </c>
      <c r="I27" s="89" t="s">
        <v>115</v>
      </c>
      <c r="J27" s="88" t="s">
        <v>66</v>
      </c>
      <c r="K27" s="88" t="s">
        <v>13</v>
      </c>
      <c r="L27" s="94">
        <v>1</v>
      </c>
      <c r="M27" s="88" t="s">
        <v>116</v>
      </c>
      <c r="N27" s="91">
        <v>42958</v>
      </c>
      <c r="O27" s="92">
        <v>43190</v>
      </c>
    </row>
    <row r="28" spans="1:15" s="5" customFormat="1" ht="85.5" customHeight="1" x14ac:dyDescent="0.25">
      <c r="A28" s="85">
        <f t="shared" si="0"/>
        <v>18</v>
      </c>
      <c r="B28" s="86" t="s">
        <v>117</v>
      </c>
      <c r="C28" s="85">
        <v>118</v>
      </c>
      <c r="D28" s="87" t="s">
        <v>39</v>
      </c>
      <c r="E28" s="87">
        <v>49</v>
      </c>
      <c r="F28" s="88" t="s">
        <v>118</v>
      </c>
      <c r="G28" s="89" t="s">
        <v>58</v>
      </c>
      <c r="H28" s="316">
        <v>1</v>
      </c>
      <c r="I28" s="33" t="s">
        <v>59</v>
      </c>
      <c r="J28" s="33" t="s">
        <v>60</v>
      </c>
      <c r="K28" s="33" t="s">
        <v>61</v>
      </c>
      <c r="L28" s="71">
        <v>1</v>
      </c>
      <c r="M28" s="33" t="s">
        <v>2</v>
      </c>
      <c r="N28" s="91">
        <v>42958</v>
      </c>
      <c r="O28" s="92">
        <v>43465</v>
      </c>
    </row>
    <row r="29" spans="1:15" s="5" customFormat="1" ht="72.75" customHeight="1" x14ac:dyDescent="0.25">
      <c r="A29" s="85">
        <f t="shared" si="0"/>
        <v>19</v>
      </c>
      <c r="B29" s="86" t="s">
        <v>119</v>
      </c>
      <c r="C29" s="85">
        <v>118</v>
      </c>
      <c r="D29" s="87" t="s">
        <v>39</v>
      </c>
      <c r="E29" s="87">
        <v>49</v>
      </c>
      <c r="F29" s="88" t="s">
        <v>120</v>
      </c>
      <c r="G29" s="89" t="s">
        <v>121</v>
      </c>
      <c r="H29" s="88">
        <v>1</v>
      </c>
      <c r="I29" s="89" t="s">
        <v>122</v>
      </c>
      <c r="J29" s="88" t="s">
        <v>123</v>
      </c>
      <c r="K29" s="88" t="s">
        <v>124</v>
      </c>
      <c r="L29" s="88">
        <v>1</v>
      </c>
      <c r="M29" s="88" t="s">
        <v>2</v>
      </c>
      <c r="N29" s="91">
        <v>42958</v>
      </c>
      <c r="O29" s="91">
        <v>43312</v>
      </c>
    </row>
    <row r="30" spans="1:15" s="5" customFormat="1" ht="149.25" customHeight="1" x14ac:dyDescent="0.25">
      <c r="A30" s="85">
        <f t="shared" si="0"/>
        <v>20</v>
      </c>
      <c r="B30" s="86" t="s">
        <v>125</v>
      </c>
      <c r="C30" s="85">
        <v>118</v>
      </c>
      <c r="D30" s="87" t="s">
        <v>39</v>
      </c>
      <c r="E30" s="87">
        <v>49</v>
      </c>
      <c r="F30" s="88" t="s">
        <v>126</v>
      </c>
      <c r="G30" s="89" t="s">
        <v>121</v>
      </c>
      <c r="H30" s="316">
        <v>1</v>
      </c>
      <c r="I30" s="33" t="s">
        <v>127</v>
      </c>
      <c r="J30" s="33" t="s">
        <v>128</v>
      </c>
      <c r="K30" s="33" t="s">
        <v>129</v>
      </c>
      <c r="L30" s="71">
        <v>1</v>
      </c>
      <c r="M30" s="33" t="s">
        <v>130</v>
      </c>
      <c r="N30" s="91">
        <v>42958</v>
      </c>
      <c r="O30" s="91">
        <v>43465</v>
      </c>
    </row>
    <row r="31" spans="1:15" s="5" customFormat="1" ht="96" customHeight="1" x14ac:dyDescent="0.25">
      <c r="A31" s="85">
        <f t="shared" si="0"/>
        <v>21</v>
      </c>
      <c r="B31" s="86" t="s">
        <v>134</v>
      </c>
      <c r="C31" s="85">
        <v>118</v>
      </c>
      <c r="D31" s="87" t="s">
        <v>39</v>
      </c>
      <c r="E31" s="87">
        <v>49</v>
      </c>
      <c r="F31" s="88" t="s">
        <v>135</v>
      </c>
      <c r="G31" s="103" t="s">
        <v>136</v>
      </c>
      <c r="H31" s="88">
        <v>1</v>
      </c>
      <c r="I31" s="89" t="s">
        <v>137</v>
      </c>
      <c r="J31" s="88" t="s">
        <v>138</v>
      </c>
      <c r="K31" s="88" t="s">
        <v>139</v>
      </c>
      <c r="L31" s="88">
        <v>3</v>
      </c>
      <c r="M31" s="88" t="s">
        <v>140</v>
      </c>
      <c r="N31" s="91">
        <v>42977</v>
      </c>
      <c r="O31" s="91">
        <v>43159</v>
      </c>
    </row>
    <row r="32" spans="1:15" s="5" customFormat="1" ht="114" customHeight="1" x14ac:dyDescent="0.25">
      <c r="A32" s="85">
        <f t="shared" si="0"/>
        <v>22</v>
      </c>
      <c r="B32" s="86" t="s">
        <v>141</v>
      </c>
      <c r="C32" s="85">
        <v>118</v>
      </c>
      <c r="D32" s="87" t="s">
        <v>39</v>
      </c>
      <c r="E32" s="87">
        <v>49</v>
      </c>
      <c r="F32" s="88" t="s">
        <v>142</v>
      </c>
      <c r="G32" s="89" t="s">
        <v>143</v>
      </c>
      <c r="H32" s="88">
        <v>1</v>
      </c>
      <c r="I32" s="89" t="s">
        <v>137</v>
      </c>
      <c r="J32" s="88" t="s">
        <v>138</v>
      </c>
      <c r="K32" s="88" t="s">
        <v>139</v>
      </c>
      <c r="L32" s="88">
        <v>3</v>
      </c>
      <c r="M32" s="88" t="s">
        <v>140</v>
      </c>
      <c r="N32" s="91">
        <v>42977</v>
      </c>
      <c r="O32" s="91">
        <v>43159</v>
      </c>
    </row>
    <row r="33" spans="1:15" s="5" customFormat="1" ht="175.5" customHeight="1" x14ac:dyDescent="0.25">
      <c r="A33" s="85">
        <f t="shared" si="0"/>
        <v>23</v>
      </c>
      <c r="B33" s="86" t="s">
        <v>146</v>
      </c>
      <c r="C33" s="85">
        <v>118</v>
      </c>
      <c r="D33" s="87" t="s">
        <v>39</v>
      </c>
      <c r="E33" s="87">
        <v>49</v>
      </c>
      <c r="F33" s="88" t="s">
        <v>147</v>
      </c>
      <c r="G33" s="89" t="s">
        <v>148</v>
      </c>
      <c r="H33" s="316">
        <v>1</v>
      </c>
      <c r="I33" s="33" t="s">
        <v>149</v>
      </c>
      <c r="J33" s="33" t="s">
        <v>66</v>
      </c>
      <c r="K33" s="33" t="s">
        <v>150</v>
      </c>
      <c r="L33" s="33">
        <v>1</v>
      </c>
      <c r="M33" s="33" t="s">
        <v>2</v>
      </c>
      <c r="N33" s="91">
        <v>42958</v>
      </c>
      <c r="O33" s="91">
        <v>43465</v>
      </c>
    </row>
    <row r="34" spans="1:15" s="5" customFormat="1" ht="142.5" customHeight="1" thickBot="1" x14ac:dyDescent="0.3">
      <c r="A34" s="85">
        <f t="shared" si="0"/>
        <v>24</v>
      </c>
      <c r="B34" s="86" t="s">
        <v>151</v>
      </c>
      <c r="C34" s="85">
        <v>118</v>
      </c>
      <c r="D34" s="87" t="s">
        <v>39</v>
      </c>
      <c r="E34" s="87">
        <v>49</v>
      </c>
      <c r="F34" s="88" t="s">
        <v>152</v>
      </c>
      <c r="G34" s="103" t="s">
        <v>153</v>
      </c>
      <c r="H34" s="316">
        <v>1</v>
      </c>
      <c r="I34" s="33" t="s">
        <v>137</v>
      </c>
      <c r="J34" s="33" t="s">
        <v>66</v>
      </c>
      <c r="K34" s="33" t="s">
        <v>139</v>
      </c>
      <c r="L34" s="33">
        <v>1</v>
      </c>
      <c r="M34" s="33" t="s">
        <v>2</v>
      </c>
      <c r="N34" s="91">
        <v>42958</v>
      </c>
      <c r="O34" s="91">
        <v>43465</v>
      </c>
    </row>
    <row r="35" spans="1:15" s="5" customFormat="1" ht="138.75" customHeight="1" thickBot="1" x14ac:dyDescent="0.3">
      <c r="A35" s="85">
        <f t="shared" si="0"/>
        <v>25</v>
      </c>
      <c r="B35" s="86" t="s">
        <v>154</v>
      </c>
      <c r="C35" s="85">
        <v>118</v>
      </c>
      <c r="D35" s="87" t="s">
        <v>39</v>
      </c>
      <c r="E35" s="87">
        <v>49</v>
      </c>
      <c r="F35" s="88" t="s">
        <v>155</v>
      </c>
      <c r="G35" s="89" t="s">
        <v>133</v>
      </c>
      <c r="H35" s="6">
        <v>1</v>
      </c>
      <c r="I35" s="89" t="s">
        <v>156</v>
      </c>
      <c r="J35" s="88" t="s">
        <v>66</v>
      </c>
      <c r="K35" s="88" t="s">
        <v>157</v>
      </c>
      <c r="L35" s="90">
        <v>1</v>
      </c>
      <c r="M35" s="88" t="s">
        <v>130</v>
      </c>
      <c r="N35" s="91">
        <v>42958</v>
      </c>
      <c r="O35" s="91">
        <v>43312</v>
      </c>
    </row>
    <row r="36" spans="1:15" s="5" customFormat="1" ht="31.5" x14ac:dyDescent="0.25">
      <c r="A36" s="85">
        <f t="shared" si="0"/>
        <v>26</v>
      </c>
      <c r="B36" s="86" t="s">
        <v>158</v>
      </c>
      <c r="C36" s="85">
        <v>118</v>
      </c>
      <c r="D36" s="87" t="s">
        <v>39</v>
      </c>
      <c r="E36" s="87">
        <v>49</v>
      </c>
      <c r="F36" s="88" t="s">
        <v>159</v>
      </c>
      <c r="G36" s="89" t="s">
        <v>160</v>
      </c>
      <c r="H36" s="88">
        <v>1</v>
      </c>
      <c r="I36" s="89" t="s">
        <v>161</v>
      </c>
      <c r="J36" s="88" t="s">
        <v>162</v>
      </c>
      <c r="K36" s="88" t="s">
        <v>163</v>
      </c>
      <c r="L36" s="90">
        <v>1</v>
      </c>
      <c r="M36" s="88" t="s">
        <v>8</v>
      </c>
      <c r="N36" s="91">
        <v>42958</v>
      </c>
      <c r="O36" s="91">
        <v>43312</v>
      </c>
    </row>
    <row r="37" spans="1:15" s="5" customFormat="1" ht="93" customHeight="1" x14ac:dyDescent="0.25">
      <c r="A37" s="85">
        <f t="shared" si="0"/>
        <v>27</v>
      </c>
      <c r="B37" s="86" t="s">
        <v>164</v>
      </c>
      <c r="C37" s="85">
        <v>118</v>
      </c>
      <c r="D37" s="87" t="s">
        <v>39</v>
      </c>
      <c r="E37" s="87">
        <v>49</v>
      </c>
      <c r="F37" s="88" t="s">
        <v>165</v>
      </c>
      <c r="G37" s="89" t="s">
        <v>160</v>
      </c>
      <c r="H37" s="88">
        <v>1</v>
      </c>
      <c r="I37" s="89" t="s">
        <v>166</v>
      </c>
      <c r="J37" s="88" t="s">
        <v>167</v>
      </c>
      <c r="K37" s="88" t="s">
        <v>168</v>
      </c>
      <c r="L37" s="90">
        <v>1</v>
      </c>
      <c r="M37" s="88" t="s">
        <v>8</v>
      </c>
      <c r="N37" s="91">
        <v>42958</v>
      </c>
      <c r="O37" s="91">
        <v>43312</v>
      </c>
    </row>
    <row r="38" spans="1:15" s="5" customFormat="1" ht="64.5" customHeight="1" x14ac:dyDescent="0.25">
      <c r="A38" s="85">
        <f t="shared" si="0"/>
        <v>28</v>
      </c>
      <c r="B38" s="86" t="s">
        <v>169</v>
      </c>
      <c r="C38" s="85">
        <v>118</v>
      </c>
      <c r="D38" s="87" t="s">
        <v>39</v>
      </c>
      <c r="E38" s="87">
        <v>49</v>
      </c>
      <c r="F38" s="88" t="s">
        <v>170</v>
      </c>
      <c r="G38" s="89" t="s">
        <v>171</v>
      </c>
      <c r="H38" s="33">
        <v>1</v>
      </c>
      <c r="I38" s="317" t="s">
        <v>172</v>
      </c>
      <c r="J38" s="33" t="s">
        <v>66</v>
      </c>
      <c r="K38" s="33" t="s">
        <v>173</v>
      </c>
      <c r="L38" s="71">
        <v>1</v>
      </c>
      <c r="M38" s="33" t="s">
        <v>8</v>
      </c>
      <c r="N38" s="91">
        <v>42958</v>
      </c>
      <c r="O38" s="91">
        <v>43465</v>
      </c>
    </row>
    <row r="39" spans="1:15" s="5" customFormat="1" ht="84" customHeight="1" x14ac:dyDescent="0.25">
      <c r="A39" s="85">
        <f t="shared" si="0"/>
        <v>29</v>
      </c>
      <c r="B39" s="86" t="s">
        <v>174</v>
      </c>
      <c r="C39" s="85">
        <v>118</v>
      </c>
      <c r="D39" s="87" t="s">
        <v>39</v>
      </c>
      <c r="E39" s="87">
        <v>49</v>
      </c>
      <c r="F39" s="88" t="s">
        <v>175</v>
      </c>
      <c r="G39" s="89" t="s">
        <v>176</v>
      </c>
      <c r="H39" s="88">
        <v>1</v>
      </c>
      <c r="I39" s="89" t="s">
        <v>177</v>
      </c>
      <c r="J39" s="88" t="s">
        <v>178</v>
      </c>
      <c r="K39" s="88" t="s">
        <v>179</v>
      </c>
      <c r="L39" s="90">
        <v>1</v>
      </c>
      <c r="M39" s="88" t="s">
        <v>180</v>
      </c>
      <c r="N39" s="91">
        <v>42957</v>
      </c>
      <c r="O39" s="91">
        <v>43159</v>
      </c>
    </row>
    <row r="40" spans="1:15" s="5" customFormat="1" ht="93.75" customHeight="1" x14ac:dyDescent="0.25">
      <c r="A40" s="85">
        <f t="shared" si="0"/>
        <v>30</v>
      </c>
      <c r="B40" s="86" t="s">
        <v>181</v>
      </c>
      <c r="C40" s="85">
        <v>118</v>
      </c>
      <c r="D40" s="87" t="s">
        <v>39</v>
      </c>
      <c r="E40" s="87">
        <v>49</v>
      </c>
      <c r="F40" s="88" t="s">
        <v>175</v>
      </c>
      <c r="G40" s="89" t="s">
        <v>176</v>
      </c>
      <c r="H40" s="88">
        <v>2</v>
      </c>
      <c r="I40" s="89" t="s">
        <v>182</v>
      </c>
      <c r="J40" s="88" t="s">
        <v>183</v>
      </c>
      <c r="K40" s="88" t="s">
        <v>184</v>
      </c>
      <c r="L40" s="88">
        <v>20</v>
      </c>
      <c r="M40" s="88" t="s">
        <v>180</v>
      </c>
      <c r="N40" s="91">
        <v>42957</v>
      </c>
      <c r="O40" s="91">
        <v>43159</v>
      </c>
    </row>
    <row r="41" spans="1:15" s="5" customFormat="1" ht="96.75" customHeight="1" x14ac:dyDescent="0.25">
      <c r="A41" s="85">
        <f t="shared" si="0"/>
        <v>31</v>
      </c>
      <c r="B41" s="86" t="s">
        <v>193</v>
      </c>
      <c r="C41" s="85">
        <v>118</v>
      </c>
      <c r="D41" s="87" t="s">
        <v>39</v>
      </c>
      <c r="E41" s="87">
        <v>49</v>
      </c>
      <c r="F41" s="88" t="s">
        <v>194</v>
      </c>
      <c r="G41" s="89" t="s">
        <v>195</v>
      </c>
      <c r="H41" s="316">
        <v>1</v>
      </c>
      <c r="I41" s="317" t="s">
        <v>196</v>
      </c>
      <c r="J41" s="317" t="s">
        <v>197</v>
      </c>
      <c r="K41" s="33" t="s">
        <v>198</v>
      </c>
      <c r="L41" s="33">
        <v>2</v>
      </c>
      <c r="M41" s="33" t="s">
        <v>9</v>
      </c>
      <c r="N41" s="91">
        <v>42977</v>
      </c>
      <c r="O41" s="91">
        <v>43465</v>
      </c>
    </row>
    <row r="42" spans="1:15" s="5" customFormat="1" ht="96" customHeight="1" x14ac:dyDescent="0.25">
      <c r="A42" s="85">
        <f t="shared" si="0"/>
        <v>32</v>
      </c>
      <c r="B42" s="86" t="s">
        <v>199</v>
      </c>
      <c r="C42" s="85">
        <v>118</v>
      </c>
      <c r="D42" s="87" t="s">
        <v>39</v>
      </c>
      <c r="E42" s="87">
        <v>49</v>
      </c>
      <c r="F42" s="88" t="s">
        <v>200</v>
      </c>
      <c r="G42" s="89" t="s">
        <v>201</v>
      </c>
      <c r="H42" s="88">
        <v>1</v>
      </c>
      <c r="I42" s="89" t="s">
        <v>202</v>
      </c>
      <c r="J42" s="88" t="s">
        <v>203</v>
      </c>
      <c r="K42" s="88" t="s">
        <v>204</v>
      </c>
      <c r="L42" s="90">
        <v>1</v>
      </c>
      <c r="M42" s="88" t="s">
        <v>9</v>
      </c>
      <c r="N42" s="91">
        <v>42958</v>
      </c>
      <c r="O42" s="91">
        <v>43312</v>
      </c>
    </row>
    <row r="43" spans="1:15" s="5" customFormat="1" ht="90.75" customHeight="1" x14ac:dyDescent="0.25">
      <c r="A43" s="85">
        <f t="shared" si="0"/>
        <v>33</v>
      </c>
      <c r="B43" s="86" t="s">
        <v>205</v>
      </c>
      <c r="C43" s="85">
        <v>118</v>
      </c>
      <c r="D43" s="87" t="s">
        <v>39</v>
      </c>
      <c r="E43" s="87">
        <v>49</v>
      </c>
      <c r="F43" s="88" t="s">
        <v>206</v>
      </c>
      <c r="G43" s="89" t="s">
        <v>207</v>
      </c>
      <c r="H43" s="316">
        <v>1</v>
      </c>
      <c r="I43" s="317" t="s">
        <v>196</v>
      </c>
      <c r="J43" s="317" t="s">
        <v>197</v>
      </c>
      <c r="K43" s="33" t="s">
        <v>198</v>
      </c>
      <c r="L43" s="33">
        <v>2</v>
      </c>
      <c r="M43" s="33" t="s">
        <v>9</v>
      </c>
      <c r="N43" s="91">
        <v>42958</v>
      </c>
      <c r="O43" s="91">
        <v>43465</v>
      </c>
    </row>
    <row r="44" spans="1:15" s="5" customFormat="1" ht="31.5" x14ac:dyDescent="0.25">
      <c r="A44" s="85">
        <f t="shared" si="0"/>
        <v>34</v>
      </c>
      <c r="B44" s="86" t="s">
        <v>208</v>
      </c>
      <c r="C44" s="85">
        <v>118</v>
      </c>
      <c r="D44" s="87" t="s">
        <v>39</v>
      </c>
      <c r="E44" s="87">
        <v>49</v>
      </c>
      <c r="F44" s="88" t="s">
        <v>209</v>
      </c>
      <c r="G44" s="89" t="s">
        <v>210</v>
      </c>
      <c r="H44" s="88">
        <v>1</v>
      </c>
      <c r="I44" s="89" t="s">
        <v>211</v>
      </c>
      <c r="J44" s="88" t="s">
        <v>212</v>
      </c>
      <c r="K44" s="88" t="s">
        <v>213</v>
      </c>
      <c r="L44" s="90">
        <v>1</v>
      </c>
      <c r="M44" s="88" t="s">
        <v>8</v>
      </c>
      <c r="N44" s="91">
        <v>42958</v>
      </c>
      <c r="O44" s="91">
        <v>43312</v>
      </c>
    </row>
    <row r="45" spans="1:15" s="5" customFormat="1" ht="87" customHeight="1" x14ac:dyDescent="0.25">
      <c r="A45" s="85">
        <f t="shared" si="0"/>
        <v>35</v>
      </c>
      <c r="B45" s="86" t="s">
        <v>214</v>
      </c>
      <c r="C45" s="85">
        <v>118</v>
      </c>
      <c r="D45" s="87" t="s">
        <v>39</v>
      </c>
      <c r="E45" s="87">
        <v>49</v>
      </c>
      <c r="F45" s="88" t="s">
        <v>209</v>
      </c>
      <c r="G45" s="89" t="s">
        <v>210</v>
      </c>
      <c r="H45" s="33">
        <v>2</v>
      </c>
      <c r="I45" s="317" t="s">
        <v>215</v>
      </c>
      <c r="J45" s="33" t="s">
        <v>66</v>
      </c>
      <c r="K45" s="33" t="s">
        <v>216</v>
      </c>
      <c r="L45" s="71">
        <v>1</v>
      </c>
      <c r="M45" s="33" t="s">
        <v>8</v>
      </c>
      <c r="N45" s="91">
        <v>42958</v>
      </c>
      <c r="O45" s="91">
        <v>43465</v>
      </c>
    </row>
    <row r="46" spans="1:15" s="5" customFormat="1" ht="114" customHeight="1" x14ac:dyDescent="0.25">
      <c r="A46" s="85">
        <f t="shared" si="0"/>
        <v>36</v>
      </c>
      <c r="B46" s="86" t="s">
        <v>217</v>
      </c>
      <c r="C46" s="85">
        <v>118</v>
      </c>
      <c r="D46" s="87" t="s">
        <v>39</v>
      </c>
      <c r="E46" s="87">
        <v>49</v>
      </c>
      <c r="F46" s="88" t="s">
        <v>218</v>
      </c>
      <c r="G46" s="89" t="s">
        <v>210</v>
      </c>
      <c r="H46" s="33">
        <v>1</v>
      </c>
      <c r="I46" s="317" t="s">
        <v>219</v>
      </c>
      <c r="J46" s="33" t="s">
        <v>66</v>
      </c>
      <c r="K46" s="33" t="s">
        <v>216</v>
      </c>
      <c r="L46" s="71">
        <v>1</v>
      </c>
      <c r="M46" s="33" t="s">
        <v>8</v>
      </c>
      <c r="N46" s="91">
        <v>42958</v>
      </c>
      <c r="O46" s="91">
        <v>43465</v>
      </c>
    </row>
    <row r="47" spans="1:15" s="5" customFormat="1" ht="47.25" x14ac:dyDescent="0.25">
      <c r="A47" s="85">
        <f t="shared" si="0"/>
        <v>37</v>
      </c>
      <c r="B47" s="86" t="s">
        <v>220</v>
      </c>
      <c r="C47" s="85">
        <v>118</v>
      </c>
      <c r="D47" s="87" t="s">
        <v>39</v>
      </c>
      <c r="E47" s="87">
        <v>49</v>
      </c>
      <c r="F47" s="88" t="s">
        <v>221</v>
      </c>
      <c r="G47" s="89" t="s">
        <v>210</v>
      </c>
      <c r="H47" s="88">
        <v>1</v>
      </c>
      <c r="I47" s="89" t="s">
        <v>222</v>
      </c>
      <c r="J47" s="88" t="s">
        <v>223</v>
      </c>
      <c r="K47" s="88" t="s">
        <v>224</v>
      </c>
      <c r="L47" s="90">
        <v>1</v>
      </c>
      <c r="M47" s="88" t="s">
        <v>8</v>
      </c>
      <c r="N47" s="91">
        <v>42958</v>
      </c>
      <c r="O47" s="91">
        <v>43312</v>
      </c>
    </row>
    <row r="48" spans="1:15" s="5" customFormat="1" ht="84" customHeight="1" x14ac:dyDescent="0.25">
      <c r="A48" s="85">
        <f t="shared" si="0"/>
        <v>38</v>
      </c>
      <c r="B48" s="86" t="s">
        <v>225</v>
      </c>
      <c r="C48" s="85">
        <v>118</v>
      </c>
      <c r="D48" s="87" t="s">
        <v>39</v>
      </c>
      <c r="E48" s="87">
        <v>49</v>
      </c>
      <c r="F48" s="88" t="s">
        <v>226</v>
      </c>
      <c r="G48" s="89" t="s">
        <v>210</v>
      </c>
      <c r="H48" s="33">
        <v>1</v>
      </c>
      <c r="I48" s="317" t="s">
        <v>219</v>
      </c>
      <c r="J48" s="33" t="s">
        <v>66</v>
      </c>
      <c r="K48" s="33" t="s">
        <v>216</v>
      </c>
      <c r="L48" s="71">
        <v>1</v>
      </c>
      <c r="M48" s="33" t="s">
        <v>8</v>
      </c>
      <c r="N48" s="91">
        <v>42958</v>
      </c>
      <c r="O48" s="91">
        <v>43465</v>
      </c>
    </row>
    <row r="49" spans="1:15" s="5" customFormat="1" ht="31.5" x14ac:dyDescent="0.25">
      <c r="A49" s="85">
        <f t="shared" si="0"/>
        <v>39</v>
      </c>
      <c r="B49" s="86" t="s">
        <v>227</v>
      </c>
      <c r="C49" s="85">
        <v>118</v>
      </c>
      <c r="D49" s="87" t="s">
        <v>39</v>
      </c>
      <c r="E49" s="87">
        <v>49</v>
      </c>
      <c r="F49" s="88" t="s">
        <v>228</v>
      </c>
      <c r="G49" s="89" t="s">
        <v>229</v>
      </c>
      <c r="H49" s="88">
        <v>1</v>
      </c>
      <c r="I49" s="89" t="s">
        <v>230</v>
      </c>
      <c r="J49" s="88" t="s">
        <v>66</v>
      </c>
      <c r="K49" s="88" t="s">
        <v>231</v>
      </c>
      <c r="L49" s="88">
        <v>1</v>
      </c>
      <c r="M49" s="88" t="s">
        <v>232</v>
      </c>
      <c r="N49" s="91">
        <v>42958</v>
      </c>
      <c r="O49" s="91">
        <v>43312</v>
      </c>
    </row>
    <row r="50" spans="1:15" s="5" customFormat="1" ht="90.75" customHeight="1" x14ac:dyDescent="0.25">
      <c r="A50" s="85">
        <f t="shared" si="0"/>
        <v>40</v>
      </c>
      <c r="B50" s="86" t="s">
        <v>233</v>
      </c>
      <c r="C50" s="85">
        <v>118</v>
      </c>
      <c r="D50" s="87" t="s">
        <v>39</v>
      </c>
      <c r="E50" s="87">
        <v>49</v>
      </c>
      <c r="F50" s="88" t="s">
        <v>234</v>
      </c>
      <c r="G50" s="89" t="s">
        <v>121</v>
      </c>
      <c r="H50" s="88">
        <v>1</v>
      </c>
      <c r="I50" s="89" t="s">
        <v>235</v>
      </c>
      <c r="J50" s="88" t="s">
        <v>236</v>
      </c>
      <c r="K50" s="88" t="s">
        <v>237</v>
      </c>
      <c r="L50" s="88">
        <v>1</v>
      </c>
      <c r="M50" s="88" t="s">
        <v>8</v>
      </c>
      <c r="N50" s="91">
        <v>42958</v>
      </c>
      <c r="O50" s="91">
        <v>43312</v>
      </c>
    </row>
    <row r="51" spans="1:15" s="5" customFormat="1" ht="140.25" customHeight="1" x14ac:dyDescent="0.25">
      <c r="A51" s="85">
        <f t="shared" si="0"/>
        <v>41</v>
      </c>
      <c r="B51" s="86" t="s">
        <v>238</v>
      </c>
      <c r="C51" s="85">
        <v>118</v>
      </c>
      <c r="D51" s="87" t="s">
        <v>39</v>
      </c>
      <c r="E51" s="87">
        <v>49</v>
      </c>
      <c r="F51" s="88" t="s">
        <v>239</v>
      </c>
      <c r="G51" s="89" t="s">
        <v>240</v>
      </c>
      <c r="H51" s="88">
        <v>1</v>
      </c>
      <c r="I51" s="89" t="s">
        <v>241</v>
      </c>
      <c r="J51" s="88" t="s">
        <v>242</v>
      </c>
      <c r="K51" s="88" t="s">
        <v>243</v>
      </c>
      <c r="L51" s="90">
        <v>1</v>
      </c>
      <c r="M51" s="88" t="s">
        <v>8</v>
      </c>
      <c r="N51" s="91">
        <v>42958</v>
      </c>
      <c r="O51" s="91">
        <v>43312</v>
      </c>
    </row>
    <row r="52" spans="1:15" s="5" customFormat="1" ht="88.5" customHeight="1" x14ac:dyDescent="0.25">
      <c r="A52" s="85">
        <f t="shared" si="0"/>
        <v>42</v>
      </c>
      <c r="B52" s="86" t="s">
        <v>244</v>
      </c>
      <c r="C52" s="85">
        <v>118</v>
      </c>
      <c r="D52" s="87" t="s">
        <v>39</v>
      </c>
      <c r="E52" s="87">
        <v>49</v>
      </c>
      <c r="F52" s="88" t="s">
        <v>245</v>
      </c>
      <c r="G52" s="89" t="s">
        <v>246</v>
      </c>
      <c r="H52" s="33">
        <v>1</v>
      </c>
      <c r="I52" s="317" t="s">
        <v>247</v>
      </c>
      <c r="J52" s="33" t="s">
        <v>248</v>
      </c>
      <c r="K52" s="33" t="s">
        <v>249</v>
      </c>
      <c r="L52" s="71">
        <v>1</v>
      </c>
      <c r="M52" s="33" t="s">
        <v>8</v>
      </c>
      <c r="N52" s="91">
        <v>42958</v>
      </c>
      <c r="O52" s="91">
        <v>43465</v>
      </c>
    </row>
    <row r="53" spans="1:15" s="5" customFormat="1" ht="63" x14ac:dyDescent="0.25">
      <c r="A53" s="85">
        <f t="shared" si="0"/>
        <v>43</v>
      </c>
      <c r="B53" s="86" t="s">
        <v>250</v>
      </c>
      <c r="C53" s="85">
        <v>118</v>
      </c>
      <c r="D53" s="87" t="s">
        <v>39</v>
      </c>
      <c r="E53" s="87">
        <v>49</v>
      </c>
      <c r="F53" s="88" t="s">
        <v>251</v>
      </c>
      <c r="G53" s="89" t="s">
        <v>252</v>
      </c>
      <c r="H53" s="88">
        <v>1</v>
      </c>
      <c r="I53" s="89" t="s">
        <v>253</v>
      </c>
      <c r="J53" s="88" t="s">
        <v>254</v>
      </c>
      <c r="K53" s="88" t="s">
        <v>255</v>
      </c>
      <c r="L53" s="90">
        <v>1</v>
      </c>
      <c r="M53" s="88" t="s">
        <v>8</v>
      </c>
      <c r="N53" s="91">
        <v>42958</v>
      </c>
      <c r="O53" s="91">
        <v>43312</v>
      </c>
    </row>
    <row r="54" spans="1:15" s="5" customFormat="1" ht="141.75" customHeight="1" x14ac:dyDescent="0.25">
      <c r="A54" s="85">
        <f t="shared" si="0"/>
        <v>44</v>
      </c>
      <c r="B54" s="86" t="s">
        <v>256</v>
      </c>
      <c r="C54" s="85">
        <v>118</v>
      </c>
      <c r="D54" s="87" t="s">
        <v>39</v>
      </c>
      <c r="E54" s="87">
        <v>49</v>
      </c>
      <c r="F54" s="88" t="s">
        <v>251</v>
      </c>
      <c r="G54" s="89" t="s">
        <v>252</v>
      </c>
      <c r="H54" s="88">
        <v>2</v>
      </c>
      <c r="I54" s="89" t="s">
        <v>257</v>
      </c>
      <c r="J54" s="88" t="s">
        <v>258</v>
      </c>
      <c r="K54" s="88" t="s">
        <v>259</v>
      </c>
      <c r="L54" s="88">
        <v>2</v>
      </c>
      <c r="M54" s="88" t="s">
        <v>8</v>
      </c>
      <c r="N54" s="91">
        <v>42958</v>
      </c>
      <c r="O54" s="91">
        <v>43312</v>
      </c>
    </row>
    <row r="55" spans="1:15" s="5" customFormat="1" ht="128.25" customHeight="1" x14ac:dyDescent="0.25">
      <c r="A55" s="85">
        <f t="shared" si="0"/>
        <v>45</v>
      </c>
      <c r="B55" s="86" t="s">
        <v>260</v>
      </c>
      <c r="C55" s="85">
        <v>118</v>
      </c>
      <c r="D55" s="87" t="s">
        <v>39</v>
      </c>
      <c r="E55" s="87">
        <v>49</v>
      </c>
      <c r="F55" s="88" t="s">
        <v>261</v>
      </c>
      <c r="G55" s="89" t="s">
        <v>262</v>
      </c>
      <c r="H55" s="88">
        <v>1</v>
      </c>
      <c r="I55" s="89" t="s">
        <v>263</v>
      </c>
      <c r="J55" s="88" t="s">
        <v>264</v>
      </c>
      <c r="K55" s="88" t="s">
        <v>255</v>
      </c>
      <c r="L55" s="90">
        <v>1</v>
      </c>
      <c r="M55" s="88" t="s">
        <v>8</v>
      </c>
      <c r="N55" s="91">
        <v>42958</v>
      </c>
      <c r="O55" s="91">
        <v>43312</v>
      </c>
    </row>
    <row r="56" spans="1:15" s="5" customFormat="1" ht="99" customHeight="1" x14ac:dyDescent="0.25">
      <c r="A56" s="85">
        <f t="shared" si="0"/>
        <v>46</v>
      </c>
      <c r="B56" s="86" t="s">
        <v>265</v>
      </c>
      <c r="C56" s="85">
        <v>118</v>
      </c>
      <c r="D56" s="87" t="s">
        <v>39</v>
      </c>
      <c r="E56" s="87">
        <v>49</v>
      </c>
      <c r="F56" s="88" t="s">
        <v>266</v>
      </c>
      <c r="G56" s="89" t="s">
        <v>267</v>
      </c>
      <c r="H56" s="88">
        <v>1</v>
      </c>
      <c r="I56" s="89" t="s">
        <v>268</v>
      </c>
      <c r="J56" s="88" t="s">
        <v>269</v>
      </c>
      <c r="K56" s="88" t="s">
        <v>270</v>
      </c>
      <c r="L56" s="90">
        <v>1</v>
      </c>
      <c r="M56" s="88" t="s">
        <v>8</v>
      </c>
      <c r="N56" s="91">
        <v>42958</v>
      </c>
      <c r="O56" s="91">
        <v>43312</v>
      </c>
    </row>
    <row r="57" spans="1:15" s="5" customFormat="1" ht="75" x14ac:dyDescent="0.25">
      <c r="A57" s="85">
        <f t="shared" si="0"/>
        <v>47</v>
      </c>
      <c r="B57" s="86" t="s">
        <v>271</v>
      </c>
      <c r="C57" s="85">
        <v>118</v>
      </c>
      <c r="D57" s="87" t="s">
        <v>39</v>
      </c>
      <c r="E57" s="87">
        <v>49</v>
      </c>
      <c r="F57" s="88" t="s">
        <v>272</v>
      </c>
      <c r="G57" s="89" t="s">
        <v>273</v>
      </c>
      <c r="H57" s="33">
        <v>1</v>
      </c>
      <c r="I57" s="317" t="s">
        <v>274</v>
      </c>
      <c r="J57" s="33" t="s">
        <v>275</v>
      </c>
      <c r="K57" s="33" t="s">
        <v>276</v>
      </c>
      <c r="L57" s="71">
        <v>1</v>
      </c>
      <c r="M57" s="33" t="s">
        <v>8</v>
      </c>
      <c r="N57" s="91">
        <v>42958</v>
      </c>
      <c r="O57" s="91">
        <v>43465</v>
      </c>
    </row>
    <row r="58" spans="1:15" s="5" customFormat="1" ht="87.75" customHeight="1" x14ac:dyDescent="0.25">
      <c r="A58" s="85">
        <f t="shared" si="0"/>
        <v>48</v>
      </c>
      <c r="B58" s="86" t="s">
        <v>277</v>
      </c>
      <c r="C58" s="85">
        <v>118</v>
      </c>
      <c r="D58" s="87" t="s">
        <v>39</v>
      </c>
      <c r="E58" s="87">
        <v>49</v>
      </c>
      <c r="F58" s="88" t="s">
        <v>278</v>
      </c>
      <c r="G58" s="89" t="s">
        <v>148</v>
      </c>
      <c r="H58" s="316">
        <v>1</v>
      </c>
      <c r="I58" s="33" t="s">
        <v>279</v>
      </c>
      <c r="J58" s="33" t="s">
        <v>66</v>
      </c>
      <c r="K58" s="33" t="s">
        <v>150</v>
      </c>
      <c r="L58" s="33">
        <v>1</v>
      </c>
      <c r="M58" s="33" t="s">
        <v>2</v>
      </c>
      <c r="N58" s="91">
        <v>42958</v>
      </c>
      <c r="O58" s="91">
        <v>43465</v>
      </c>
    </row>
    <row r="59" spans="1:15" s="5" customFormat="1" ht="93.75" customHeight="1" x14ac:dyDescent="0.25">
      <c r="A59" s="85">
        <f t="shared" si="0"/>
        <v>49</v>
      </c>
      <c r="B59" s="86" t="s">
        <v>280</v>
      </c>
      <c r="C59" s="85">
        <v>118</v>
      </c>
      <c r="D59" s="87" t="s">
        <v>39</v>
      </c>
      <c r="E59" s="87">
        <v>49</v>
      </c>
      <c r="F59" s="88" t="s">
        <v>281</v>
      </c>
      <c r="G59" s="89" t="s">
        <v>282</v>
      </c>
      <c r="H59" s="33">
        <v>1</v>
      </c>
      <c r="I59" s="317" t="s">
        <v>283</v>
      </c>
      <c r="J59" s="33" t="s">
        <v>284</v>
      </c>
      <c r="K59" s="33" t="s">
        <v>285</v>
      </c>
      <c r="L59" s="33">
        <v>1</v>
      </c>
      <c r="M59" s="33" t="s">
        <v>8</v>
      </c>
      <c r="N59" s="91">
        <v>42958</v>
      </c>
      <c r="O59" s="91">
        <v>43465</v>
      </c>
    </row>
    <row r="60" spans="1:15" s="5" customFormat="1" ht="138" customHeight="1" x14ac:dyDescent="0.25">
      <c r="A60" s="85">
        <f t="shared" si="0"/>
        <v>50</v>
      </c>
      <c r="B60" s="86" t="s">
        <v>286</v>
      </c>
      <c r="C60" s="85">
        <v>118</v>
      </c>
      <c r="D60" s="87" t="s">
        <v>39</v>
      </c>
      <c r="E60" s="87">
        <v>49</v>
      </c>
      <c r="F60" s="88" t="s">
        <v>287</v>
      </c>
      <c r="G60" s="89" t="s">
        <v>288</v>
      </c>
      <c r="H60" s="33">
        <v>1</v>
      </c>
      <c r="I60" s="317" t="s">
        <v>289</v>
      </c>
      <c r="J60" s="33" t="s">
        <v>290</v>
      </c>
      <c r="K60" s="33" t="s">
        <v>291</v>
      </c>
      <c r="L60" s="33">
        <v>2</v>
      </c>
      <c r="M60" s="33" t="s">
        <v>8</v>
      </c>
      <c r="N60" s="91">
        <v>42958</v>
      </c>
      <c r="O60" s="91">
        <v>43465</v>
      </c>
    </row>
    <row r="61" spans="1:15" s="5" customFormat="1" ht="154.5" customHeight="1" x14ac:dyDescent="0.25">
      <c r="A61" s="85">
        <f t="shared" si="0"/>
        <v>51</v>
      </c>
      <c r="B61" s="86" t="s">
        <v>292</v>
      </c>
      <c r="C61" s="85">
        <v>118</v>
      </c>
      <c r="D61" s="87" t="s">
        <v>39</v>
      </c>
      <c r="E61" s="87">
        <v>49</v>
      </c>
      <c r="F61" s="88" t="s">
        <v>293</v>
      </c>
      <c r="G61" s="89" t="s">
        <v>294</v>
      </c>
      <c r="H61" s="33">
        <v>1</v>
      </c>
      <c r="I61" s="317" t="s">
        <v>295</v>
      </c>
      <c r="J61" s="33" t="s">
        <v>296</v>
      </c>
      <c r="K61" s="33" t="s">
        <v>297</v>
      </c>
      <c r="L61" s="33">
        <v>1</v>
      </c>
      <c r="M61" s="33" t="s">
        <v>8</v>
      </c>
      <c r="N61" s="91">
        <v>42958</v>
      </c>
      <c r="O61" s="91">
        <v>43465</v>
      </c>
    </row>
    <row r="62" spans="1:15" s="5" customFormat="1" ht="75" x14ac:dyDescent="0.25">
      <c r="A62" s="85">
        <f t="shared" si="0"/>
        <v>52</v>
      </c>
      <c r="B62" s="86" t="s">
        <v>298</v>
      </c>
      <c r="C62" s="85">
        <v>118</v>
      </c>
      <c r="D62" s="87" t="s">
        <v>39</v>
      </c>
      <c r="E62" s="87">
        <v>49</v>
      </c>
      <c r="F62" s="88" t="s">
        <v>299</v>
      </c>
      <c r="G62" s="89" t="s">
        <v>300</v>
      </c>
      <c r="H62" s="33">
        <v>1</v>
      </c>
      <c r="I62" s="317" t="s">
        <v>301</v>
      </c>
      <c r="J62" s="33" t="s">
        <v>302</v>
      </c>
      <c r="K62" s="33" t="s">
        <v>302</v>
      </c>
      <c r="L62" s="33">
        <v>1</v>
      </c>
      <c r="M62" s="33" t="s">
        <v>303</v>
      </c>
      <c r="N62" s="91">
        <v>42958</v>
      </c>
      <c r="O62" s="91">
        <v>43465</v>
      </c>
    </row>
    <row r="63" spans="1:15" s="5" customFormat="1" ht="113.25" customHeight="1" x14ac:dyDescent="0.25">
      <c r="A63" s="85">
        <f t="shared" si="0"/>
        <v>53</v>
      </c>
      <c r="B63" s="86" t="s">
        <v>304</v>
      </c>
      <c r="C63" s="85">
        <v>118</v>
      </c>
      <c r="D63" s="87" t="s">
        <v>39</v>
      </c>
      <c r="E63" s="87">
        <v>49</v>
      </c>
      <c r="F63" s="88" t="s">
        <v>305</v>
      </c>
      <c r="G63" s="89" t="s">
        <v>306</v>
      </c>
      <c r="H63" s="316">
        <v>1</v>
      </c>
      <c r="I63" s="317" t="s">
        <v>307</v>
      </c>
      <c r="J63" s="317" t="s">
        <v>308</v>
      </c>
      <c r="K63" s="33" t="s">
        <v>309</v>
      </c>
      <c r="L63" s="33">
        <v>1</v>
      </c>
      <c r="M63" s="33" t="s">
        <v>310</v>
      </c>
      <c r="N63" s="91">
        <v>43018</v>
      </c>
      <c r="O63" s="91">
        <v>43495</v>
      </c>
    </row>
    <row r="64" spans="1:15" s="5" customFormat="1" ht="103.5" customHeight="1" x14ac:dyDescent="0.25">
      <c r="A64" s="85">
        <f t="shared" si="0"/>
        <v>54</v>
      </c>
      <c r="B64" s="86" t="s">
        <v>311</v>
      </c>
      <c r="C64" s="85">
        <v>118</v>
      </c>
      <c r="D64" s="87" t="s">
        <v>39</v>
      </c>
      <c r="E64" s="87">
        <v>49</v>
      </c>
      <c r="F64" s="88" t="s">
        <v>305</v>
      </c>
      <c r="G64" s="89" t="s">
        <v>306</v>
      </c>
      <c r="H64" s="316">
        <v>2</v>
      </c>
      <c r="I64" s="317" t="s">
        <v>312</v>
      </c>
      <c r="J64" s="317" t="s">
        <v>313</v>
      </c>
      <c r="K64" s="33" t="s">
        <v>314</v>
      </c>
      <c r="L64" s="33">
        <v>1</v>
      </c>
      <c r="M64" s="33" t="s">
        <v>310</v>
      </c>
      <c r="N64" s="91">
        <v>42957</v>
      </c>
      <c r="O64" s="91">
        <v>43495</v>
      </c>
    </row>
    <row r="65" spans="1:15" s="5" customFormat="1" ht="204.75" x14ac:dyDescent="0.25">
      <c r="A65" s="85">
        <f t="shared" si="0"/>
        <v>55</v>
      </c>
      <c r="B65" s="86" t="s">
        <v>324</v>
      </c>
      <c r="C65" s="85">
        <v>118</v>
      </c>
      <c r="D65" s="95">
        <v>2013</v>
      </c>
      <c r="E65" s="93" t="s">
        <v>318</v>
      </c>
      <c r="F65" s="95" t="s">
        <v>325</v>
      </c>
      <c r="G65" s="96" t="s">
        <v>326</v>
      </c>
      <c r="H65" s="95"/>
      <c r="I65" s="96" t="s">
        <v>327</v>
      </c>
      <c r="J65" s="99"/>
      <c r="K65" s="100" t="s">
        <v>328</v>
      </c>
      <c r="L65" s="102">
        <v>1</v>
      </c>
      <c r="M65" s="100" t="s">
        <v>9</v>
      </c>
      <c r="N65" s="98">
        <v>41805</v>
      </c>
      <c r="O65" s="98">
        <v>42155</v>
      </c>
    </row>
    <row r="66" spans="1:15" s="5" customFormat="1" ht="63" x14ac:dyDescent="0.25">
      <c r="A66" s="85">
        <f t="shared" si="0"/>
        <v>56</v>
      </c>
      <c r="B66" s="86" t="s">
        <v>330</v>
      </c>
      <c r="C66" s="85">
        <v>118</v>
      </c>
      <c r="D66" s="87" t="s">
        <v>39</v>
      </c>
      <c r="E66" s="93">
        <v>66</v>
      </c>
      <c r="F66" s="95" t="s">
        <v>331</v>
      </c>
      <c r="G66" s="96" t="s">
        <v>332</v>
      </c>
      <c r="H66" s="95">
        <v>1</v>
      </c>
      <c r="I66" s="96" t="s">
        <v>333</v>
      </c>
      <c r="J66" s="95" t="s">
        <v>334</v>
      </c>
      <c r="K66" s="95" t="s">
        <v>335</v>
      </c>
      <c r="L66" s="97">
        <v>1</v>
      </c>
      <c r="M66" s="95" t="s">
        <v>336</v>
      </c>
      <c r="N66" s="98">
        <v>42502</v>
      </c>
      <c r="O66" s="98">
        <v>42852</v>
      </c>
    </row>
    <row r="67" spans="1:15" s="5" customFormat="1" ht="126" x14ac:dyDescent="0.25">
      <c r="A67" s="85">
        <f t="shared" si="0"/>
        <v>57</v>
      </c>
      <c r="B67" s="86" t="s">
        <v>337</v>
      </c>
      <c r="C67" s="85">
        <v>118</v>
      </c>
      <c r="D67" s="86">
        <v>2013</v>
      </c>
      <c r="E67" s="93" t="s">
        <v>318</v>
      </c>
      <c r="F67" s="86" t="s">
        <v>338</v>
      </c>
      <c r="G67" s="103" t="s">
        <v>339</v>
      </c>
      <c r="H67" s="86"/>
      <c r="I67" s="103" t="s">
        <v>340</v>
      </c>
      <c r="J67" s="99"/>
      <c r="K67" s="100" t="s">
        <v>341</v>
      </c>
      <c r="L67" s="101" t="s">
        <v>323</v>
      </c>
      <c r="M67" s="86" t="s">
        <v>10</v>
      </c>
      <c r="N67" s="98">
        <v>41805</v>
      </c>
      <c r="O67" s="98">
        <v>42155</v>
      </c>
    </row>
    <row r="68" spans="1:15" s="16" customFormat="1" ht="78.75" x14ac:dyDescent="0.25">
      <c r="A68" s="85">
        <f t="shared" si="0"/>
        <v>58</v>
      </c>
      <c r="B68" s="86" t="s">
        <v>388</v>
      </c>
      <c r="C68" s="104">
        <v>118</v>
      </c>
      <c r="D68" s="105" t="s">
        <v>389</v>
      </c>
      <c r="E68" s="105">
        <v>65</v>
      </c>
      <c r="F68" s="106" t="s">
        <v>390</v>
      </c>
      <c r="G68" s="108" t="s">
        <v>391</v>
      </c>
      <c r="H68" s="107">
        <v>1</v>
      </c>
      <c r="I68" s="108" t="s">
        <v>392</v>
      </c>
      <c r="J68" s="108" t="s">
        <v>393</v>
      </c>
      <c r="K68" s="107" t="s">
        <v>394</v>
      </c>
      <c r="L68" s="106">
        <v>1</v>
      </c>
      <c r="M68" s="109" t="s">
        <v>9</v>
      </c>
      <c r="N68" s="110">
        <v>43160</v>
      </c>
      <c r="O68" s="110">
        <v>43465</v>
      </c>
    </row>
    <row r="69" spans="1:15" s="16" customFormat="1" ht="31.5" x14ac:dyDescent="0.25">
      <c r="A69" s="85">
        <f t="shared" si="0"/>
        <v>59</v>
      </c>
      <c r="B69" s="86" t="s">
        <v>395</v>
      </c>
      <c r="C69" s="104">
        <v>118</v>
      </c>
      <c r="D69" s="105" t="s">
        <v>389</v>
      </c>
      <c r="E69" s="105">
        <v>65</v>
      </c>
      <c r="F69" s="106" t="s">
        <v>390</v>
      </c>
      <c r="G69" s="108" t="s">
        <v>391</v>
      </c>
      <c r="H69" s="107">
        <v>2</v>
      </c>
      <c r="I69" s="108" t="s">
        <v>396</v>
      </c>
      <c r="J69" s="108" t="s">
        <v>397</v>
      </c>
      <c r="K69" s="107" t="s">
        <v>398</v>
      </c>
      <c r="L69" s="106">
        <v>1</v>
      </c>
      <c r="M69" s="109" t="s">
        <v>9</v>
      </c>
      <c r="N69" s="110">
        <v>43160</v>
      </c>
      <c r="O69" s="110">
        <v>43465</v>
      </c>
    </row>
    <row r="70" spans="1:15" s="16" customFormat="1" ht="78.75" x14ac:dyDescent="0.25">
      <c r="A70" s="85">
        <f t="shared" si="0"/>
        <v>60</v>
      </c>
      <c r="B70" s="86" t="s">
        <v>399</v>
      </c>
      <c r="C70" s="104">
        <v>118</v>
      </c>
      <c r="D70" s="105" t="s">
        <v>389</v>
      </c>
      <c r="E70" s="105">
        <v>65</v>
      </c>
      <c r="F70" s="106" t="s">
        <v>400</v>
      </c>
      <c r="G70" s="108" t="s">
        <v>401</v>
      </c>
      <c r="H70" s="107">
        <v>1</v>
      </c>
      <c r="I70" s="108" t="s">
        <v>402</v>
      </c>
      <c r="J70" s="108" t="s">
        <v>403</v>
      </c>
      <c r="K70" s="107" t="s">
        <v>404</v>
      </c>
      <c r="L70" s="111">
        <v>1</v>
      </c>
      <c r="M70" s="109" t="s">
        <v>9</v>
      </c>
      <c r="N70" s="110">
        <v>43160</v>
      </c>
      <c r="O70" s="110">
        <v>43465</v>
      </c>
    </row>
    <row r="71" spans="1:15" s="16" customFormat="1" ht="111" customHeight="1" x14ac:dyDescent="0.25">
      <c r="A71" s="85">
        <f t="shared" si="0"/>
        <v>61</v>
      </c>
      <c r="B71" s="86" t="s">
        <v>405</v>
      </c>
      <c r="C71" s="104">
        <v>118</v>
      </c>
      <c r="D71" s="105" t="s">
        <v>389</v>
      </c>
      <c r="E71" s="105">
        <v>65</v>
      </c>
      <c r="F71" s="106" t="s">
        <v>406</v>
      </c>
      <c r="G71" s="108" t="s">
        <v>407</v>
      </c>
      <c r="H71" s="107">
        <v>1</v>
      </c>
      <c r="I71" s="108" t="s">
        <v>408</v>
      </c>
      <c r="J71" s="108" t="s">
        <v>409</v>
      </c>
      <c r="K71" s="107" t="s">
        <v>410</v>
      </c>
      <c r="L71" s="106">
        <v>1</v>
      </c>
      <c r="M71" s="109" t="s">
        <v>9</v>
      </c>
      <c r="N71" s="110">
        <v>43160</v>
      </c>
      <c r="O71" s="110">
        <v>43465</v>
      </c>
    </row>
    <row r="72" spans="1:15" s="16" customFormat="1" ht="117" customHeight="1" x14ac:dyDescent="0.25">
      <c r="A72" s="85">
        <f t="shared" si="0"/>
        <v>62</v>
      </c>
      <c r="B72" s="86" t="s">
        <v>411</v>
      </c>
      <c r="C72" s="104">
        <v>118</v>
      </c>
      <c r="D72" s="105" t="s">
        <v>389</v>
      </c>
      <c r="E72" s="105">
        <v>65</v>
      </c>
      <c r="F72" s="106" t="s">
        <v>412</v>
      </c>
      <c r="G72" s="108" t="s">
        <v>407</v>
      </c>
      <c r="H72" s="107">
        <v>1</v>
      </c>
      <c r="I72" s="108" t="s">
        <v>413</v>
      </c>
      <c r="J72" s="108" t="s">
        <v>409</v>
      </c>
      <c r="K72" s="107" t="s">
        <v>410</v>
      </c>
      <c r="L72" s="106">
        <v>1</v>
      </c>
      <c r="M72" s="109" t="s">
        <v>9</v>
      </c>
      <c r="N72" s="110">
        <v>43160</v>
      </c>
      <c r="O72" s="110">
        <v>43465</v>
      </c>
    </row>
    <row r="73" spans="1:15" s="16" customFormat="1" ht="117" customHeight="1" x14ac:dyDescent="0.25">
      <c r="A73" s="85">
        <f t="shared" si="0"/>
        <v>63</v>
      </c>
      <c r="B73" s="86" t="s">
        <v>414</v>
      </c>
      <c r="C73" s="104">
        <v>118</v>
      </c>
      <c r="D73" s="105" t="s">
        <v>389</v>
      </c>
      <c r="E73" s="105">
        <v>65</v>
      </c>
      <c r="F73" s="106" t="s">
        <v>415</v>
      </c>
      <c r="G73" s="108" t="s">
        <v>416</v>
      </c>
      <c r="H73" s="106">
        <v>1</v>
      </c>
      <c r="I73" s="108" t="s">
        <v>417</v>
      </c>
      <c r="J73" s="108" t="s">
        <v>418</v>
      </c>
      <c r="K73" s="107" t="s">
        <v>419</v>
      </c>
      <c r="L73" s="106">
        <v>1</v>
      </c>
      <c r="M73" s="109" t="s">
        <v>9</v>
      </c>
      <c r="N73" s="110">
        <v>43160</v>
      </c>
      <c r="O73" s="110">
        <v>43465</v>
      </c>
    </row>
    <row r="74" spans="1:15" s="16" customFormat="1" ht="103.5" customHeight="1" x14ac:dyDescent="0.25">
      <c r="A74" s="85">
        <f t="shared" si="0"/>
        <v>64</v>
      </c>
      <c r="B74" s="86" t="s">
        <v>420</v>
      </c>
      <c r="C74" s="104">
        <v>118</v>
      </c>
      <c r="D74" s="105" t="s">
        <v>389</v>
      </c>
      <c r="E74" s="105">
        <v>65</v>
      </c>
      <c r="F74" s="106" t="s">
        <v>421</v>
      </c>
      <c r="G74" s="108" t="s">
        <v>422</v>
      </c>
      <c r="H74" s="106">
        <v>1</v>
      </c>
      <c r="I74" s="108" t="s">
        <v>423</v>
      </c>
      <c r="J74" s="112" t="s">
        <v>424</v>
      </c>
      <c r="K74" s="113" t="s">
        <v>425</v>
      </c>
      <c r="L74" s="106">
        <v>7</v>
      </c>
      <c r="M74" s="109" t="s">
        <v>9</v>
      </c>
      <c r="N74" s="110">
        <v>43160</v>
      </c>
      <c r="O74" s="110">
        <v>43465</v>
      </c>
    </row>
    <row r="75" spans="1:15" s="16" customFormat="1" ht="75.75" customHeight="1" x14ac:dyDescent="0.25">
      <c r="A75" s="85">
        <f t="shared" si="0"/>
        <v>65</v>
      </c>
      <c r="B75" s="86" t="s">
        <v>426</v>
      </c>
      <c r="C75" s="104">
        <v>118</v>
      </c>
      <c r="D75" s="105" t="s">
        <v>389</v>
      </c>
      <c r="E75" s="105">
        <v>64</v>
      </c>
      <c r="F75" s="114" t="s">
        <v>375</v>
      </c>
      <c r="G75" s="116" t="s">
        <v>427</v>
      </c>
      <c r="H75" s="115">
        <v>1</v>
      </c>
      <c r="I75" s="116" t="s">
        <v>428</v>
      </c>
      <c r="J75" s="115" t="s">
        <v>429</v>
      </c>
      <c r="K75" s="115" t="s">
        <v>430</v>
      </c>
      <c r="L75" s="115">
        <v>1</v>
      </c>
      <c r="M75" s="117" t="s">
        <v>431</v>
      </c>
      <c r="N75" s="118">
        <v>43146</v>
      </c>
      <c r="O75" s="110">
        <v>43465</v>
      </c>
    </row>
    <row r="76" spans="1:15" s="16" customFormat="1" ht="84.75" customHeight="1" x14ac:dyDescent="0.25">
      <c r="A76" s="85">
        <f t="shared" si="0"/>
        <v>66</v>
      </c>
      <c r="B76" s="86" t="s">
        <v>432</v>
      </c>
      <c r="C76" s="104">
        <v>118</v>
      </c>
      <c r="D76" s="105" t="s">
        <v>389</v>
      </c>
      <c r="E76" s="105">
        <v>64</v>
      </c>
      <c r="F76" s="114" t="s">
        <v>433</v>
      </c>
      <c r="G76" s="108" t="s">
        <v>434</v>
      </c>
      <c r="H76" s="107">
        <v>1</v>
      </c>
      <c r="I76" s="108" t="s">
        <v>435</v>
      </c>
      <c r="J76" s="107" t="s">
        <v>404</v>
      </c>
      <c r="K76" s="107" t="s">
        <v>404</v>
      </c>
      <c r="L76" s="107">
        <v>1</v>
      </c>
      <c r="M76" s="117" t="s">
        <v>436</v>
      </c>
      <c r="N76" s="110">
        <v>43174</v>
      </c>
      <c r="O76" s="110">
        <v>43465</v>
      </c>
    </row>
    <row r="77" spans="1:15" s="16" customFormat="1" ht="47.25" x14ac:dyDescent="0.25">
      <c r="A77" s="85">
        <f t="shared" si="0"/>
        <v>67</v>
      </c>
      <c r="B77" s="86" t="s">
        <v>437</v>
      </c>
      <c r="C77" s="104">
        <v>118</v>
      </c>
      <c r="D77" s="105" t="s">
        <v>389</v>
      </c>
      <c r="E77" s="105">
        <v>64</v>
      </c>
      <c r="F77" s="114" t="s">
        <v>438</v>
      </c>
      <c r="G77" s="116" t="s">
        <v>439</v>
      </c>
      <c r="H77" s="107">
        <v>1</v>
      </c>
      <c r="I77" s="116" t="s">
        <v>440</v>
      </c>
      <c r="J77" s="115" t="s">
        <v>441</v>
      </c>
      <c r="K77" s="115" t="s">
        <v>441</v>
      </c>
      <c r="L77" s="115">
        <v>1</v>
      </c>
      <c r="M77" s="117" t="s">
        <v>442</v>
      </c>
      <c r="N77" s="118">
        <v>43146</v>
      </c>
      <c r="O77" s="110">
        <v>43281</v>
      </c>
    </row>
    <row r="78" spans="1:15" s="16" customFormat="1" ht="47.25" x14ac:dyDescent="0.25">
      <c r="A78" s="85">
        <f t="shared" si="0"/>
        <v>68</v>
      </c>
      <c r="B78" s="86" t="s">
        <v>443</v>
      </c>
      <c r="C78" s="104">
        <v>118</v>
      </c>
      <c r="D78" s="105" t="s">
        <v>389</v>
      </c>
      <c r="E78" s="105">
        <v>64</v>
      </c>
      <c r="F78" s="114" t="s">
        <v>444</v>
      </c>
      <c r="G78" s="116" t="s">
        <v>439</v>
      </c>
      <c r="H78" s="107">
        <v>1</v>
      </c>
      <c r="I78" s="116" t="s">
        <v>445</v>
      </c>
      <c r="J78" s="115" t="s">
        <v>441</v>
      </c>
      <c r="K78" s="115" t="s">
        <v>441</v>
      </c>
      <c r="L78" s="115">
        <v>1</v>
      </c>
      <c r="M78" s="117" t="s">
        <v>442</v>
      </c>
      <c r="N78" s="118">
        <v>43146</v>
      </c>
      <c r="O78" s="110">
        <v>43281</v>
      </c>
    </row>
    <row r="79" spans="1:15" s="2" customFormat="1" ht="47.25" x14ac:dyDescent="0.25">
      <c r="A79" s="85">
        <f t="shared" ref="A79:A130" si="1">+A78+1</f>
        <v>69</v>
      </c>
      <c r="B79" s="86" t="s">
        <v>959</v>
      </c>
      <c r="C79" s="104">
        <v>118</v>
      </c>
      <c r="D79" s="105" t="s">
        <v>744</v>
      </c>
      <c r="E79" s="105">
        <v>48</v>
      </c>
      <c r="F79" s="177" t="s">
        <v>745</v>
      </c>
      <c r="G79" s="113" t="s">
        <v>746</v>
      </c>
      <c r="H79" s="113">
        <v>1</v>
      </c>
      <c r="I79" s="112" t="s">
        <v>747</v>
      </c>
      <c r="J79" s="113" t="s">
        <v>748</v>
      </c>
      <c r="K79" s="113" t="s">
        <v>749</v>
      </c>
      <c r="L79" s="178">
        <v>5</v>
      </c>
      <c r="M79" s="113" t="s">
        <v>750</v>
      </c>
      <c r="N79" s="179">
        <v>43342</v>
      </c>
      <c r="O79" s="179">
        <v>43496</v>
      </c>
    </row>
    <row r="80" spans="1:15" s="2" customFormat="1" ht="47.25" x14ac:dyDescent="0.25">
      <c r="A80" s="85">
        <f t="shared" si="1"/>
        <v>70</v>
      </c>
      <c r="B80" s="86" t="s">
        <v>960</v>
      </c>
      <c r="C80" s="104">
        <v>118</v>
      </c>
      <c r="D80" s="105" t="s">
        <v>744</v>
      </c>
      <c r="E80" s="105">
        <v>48</v>
      </c>
      <c r="F80" s="177" t="s">
        <v>745</v>
      </c>
      <c r="G80" s="113" t="s">
        <v>746</v>
      </c>
      <c r="H80" s="113">
        <v>2</v>
      </c>
      <c r="I80" s="112" t="s">
        <v>751</v>
      </c>
      <c r="J80" s="113" t="s">
        <v>752</v>
      </c>
      <c r="K80" s="113" t="s">
        <v>753</v>
      </c>
      <c r="L80" s="178">
        <v>1</v>
      </c>
      <c r="M80" s="113" t="s">
        <v>750</v>
      </c>
      <c r="N80" s="179">
        <v>43342</v>
      </c>
      <c r="O80" s="180">
        <v>43663</v>
      </c>
    </row>
    <row r="81" spans="1:15" s="2" customFormat="1" ht="47.25" x14ac:dyDescent="0.25">
      <c r="A81" s="85">
        <f t="shared" si="1"/>
        <v>71</v>
      </c>
      <c r="B81" s="86" t="s">
        <v>961</v>
      </c>
      <c r="C81" s="104">
        <v>118</v>
      </c>
      <c r="D81" s="105" t="s">
        <v>744</v>
      </c>
      <c r="E81" s="105">
        <v>48</v>
      </c>
      <c r="F81" s="177" t="s">
        <v>745</v>
      </c>
      <c r="G81" s="113" t="s">
        <v>746</v>
      </c>
      <c r="H81" s="113">
        <v>3</v>
      </c>
      <c r="I81" s="112" t="s">
        <v>754</v>
      </c>
      <c r="J81" s="113" t="s">
        <v>755</v>
      </c>
      <c r="K81" s="113" t="s">
        <v>756</v>
      </c>
      <c r="L81" s="109">
        <v>1</v>
      </c>
      <c r="M81" s="113" t="s">
        <v>750</v>
      </c>
      <c r="N81" s="179">
        <v>43358</v>
      </c>
      <c r="O81" s="179">
        <v>43434</v>
      </c>
    </row>
    <row r="82" spans="1:15" s="2" customFormat="1" ht="47.25" x14ac:dyDescent="0.25">
      <c r="A82" s="85">
        <f t="shared" si="1"/>
        <v>72</v>
      </c>
      <c r="B82" s="86" t="s">
        <v>962</v>
      </c>
      <c r="C82" s="104">
        <v>118</v>
      </c>
      <c r="D82" s="105" t="s">
        <v>744</v>
      </c>
      <c r="E82" s="105">
        <v>48</v>
      </c>
      <c r="F82" s="177" t="s">
        <v>745</v>
      </c>
      <c r="G82" s="113" t="s">
        <v>746</v>
      </c>
      <c r="H82" s="113">
        <v>4</v>
      </c>
      <c r="I82" s="112" t="s">
        <v>757</v>
      </c>
      <c r="J82" s="113" t="s">
        <v>758</v>
      </c>
      <c r="K82" s="113" t="s">
        <v>759</v>
      </c>
      <c r="L82" s="181">
        <v>100</v>
      </c>
      <c r="M82" s="113" t="s">
        <v>750</v>
      </c>
      <c r="N82" s="179">
        <v>43525</v>
      </c>
      <c r="O82" s="180">
        <v>43663</v>
      </c>
    </row>
    <row r="83" spans="1:15" s="2" customFormat="1" ht="47.25" x14ac:dyDescent="0.25">
      <c r="A83" s="85">
        <f t="shared" si="1"/>
        <v>73</v>
      </c>
      <c r="B83" s="86" t="s">
        <v>963</v>
      </c>
      <c r="C83" s="104">
        <v>118</v>
      </c>
      <c r="D83" s="105" t="s">
        <v>744</v>
      </c>
      <c r="E83" s="105">
        <v>48</v>
      </c>
      <c r="F83" s="177" t="s">
        <v>745</v>
      </c>
      <c r="G83" s="108" t="s">
        <v>760</v>
      </c>
      <c r="H83" s="107">
        <v>5</v>
      </c>
      <c r="I83" s="108" t="s">
        <v>761</v>
      </c>
      <c r="J83" s="107" t="s">
        <v>762</v>
      </c>
      <c r="K83" s="107" t="s">
        <v>763</v>
      </c>
      <c r="L83" s="107">
        <v>1</v>
      </c>
      <c r="M83" s="107" t="s">
        <v>764</v>
      </c>
      <c r="N83" s="179">
        <v>43313</v>
      </c>
      <c r="O83" s="180">
        <v>43663</v>
      </c>
    </row>
    <row r="84" spans="1:15" s="2" customFormat="1" ht="47.25" x14ac:dyDescent="0.25">
      <c r="A84" s="85">
        <f t="shared" si="1"/>
        <v>74</v>
      </c>
      <c r="B84" s="86" t="s">
        <v>964</v>
      </c>
      <c r="C84" s="104">
        <v>118</v>
      </c>
      <c r="D84" s="105" t="s">
        <v>744</v>
      </c>
      <c r="E84" s="105">
        <v>48</v>
      </c>
      <c r="F84" s="177" t="s">
        <v>765</v>
      </c>
      <c r="G84" s="108" t="s">
        <v>766</v>
      </c>
      <c r="H84" s="107">
        <v>1</v>
      </c>
      <c r="I84" s="108" t="s">
        <v>767</v>
      </c>
      <c r="J84" s="107" t="s">
        <v>768</v>
      </c>
      <c r="K84" s="108" t="s">
        <v>769</v>
      </c>
      <c r="L84" s="107">
        <v>1</v>
      </c>
      <c r="M84" s="107" t="s">
        <v>764</v>
      </c>
      <c r="N84" s="179">
        <v>43313</v>
      </c>
      <c r="O84" s="180">
        <v>43663</v>
      </c>
    </row>
    <row r="85" spans="1:15" s="2" customFormat="1" ht="31.5" x14ac:dyDescent="0.25">
      <c r="A85" s="85">
        <f t="shared" si="1"/>
        <v>75</v>
      </c>
      <c r="B85" s="86" t="s">
        <v>965</v>
      </c>
      <c r="C85" s="104">
        <v>118</v>
      </c>
      <c r="D85" s="105" t="s">
        <v>744</v>
      </c>
      <c r="E85" s="105">
        <v>48</v>
      </c>
      <c r="F85" s="177" t="s">
        <v>765</v>
      </c>
      <c r="G85" s="108" t="s">
        <v>766</v>
      </c>
      <c r="H85" s="107">
        <v>2</v>
      </c>
      <c r="I85" s="108" t="s">
        <v>770</v>
      </c>
      <c r="J85" s="107" t="s">
        <v>771</v>
      </c>
      <c r="K85" s="108" t="s">
        <v>772</v>
      </c>
      <c r="L85" s="107">
        <v>100</v>
      </c>
      <c r="M85" s="107" t="s">
        <v>764</v>
      </c>
      <c r="N85" s="179">
        <v>43313</v>
      </c>
      <c r="O85" s="180">
        <v>43663</v>
      </c>
    </row>
    <row r="86" spans="1:15" s="2" customFormat="1" ht="47.25" x14ac:dyDescent="0.25">
      <c r="A86" s="85">
        <f t="shared" si="1"/>
        <v>76</v>
      </c>
      <c r="B86" s="86" t="s">
        <v>966</v>
      </c>
      <c r="C86" s="104">
        <v>118</v>
      </c>
      <c r="D86" s="105" t="s">
        <v>744</v>
      </c>
      <c r="E86" s="105">
        <v>48</v>
      </c>
      <c r="F86" s="177" t="s">
        <v>773</v>
      </c>
      <c r="G86" s="107" t="s">
        <v>774</v>
      </c>
      <c r="H86" s="105">
        <v>1</v>
      </c>
      <c r="I86" s="182" t="s">
        <v>775</v>
      </c>
      <c r="J86" s="318" t="s">
        <v>776</v>
      </c>
      <c r="K86" s="318" t="s">
        <v>777</v>
      </c>
      <c r="L86" s="319">
        <v>100</v>
      </c>
      <c r="M86" s="107" t="s">
        <v>2</v>
      </c>
      <c r="N86" s="179">
        <v>43313</v>
      </c>
      <c r="O86" s="180">
        <v>43663</v>
      </c>
    </row>
    <row r="87" spans="1:15" s="2" customFormat="1" ht="63" x14ac:dyDescent="0.25">
      <c r="A87" s="85">
        <f t="shared" si="1"/>
        <v>77</v>
      </c>
      <c r="B87" s="86" t="s">
        <v>967</v>
      </c>
      <c r="C87" s="104">
        <v>118</v>
      </c>
      <c r="D87" s="105" t="s">
        <v>744</v>
      </c>
      <c r="E87" s="105">
        <v>48</v>
      </c>
      <c r="F87" s="177" t="s">
        <v>778</v>
      </c>
      <c r="G87" s="183" t="s">
        <v>779</v>
      </c>
      <c r="H87" s="106">
        <v>1</v>
      </c>
      <c r="I87" s="161" t="s">
        <v>780</v>
      </c>
      <c r="J87" s="161" t="s">
        <v>781</v>
      </c>
      <c r="K87" s="161" t="s">
        <v>782</v>
      </c>
      <c r="L87" s="184">
        <v>1</v>
      </c>
      <c r="M87" s="113" t="s">
        <v>11</v>
      </c>
      <c r="N87" s="179">
        <v>43313</v>
      </c>
      <c r="O87" s="179">
        <v>43404</v>
      </c>
    </row>
    <row r="88" spans="1:15" s="2" customFormat="1" ht="63" x14ac:dyDescent="0.25">
      <c r="A88" s="85">
        <f t="shared" si="1"/>
        <v>78</v>
      </c>
      <c r="B88" s="86" t="s">
        <v>968</v>
      </c>
      <c r="C88" s="104">
        <v>118</v>
      </c>
      <c r="D88" s="105" t="s">
        <v>744</v>
      </c>
      <c r="E88" s="105">
        <v>48</v>
      </c>
      <c r="F88" s="177" t="s">
        <v>778</v>
      </c>
      <c r="G88" s="183" t="s">
        <v>783</v>
      </c>
      <c r="H88" s="106">
        <v>2</v>
      </c>
      <c r="I88" s="161" t="s">
        <v>784</v>
      </c>
      <c r="J88" s="161" t="s">
        <v>785</v>
      </c>
      <c r="K88" s="161" t="s">
        <v>786</v>
      </c>
      <c r="L88" s="181">
        <v>100</v>
      </c>
      <c r="M88" s="113" t="s">
        <v>11</v>
      </c>
      <c r="N88" s="179">
        <v>43359</v>
      </c>
      <c r="O88" s="179">
        <v>43585</v>
      </c>
    </row>
    <row r="89" spans="1:15" s="2" customFormat="1" ht="63" x14ac:dyDescent="0.25">
      <c r="A89" s="85">
        <f t="shared" si="1"/>
        <v>79</v>
      </c>
      <c r="B89" s="86" t="s">
        <v>969</v>
      </c>
      <c r="C89" s="104">
        <v>118</v>
      </c>
      <c r="D89" s="105" t="s">
        <v>744</v>
      </c>
      <c r="E89" s="105">
        <v>48</v>
      </c>
      <c r="F89" s="177" t="s">
        <v>778</v>
      </c>
      <c r="G89" s="183" t="s">
        <v>787</v>
      </c>
      <c r="H89" s="106">
        <v>3</v>
      </c>
      <c r="I89" s="161" t="s">
        <v>788</v>
      </c>
      <c r="J89" s="161" t="s">
        <v>789</v>
      </c>
      <c r="K89" s="161" t="s">
        <v>790</v>
      </c>
      <c r="L89" s="181">
        <v>100</v>
      </c>
      <c r="M89" s="113" t="s">
        <v>11</v>
      </c>
      <c r="N89" s="179">
        <v>43344</v>
      </c>
      <c r="O89" s="179">
        <v>43585</v>
      </c>
    </row>
    <row r="90" spans="1:15" s="2" customFormat="1" ht="31.5" x14ac:dyDescent="0.25">
      <c r="A90" s="85">
        <f t="shared" si="1"/>
        <v>80</v>
      </c>
      <c r="B90" s="86" t="s">
        <v>970</v>
      </c>
      <c r="C90" s="104">
        <v>118</v>
      </c>
      <c r="D90" s="105" t="s">
        <v>744</v>
      </c>
      <c r="E90" s="105">
        <v>48</v>
      </c>
      <c r="F90" s="177" t="s">
        <v>791</v>
      </c>
      <c r="G90" s="107" t="s">
        <v>792</v>
      </c>
      <c r="H90" s="105">
        <v>1</v>
      </c>
      <c r="I90" s="107" t="s">
        <v>793</v>
      </c>
      <c r="J90" s="107" t="s">
        <v>794</v>
      </c>
      <c r="K90" s="107" t="s">
        <v>795</v>
      </c>
      <c r="L90" s="105">
        <v>1</v>
      </c>
      <c r="M90" s="107" t="s">
        <v>2</v>
      </c>
      <c r="N90" s="179">
        <v>43313</v>
      </c>
      <c r="O90" s="180">
        <v>43663</v>
      </c>
    </row>
    <row r="91" spans="1:15" s="2" customFormat="1" ht="31.5" x14ac:dyDescent="0.25">
      <c r="A91" s="85">
        <f t="shared" si="1"/>
        <v>81</v>
      </c>
      <c r="B91" s="86" t="s">
        <v>971</v>
      </c>
      <c r="C91" s="104">
        <v>118</v>
      </c>
      <c r="D91" s="105" t="s">
        <v>744</v>
      </c>
      <c r="E91" s="105">
        <v>48</v>
      </c>
      <c r="F91" s="177" t="s">
        <v>791</v>
      </c>
      <c r="G91" s="107" t="s">
        <v>792</v>
      </c>
      <c r="H91" s="105">
        <v>2</v>
      </c>
      <c r="I91" s="107" t="s">
        <v>796</v>
      </c>
      <c r="J91" s="106" t="s">
        <v>797</v>
      </c>
      <c r="K91" s="107" t="s">
        <v>798</v>
      </c>
      <c r="L91" s="105">
        <v>1</v>
      </c>
      <c r="M91" s="107" t="s">
        <v>2</v>
      </c>
      <c r="N91" s="179">
        <v>43313</v>
      </c>
      <c r="O91" s="180">
        <v>43663</v>
      </c>
    </row>
    <row r="92" spans="1:15" s="2" customFormat="1" ht="31.5" x14ac:dyDescent="0.25">
      <c r="A92" s="85">
        <f t="shared" si="1"/>
        <v>82</v>
      </c>
      <c r="B92" s="86" t="s">
        <v>972</v>
      </c>
      <c r="C92" s="104">
        <v>118</v>
      </c>
      <c r="D92" s="105" t="s">
        <v>744</v>
      </c>
      <c r="E92" s="105">
        <v>48</v>
      </c>
      <c r="F92" s="177" t="s">
        <v>791</v>
      </c>
      <c r="G92" s="107" t="s">
        <v>792</v>
      </c>
      <c r="H92" s="105">
        <v>3</v>
      </c>
      <c r="I92" s="107" t="s">
        <v>799</v>
      </c>
      <c r="J92" s="318" t="s">
        <v>800</v>
      </c>
      <c r="K92" s="318" t="s">
        <v>801</v>
      </c>
      <c r="L92" s="319">
        <v>100</v>
      </c>
      <c r="M92" s="107" t="s">
        <v>2</v>
      </c>
      <c r="N92" s="179">
        <v>43313</v>
      </c>
      <c r="O92" s="180">
        <v>43663</v>
      </c>
    </row>
    <row r="93" spans="1:15" s="2" customFormat="1" ht="31.5" x14ac:dyDescent="0.25">
      <c r="A93" s="85">
        <f t="shared" si="1"/>
        <v>83</v>
      </c>
      <c r="B93" s="86" t="s">
        <v>973</v>
      </c>
      <c r="C93" s="104">
        <v>118</v>
      </c>
      <c r="D93" s="105" t="s">
        <v>744</v>
      </c>
      <c r="E93" s="105">
        <v>48</v>
      </c>
      <c r="F93" s="177" t="s">
        <v>802</v>
      </c>
      <c r="G93" s="107" t="s">
        <v>803</v>
      </c>
      <c r="H93" s="105">
        <v>1</v>
      </c>
      <c r="I93" s="107" t="s">
        <v>804</v>
      </c>
      <c r="J93" s="107" t="s">
        <v>794</v>
      </c>
      <c r="K93" s="107" t="s">
        <v>795</v>
      </c>
      <c r="L93" s="105">
        <v>1</v>
      </c>
      <c r="M93" s="107" t="s">
        <v>2</v>
      </c>
      <c r="N93" s="179">
        <v>43313</v>
      </c>
      <c r="O93" s="180">
        <v>43663</v>
      </c>
    </row>
    <row r="94" spans="1:15" s="2" customFormat="1" ht="31.5" x14ac:dyDescent="0.25">
      <c r="A94" s="85">
        <f t="shared" si="1"/>
        <v>84</v>
      </c>
      <c r="B94" s="86" t="s">
        <v>974</v>
      </c>
      <c r="C94" s="104">
        <v>118</v>
      </c>
      <c r="D94" s="105" t="s">
        <v>744</v>
      </c>
      <c r="E94" s="105">
        <v>48</v>
      </c>
      <c r="F94" s="185" t="s">
        <v>802</v>
      </c>
      <c r="G94" s="107" t="s">
        <v>805</v>
      </c>
      <c r="H94" s="107">
        <v>2</v>
      </c>
      <c r="I94" s="107" t="s">
        <v>806</v>
      </c>
      <c r="J94" s="107" t="s">
        <v>807</v>
      </c>
      <c r="K94" s="107" t="s">
        <v>808</v>
      </c>
      <c r="L94" s="107">
        <v>1</v>
      </c>
      <c r="M94" s="107" t="s">
        <v>2</v>
      </c>
      <c r="N94" s="179">
        <v>43313</v>
      </c>
      <c r="O94" s="180">
        <v>43663</v>
      </c>
    </row>
    <row r="95" spans="1:15" s="2" customFormat="1" ht="31.5" x14ac:dyDescent="0.25">
      <c r="A95" s="85">
        <f t="shared" si="1"/>
        <v>85</v>
      </c>
      <c r="B95" s="86" t="s">
        <v>975</v>
      </c>
      <c r="C95" s="104">
        <v>118</v>
      </c>
      <c r="D95" s="105" t="s">
        <v>744</v>
      </c>
      <c r="E95" s="105">
        <v>48</v>
      </c>
      <c r="F95" s="185" t="s">
        <v>802</v>
      </c>
      <c r="G95" s="107" t="s">
        <v>805</v>
      </c>
      <c r="H95" s="107">
        <v>3</v>
      </c>
      <c r="I95" s="107" t="s">
        <v>809</v>
      </c>
      <c r="J95" s="318" t="s">
        <v>810</v>
      </c>
      <c r="K95" s="318" t="s">
        <v>811</v>
      </c>
      <c r="L95" s="319">
        <v>100</v>
      </c>
      <c r="M95" s="107" t="s">
        <v>2</v>
      </c>
      <c r="N95" s="179">
        <v>43313</v>
      </c>
      <c r="O95" s="180">
        <v>43663</v>
      </c>
    </row>
    <row r="96" spans="1:15" s="2" customFormat="1" ht="31.5" x14ac:dyDescent="0.25">
      <c r="A96" s="85">
        <f t="shared" si="1"/>
        <v>86</v>
      </c>
      <c r="B96" s="86" t="s">
        <v>976</v>
      </c>
      <c r="C96" s="104">
        <v>118</v>
      </c>
      <c r="D96" s="105" t="s">
        <v>744</v>
      </c>
      <c r="E96" s="105">
        <v>48</v>
      </c>
      <c r="F96" s="177" t="s">
        <v>812</v>
      </c>
      <c r="G96" s="107" t="s">
        <v>813</v>
      </c>
      <c r="H96" s="105">
        <v>1</v>
      </c>
      <c r="I96" s="107" t="s">
        <v>814</v>
      </c>
      <c r="J96" s="106" t="s">
        <v>768</v>
      </c>
      <c r="K96" s="106" t="s">
        <v>808</v>
      </c>
      <c r="L96" s="105">
        <v>1</v>
      </c>
      <c r="M96" s="107" t="s">
        <v>2</v>
      </c>
      <c r="N96" s="179">
        <v>43313</v>
      </c>
      <c r="O96" s="180">
        <v>43663</v>
      </c>
    </row>
    <row r="97" spans="1:15" s="2" customFormat="1" ht="31.5" x14ac:dyDescent="0.25">
      <c r="A97" s="85">
        <f t="shared" si="1"/>
        <v>87</v>
      </c>
      <c r="B97" s="86" t="s">
        <v>977</v>
      </c>
      <c r="C97" s="104">
        <v>118</v>
      </c>
      <c r="D97" s="105" t="s">
        <v>744</v>
      </c>
      <c r="E97" s="105">
        <v>48</v>
      </c>
      <c r="F97" s="177" t="s">
        <v>812</v>
      </c>
      <c r="G97" s="107" t="s">
        <v>813</v>
      </c>
      <c r="H97" s="186">
        <v>2</v>
      </c>
      <c r="I97" s="107" t="s">
        <v>815</v>
      </c>
      <c r="J97" s="187" t="s">
        <v>816</v>
      </c>
      <c r="K97" s="187" t="s">
        <v>817</v>
      </c>
      <c r="L97" s="187">
        <v>1</v>
      </c>
      <c r="M97" s="107" t="s">
        <v>2</v>
      </c>
      <c r="N97" s="179">
        <v>43313</v>
      </c>
      <c r="O97" s="180">
        <v>43663</v>
      </c>
    </row>
    <row r="98" spans="1:15" s="2" customFormat="1" ht="63" x14ac:dyDescent="0.25">
      <c r="A98" s="85">
        <f t="shared" si="1"/>
        <v>88</v>
      </c>
      <c r="B98" s="86" t="s">
        <v>978</v>
      </c>
      <c r="C98" s="104">
        <v>118</v>
      </c>
      <c r="D98" s="105" t="s">
        <v>744</v>
      </c>
      <c r="E98" s="105">
        <v>48</v>
      </c>
      <c r="F98" s="177" t="s">
        <v>818</v>
      </c>
      <c r="G98" s="108" t="s">
        <v>819</v>
      </c>
      <c r="H98" s="107">
        <v>1</v>
      </c>
      <c r="I98" s="108" t="s">
        <v>820</v>
      </c>
      <c r="J98" s="108" t="s">
        <v>821</v>
      </c>
      <c r="K98" s="108" t="s">
        <v>822</v>
      </c>
      <c r="L98" s="188">
        <v>100</v>
      </c>
      <c r="M98" s="113" t="s">
        <v>823</v>
      </c>
      <c r="N98" s="179">
        <v>43313</v>
      </c>
      <c r="O98" s="180">
        <v>43663</v>
      </c>
    </row>
    <row r="99" spans="1:15" s="2" customFormat="1" ht="75" x14ac:dyDescent="0.25">
      <c r="A99" s="85">
        <f t="shared" si="1"/>
        <v>89</v>
      </c>
      <c r="B99" s="86" t="s">
        <v>979</v>
      </c>
      <c r="C99" s="104">
        <v>118</v>
      </c>
      <c r="D99" s="105" t="s">
        <v>744</v>
      </c>
      <c r="E99" s="105">
        <v>48</v>
      </c>
      <c r="F99" s="177" t="s">
        <v>824</v>
      </c>
      <c r="G99" s="189" t="s">
        <v>825</v>
      </c>
      <c r="H99" s="187">
        <v>1</v>
      </c>
      <c r="I99" s="189" t="s">
        <v>826</v>
      </c>
      <c r="J99" s="187" t="s">
        <v>827</v>
      </c>
      <c r="K99" s="187" t="s">
        <v>828</v>
      </c>
      <c r="L99" s="187">
        <v>100</v>
      </c>
      <c r="M99" s="190" t="s">
        <v>829</v>
      </c>
      <c r="N99" s="179">
        <v>43313</v>
      </c>
      <c r="O99" s="179">
        <v>43496</v>
      </c>
    </row>
    <row r="100" spans="1:15" s="2" customFormat="1" ht="75" x14ac:dyDescent="0.25">
      <c r="A100" s="85">
        <f t="shared" si="1"/>
        <v>90</v>
      </c>
      <c r="B100" s="86" t="s">
        <v>980</v>
      </c>
      <c r="C100" s="104">
        <v>118</v>
      </c>
      <c r="D100" s="105" t="s">
        <v>744</v>
      </c>
      <c r="E100" s="105">
        <v>48</v>
      </c>
      <c r="F100" s="177" t="s">
        <v>830</v>
      </c>
      <c r="G100" s="189" t="s">
        <v>831</v>
      </c>
      <c r="H100" s="186">
        <v>1</v>
      </c>
      <c r="I100" s="189" t="s">
        <v>826</v>
      </c>
      <c r="J100" s="187" t="s">
        <v>827</v>
      </c>
      <c r="K100" s="187" t="s">
        <v>832</v>
      </c>
      <c r="L100" s="187">
        <v>100</v>
      </c>
      <c r="M100" s="190" t="s">
        <v>829</v>
      </c>
      <c r="N100" s="179">
        <v>43313</v>
      </c>
      <c r="O100" s="179">
        <v>43496</v>
      </c>
    </row>
    <row r="101" spans="1:15" s="2" customFormat="1" ht="47.25" x14ac:dyDescent="0.25">
      <c r="A101" s="85">
        <f t="shared" si="1"/>
        <v>91</v>
      </c>
      <c r="B101" s="86" t="s">
        <v>981</v>
      </c>
      <c r="C101" s="104">
        <v>118</v>
      </c>
      <c r="D101" s="105" t="s">
        <v>744</v>
      </c>
      <c r="E101" s="105">
        <v>48</v>
      </c>
      <c r="F101" s="177" t="s">
        <v>833</v>
      </c>
      <c r="G101" s="107" t="s">
        <v>834</v>
      </c>
      <c r="H101" s="105">
        <v>1</v>
      </c>
      <c r="I101" s="107" t="s">
        <v>835</v>
      </c>
      <c r="J101" s="107" t="s">
        <v>836</v>
      </c>
      <c r="K101" s="107" t="s">
        <v>837</v>
      </c>
      <c r="L101" s="105">
        <v>1</v>
      </c>
      <c r="M101" s="107" t="s">
        <v>838</v>
      </c>
      <c r="N101" s="179">
        <v>43313</v>
      </c>
      <c r="O101" s="180">
        <v>43663</v>
      </c>
    </row>
    <row r="102" spans="1:15" s="2" customFormat="1" ht="47.25" x14ac:dyDescent="0.25">
      <c r="A102" s="85">
        <f t="shared" si="1"/>
        <v>92</v>
      </c>
      <c r="B102" s="86" t="s">
        <v>982</v>
      </c>
      <c r="C102" s="104">
        <v>118</v>
      </c>
      <c r="D102" s="105" t="s">
        <v>744</v>
      </c>
      <c r="E102" s="105">
        <v>48</v>
      </c>
      <c r="F102" s="177" t="s">
        <v>839</v>
      </c>
      <c r="G102" s="107" t="s">
        <v>834</v>
      </c>
      <c r="H102" s="105">
        <v>1</v>
      </c>
      <c r="I102" s="107" t="s">
        <v>835</v>
      </c>
      <c r="J102" s="107" t="s">
        <v>836</v>
      </c>
      <c r="K102" s="107" t="s">
        <v>837</v>
      </c>
      <c r="L102" s="105">
        <v>1</v>
      </c>
      <c r="M102" s="107" t="s">
        <v>838</v>
      </c>
      <c r="N102" s="179">
        <v>43313</v>
      </c>
      <c r="O102" s="180">
        <v>43663</v>
      </c>
    </row>
    <row r="103" spans="1:15" s="2" customFormat="1" ht="31.5" x14ac:dyDescent="0.25">
      <c r="A103" s="85">
        <f t="shared" si="1"/>
        <v>93</v>
      </c>
      <c r="B103" s="86" t="s">
        <v>983</v>
      </c>
      <c r="C103" s="104">
        <v>118</v>
      </c>
      <c r="D103" s="105" t="s">
        <v>744</v>
      </c>
      <c r="E103" s="105">
        <v>48</v>
      </c>
      <c r="F103" s="177" t="s">
        <v>839</v>
      </c>
      <c r="G103" s="107" t="s">
        <v>834</v>
      </c>
      <c r="H103" s="107">
        <v>2</v>
      </c>
      <c r="I103" s="107" t="s">
        <v>840</v>
      </c>
      <c r="J103" s="107" t="s">
        <v>841</v>
      </c>
      <c r="K103" s="107" t="s">
        <v>842</v>
      </c>
      <c r="L103" s="105">
        <v>4</v>
      </c>
      <c r="M103" s="107" t="s">
        <v>7</v>
      </c>
      <c r="N103" s="179">
        <v>43313</v>
      </c>
      <c r="O103" s="180">
        <v>43663</v>
      </c>
    </row>
    <row r="104" spans="1:15" s="2" customFormat="1" ht="47.25" x14ac:dyDescent="0.25">
      <c r="A104" s="85">
        <f t="shared" si="1"/>
        <v>94</v>
      </c>
      <c r="B104" s="86" t="s">
        <v>984</v>
      </c>
      <c r="C104" s="104">
        <v>118</v>
      </c>
      <c r="D104" s="105" t="s">
        <v>744</v>
      </c>
      <c r="E104" s="105">
        <v>48</v>
      </c>
      <c r="F104" s="177" t="s">
        <v>843</v>
      </c>
      <c r="G104" s="161" t="s">
        <v>844</v>
      </c>
      <c r="H104" s="106">
        <v>1</v>
      </c>
      <c r="I104" s="161" t="s">
        <v>845</v>
      </c>
      <c r="J104" s="161" t="s">
        <v>846</v>
      </c>
      <c r="K104" s="161" t="s">
        <v>847</v>
      </c>
      <c r="L104" s="181">
        <v>100</v>
      </c>
      <c r="M104" s="113" t="s">
        <v>11</v>
      </c>
      <c r="N104" s="179">
        <v>43313</v>
      </c>
      <c r="O104" s="179">
        <v>43585</v>
      </c>
    </row>
    <row r="105" spans="1:15" s="2" customFormat="1" ht="47.25" x14ac:dyDescent="0.25">
      <c r="A105" s="85">
        <f t="shared" si="1"/>
        <v>95</v>
      </c>
      <c r="B105" s="86" t="s">
        <v>985</v>
      </c>
      <c r="C105" s="104">
        <v>118</v>
      </c>
      <c r="D105" s="105" t="s">
        <v>744</v>
      </c>
      <c r="E105" s="105">
        <v>48</v>
      </c>
      <c r="F105" s="177" t="s">
        <v>843</v>
      </c>
      <c r="G105" s="161" t="s">
        <v>844</v>
      </c>
      <c r="H105" s="106">
        <v>2</v>
      </c>
      <c r="I105" s="161" t="s">
        <v>848</v>
      </c>
      <c r="J105" s="161" t="s">
        <v>849</v>
      </c>
      <c r="K105" s="161" t="s">
        <v>850</v>
      </c>
      <c r="L105" s="181">
        <v>5</v>
      </c>
      <c r="M105" s="113" t="s">
        <v>11</v>
      </c>
      <c r="N105" s="179">
        <v>43314</v>
      </c>
      <c r="O105" s="179">
        <v>43495</v>
      </c>
    </row>
    <row r="106" spans="1:15" s="2" customFormat="1" ht="63" x14ac:dyDescent="0.25">
      <c r="A106" s="85">
        <f t="shared" si="1"/>
        <v>96</v>
      </c>
      <c r="B106" s="86" t="s">
        <v>986</v>
      </c>
      <c r="C106" s="104">
        <v>118</v>
      </c>
      <c r="D106" s="105" t="s">
        <v>744</v>
      </c>
      <c r="E106" s="105">
        <v>48</v>
      </c>
      <c r="F106" s="177" t="s">
        <v>851</v>
      </c>
      <c r="G106" s="194" t="s">
        <v>852</v>
      </c>
      <c r="H106" s="106">
        <v>1</v>
      </c>
      <c r="I106" s="161" t="s">
        <v>853</v>
      </c>
      <c r="J106" s="113" t="s">
        <v>854</v>
      </c>
      <c r="K106" s="113" t="s">
        <v>855</v>
      </c>
      <c r="L106" s="181">
        <v>5</v>
      </c>
      <c r="M106" s="113" t="s">
        <v>11</v>
      </c>
      <c r="N106" s="179">
        <v>43313</v>
      </c>
      <c r="O106" s="179">
        <v>43495</v>
      </c>
    </row>
    <row r="107" spans="1:15" s="2" customFormat="1" ht="94.5" x14ac:dyDescent="0.25">
      <c r="A107" s="85">
        <f t="shared" si="1"/>
        <v>97</v>
      </c>
      <c r="B107" s="86" t="s">
        <v>987</v>
      </c>
      <c r="C107" s="104">
        <v>118</v>
      </c>
      <c r="D107" s="105" t="s">
        <v>744</v>
      </c>
      <c r="E107" s="105">
        <v>48</v>
      </c>
      <c r="F107" s="177" t="s">
        <v>856</v>
      </c>
      <c r="G107" s="194" t="s">
        <v>857</v>
      </c>
      <c r="H107" s="106">
        <v>1</v>
      </c>
      <c r="I107" s="161" t="s">
        <v>858</v>
      </c>
      <c r="J107" s="195" t="s">
        <v>854</v>
      </c>
      <c r="K107" s="195" t="s">
        <v>859</v>
      </c>
      <c r="L107" s="188">
        <v>5</v>
      </c>
      <c r="M107" s="113" t="s">
        <v>11</v>
      </c>
      <c r="N107" s="179">
        <v>43313</v>
      </c>
      <c r="O107" s="179">
        <v>43495</v>
      </c>
    </row>
    <row r="108" spans="1:15" s="2" customFormat="1" ht="94.5" x14ac:dyDescent="0.25">
      <c r="A108" s="85">
        <f t="shared" si="1"/>
        <v>98</v>
      </c>
      <c r="B108" s="86" t="s">
        <v>988</v>
      </c>
      <c r="C108" s="104">
        <v>118</v>
      </c>
      <c r="D108" s="105" t="s">
        <v>744</v>
      </c>
      <c r="E108" s="105">
        <v>48</v>
      </c>
      <c r="F108" s="177" t="s">
        <v>860</v>
      </c>
      <c r="G108" s="183" t="s">
        <v>861</v>
      </c>
      <c r="H108" s="106">
        <v>1</v>
      </c>
      <c r="I108" s="195" t="s">
        <v>862</v>
      </c>
      <c r="J108" s="195" t="s">
        <v>863</v>
      </c>
      <c r="K108" s="195" t="s">
        <v>864</v>
      </c>
      <c r="L108" s="113">
        <v>1</v>
      </c>
      <c r="M108" s="113" t="s">
        <v>865</v>
      </c>
      <c r="N108" s="179">
        <v>43327</v>
      </c>
      <c r="O108" s="180">
        <v>43663</v>
      </c>
    </row>
    <row r="109" spans="1:15" s="2" customFormat="1" ht="78.75" x14ac:dyDescent="0.25">
      <c r="A109" s="85">
        <f t="shared" si="1"/>
        <v>99</v>
      </c>
      <c r="B109" s="86" t="s">
        <v>989</v>
      </c>
      <c r="C109" s="104">
        <v>118</v>
      </c>
      <c r="D109" s="105" t="s">
        <v>744</v>
      </c>
      <c r="E109" s="105">
        <v>48</v>
      </c>
      <c r="F109" s="177" t="s">
        <v>866</v>
      </c>
      <c r="G109" s="108" t="s">
        <v>867</v>
      </c>
      <c r="H109" s="106">
        <v>1</v>
      </c>
      <c r="I109" s="195" t="s">
        <v>868</v>
      </c>
      <c r="J109" s="195" t="s">
        <v>869</v>
      </c>
      <c r="K109" s="195" t="s">
        <v>870</v>
      </c>
      <c r="L109" s="188">
        <v>100</v>
      </c>
      <c r="M109" s="113" t="s">
        <v>871</v>
      </c>
      <c r="N109" s="179">
        <v>43327</v>
      </c>
      <c r="O109" s="180">
        <v>43663</v>
      </c>
    </row>
    <row r="110" spans="1:15" s="2" customFormat="1" ht="63" x14ac:dyDescent="0.25">
      <c r="A110" s="85">
        <f t="shared" si="1"/>
        <v>100</v>
      </c>
      <c r="B110" s="86" t="s">
        <v>990</v>
      </c>
      <c r="C110" s="104">
        <v>118</v>
      </c>
      <c r="D110" s="105" t="s">
        <v>744</v>
      </c>
      <c r="E110" s="105">
        <v>48</v>
      </c>
      <c r="F110" s="177" t="s">
        <v>872</v>
      </c>
      <c r="G110" s="108" t="s">
        <v>873</v>
      </c>
      <c r="H110" s="107">
        <v>1</v>
      </c>
      <c r="I110" s="108" t="s">
        <v>874</v>
      </c>
      <c r="J110" s="196" t="s">
        <v>875</v>
      </c>
      <c r="K110" s="195" t="s">
        <v>876</v>
      </c>
      <c r="L110" s="178">
        <v>11</v>
      </c>
      <c r="M110" s="113" t="s">
        <v>14</v>
      </c>
      <c r="N110" s="179">
        <v>43497</v>
      </c>
      <c r="O110" s="179">
        <v>43539</v>
      </c>
    </row>
    <row r="111" spans="1:15" s="2" customFormat="1" ht="31.5" x14ac:dyDescent="0.25">
      <c r="A111" s="85">
        <f t="shared" si="1"/>
        <v>101</v>
      </c>
      <c r="B111" s="86" t="s">
        <v>991</v>
      </c>
      <c r="C111" s="104">
        <v>118</v>
      </c>
      <c r="D111" s="105" t="s">
        <v>744</v>
      </c>
      <c r="E111" s="105">
        <v>48</v>
      </c>
      <c r="F111" s="177" t="s">
        <v>877</v>
      </c>
      <c r="G111" s="197" t="s">
        <v>878</v>
      </c>
      <c r="H111" s="198">
        <v>1</v>
      </c>
      <c r="I111" s="197" t="s">
        <v>879</v>
      </c>
      <c r="J111" s="199" t="s">
        <v>880</v>
      </c>
      <c r="K111" s="115" t="s">
        <v>881</v>
      </c>
      <c r="L111" s="198">
        <v>100</v>
      </c>
      <c r="M111" s="115" t="s">
        <v>882</v>
      </c>
      <c r="N111" s="179">
        <v>43313</v>
      </c>
      <c r="O111" s="180">
        <v>43663</v>
      </c>
    </row>
    <row r="112" spans="1:15" s="2" customFormat="1" ht="47.25" x14ac:dyDescent="0.25">
      <c r="A112" s="85">
        <f t="shared" si="1"/>
        <v>102</v>
      </c>
      <c r="B112" s="86" t="s">
        <v>992</v>
      </c>
      <c r="C112" s="104">
        <v>118</v>
      </c>
      <c r="D112" s="105" t="s">
        <v>744</v>
      </c>
      <c r="E112" s="105">
        <v>48</v>
      </c>
      <c r="F112" s="177" t="s">
        <v>883</v>
      </c>
      <c r="G112" s="197" t="s">
        <v>884</v>
      </c>
      <c r="H112" s="200">
        <v>1</v>
      </c>
      <c r="I112" s="197" t="s">
        <v>885</v>
      </c>
      <c r="J112" s="200" t="s">
        <v>886</v>
      </c>
      <c r="K112" s="115" t="s">
        <v>887</v>
      </c>
      <c r="L112" s="200">
        <v>6</v>
      </c>
      <c r="M112" s="115" t="s">
        <v>888</v>
      </c>
      <c r="N112" s="179">
        <v>43313</v>
      </c>
      <c r="O112" s="179">
        <v>43496</v>
      </c>
    </row>
    <row r="113" spans="1:15" s="2" customFormat="1" ht="47.25" x14ac:dyDescent="0.25">
      <c r="A113" s="85">
        <f t="shared" si="1"/>
        <v>103</v>
      </c>
      <c r="B113" s="86" t="s">
        <v>993</v>
      </c>
      <c r="C113" s="104">
        <v>118</v>
      </c>
      <c r="D113" s="105" t="s">
        <v>744</v>
      </c>
      <c r="E113" s="105">
        <v>48</v>
      </c>
      <c r="F113" s="177" t="s">
        <v>889</v>
      </c>
      <c r="G113" s="197" t="s">
        <v>890</v>
      </c>
      <c r="H113" s="201">
        <v>1</v>
      </c>
      <c r="I113" s="197" t="s">
        <v>891</v>
      </c>
      <c r="J113" s="206" t="s">
        <v>892</v>
      </c>
      <c r="K113" s="206" t="s">
        <v>893</v>
      </c>
      <c r="L113" s="201">
        <v>100</v>
      </c>
      <c r="M113" s="115" t="s">
        <v>888</v>
      </c>
      <c r="N113" s="179">
        <v>43313</v>
      </c>
      <c r="O113" s="180">
        <v>43663</v>
      </c>
    </row>
    <row r="114" spans="1:15" s="2" customFormat="1" ht="63" x14ac:dyDescent="0.25">
      <c r="A114" s="85">
        <f t="shared" si="1"/>
        <v>104</v>
      </c>
      <c r="B114" s="86" t="s">
        <v>994</v>
      </c>
      <c r="C114" s="104">
        <v>118</v>
      </c>
      <c r="D114" s="105" t="s">
        <v>744</v>
      </c>
      <c r="E114" s="105">
        <v>48</v>
      </c>
      <c r="F114" s="177" t="s">
        <v>889</v>
      </c>
      <c r="G114" s="197" t="s">
        <v>894</v>
      </c>
      <c r="H114" s="200">
        <v>2</v>
      </c>
      <c r="I114" s="197" t="s">
        <v>895</v>
      </c>
      <c r="J114" s="204" t="s">
        <v>896</v>
      </c>
      <c r="K114" s="204" t="s">
        <v>897</v>
      </c>
      <c r="L114" s="200">
        <v>1</v>
      </c>
      <c r="M114" s="115" t="s">
        <v>882</v>
      </c>
      <c r="N114" s="179">
        <v>43313</v>
      </c>
      <c r="O114" s="180">
        <v>43663</v>
      </c>
    </row>
    <row r="115" spans="1:15" s="2" customFormat="1" ht="47.25" x14ac:dyDescent="0.25">
      <c r="A115" s="85">
        <f t="shared" si="1"/>
        <v>105</v>
      </c>
      <c r="B115" s="86" t="s">
        <v>995</v>
      </c>
      <c r="C115" s="104">
        <v>118</v>
      </c>
      <c r="D115" s="105" t="s">
        <v>744</v>
      </c>
      <c r="E115" s="105">
        <v>48</v>
      </c>
      <c r="F115" s="177" t="s">
        <v>898</v>
      </c>
      <c r="G115" s="197" t="s">
        <v>899</v>
      </c>
      <c r="H115" s="200">
        <v>1</v>
      </c>
      <c r="I115" s="197" t="s">
        <v>900</v>
      </c>
      <c r="J115" s="204" t="s">
        <v>901</v>
      </c>
      <c r="K115" s="204" t="s">
        <v>902</v>
      </c>
      <c r="L115" s="200">
        <v>1</v>
      </c>
      <c r="M115" s="199" t="s">
        <v>903</v>
      </c>
      <c r="N115" s="179">
        <v>43313</v>
      </c>
      <c r="O115" s="179">
        <v>43496</v>
      </c>
    </row>
    <row r="116" spans="1:15" s="2" customFormat="1" ht="63" x14ac:dyDescent="0.25">
      <c r="A116" s="85">
        <f t="shared" si="1"/>
        <v>106</v>
      </c>
      <c r="B116" s="86" t="s">
        <v>996</v>
      </c>
      <c r="C116" s="104">
        <v>118</v>
      </c>
      <c r="D116" s="105" t="s">
        <v>744</v>
      </c>
      <c r="E116" s="105">
        <v>48</v>
      </c>
      <c r="F116" s="177" t="s">
        <v>904</v>
      </c>
      <c r="G116" s="205" t="s">
        <v>905</v>
      </c>
      <c r="H116" s="201">
        <v>1</v>
      </c>
      <c r="I116" s="197" t="s">
        <v>906</v>
      </c>
      <c r="J116" s="201" t="s">
        <v>907</v>
      </c>
      <c r="K116" s="206" t="s">
        <v>908</v>
      </c>
      <c r="L116" s="201">
        <v>1</v>
      </c>
      <c r="M116" s="206" t="s">
        <v>909</v>
      </c>
      <c r="N116" s="179">
        <v>43313</v>
      </c>
      <c r="O116" s="179">
        <v>43419</v>
      </c>
    </row>
    <row r="117" spans="1:15" s="2" customFormat="1" ht="63" x14ac:dyDescent="0.25">
      <c r="A117" s="85">
        <f t="shared" si="1"/>
        <v>107</v>
      </c>
      <c r="B117" s="86" t="s">
        <v>997</v>
      </c>
      <c r="C117" s="104">
        <v>118</v>
      </c>
      <c r="D117" s="105" t="s">
        <v>744</v>
      </c>
      <c r="E117" s="105">
        <v>48</v>
      </c>
      <c r="F117" s="177" t="s">
        <v>904</v>
      </c>
      <c r="G117" s="205" t="s">
        <v>905</v>
      </c>
      <c r="H117" s="201">
        <v>2</v>
      </c>
      <c r="I117" s="197" t="s">
        <v>910</v>
      </c>
      <c r="J117" s="206" t="s">
        <v>911</v>
      </c>
      <c r="K117" s="206" t="s">
        <v>912</v>
      </c>
      <c r="L117" s="201">
        <v>100</v>
      </c>
      <c r="M117" s="206" t="s">
        <v>913</v>
      </c>
      <c r="N117" s="179">
        <v>43313</v>
      </c>
      <c r="O117" s="179">
        <v>43470</v>
      </c>
    </row>
    <row r="118" spans="1:15" s="2" customFormat="1" ht="63" x14ac:dyDescent="0.25">
      <c r="A118" s="85">
        <f t="shared" si="1"/>
        <v>108</v>
      </c>
      <c r="B118" s="86" t="s">
        <v>998</v>
      </c>
      <c r="C118" s="104">
        <v>118</v>
      </c>
      <c r="D118" s="105" t="s">
        <v>744</v>
      </c>
      <c r="E118" s="105">
        <v>48</v>
      </c>
      <c r="F118" s="177" t="s">
        <v>904</v>
      </c>
      <c r="G118" s="205" t="s">
        <v>905</v>
      </c>
      <c r="H118" s="201">
        <v>3</v>
      </c>
      <c r="I118" s="197" t="s">
        <v>914</v>
      </c>
      <c r="J118" s="320" t="s">
        <v>915</v>
      </c>
      <c r="K118" s="320" t="s">
        <v>916</v>
      </c>
      <c r="L118" s="321">
        <v>1</v>
      </c>
      <c r="M118" s="206" t="s">
        <v>917</v>
      </c>
      <c r="N118" s="179">
        <v>43313</v>
      </c>
      <c r="O118" s="179">
        <v>43495</v>
      </c>
    </row>
    <row r="119" spans="1:15" s="2" customFormat="1" ht="63" x14ac:dyDescent="0.25">
      <c r="A119" s="85">
        <f t="shared" si="1"/>
        <v>109</v>
      </c>
      <c r="B119" s="86" t="s">
        <v>999</v>
      </c>
      <c r="C119" s="104">
        <v>118</v>
      </c>
      <c r="D119" s="105" t="s">
        <v>744</v>
      </c>
      <c r="E119" s="105">
        <v>48</v>
      </c>
      <c r="F119" s="177" t="s">
        <v>918</v>
      </c>
      <c r="G119" s="197" t="s">
        <v>919</v>
      </c>
      <c r="H119" s="201">
        <v>1</v>
      </c>
      <c r="I119" s="197" t="s">
        <v>920</v>
      </c>
      <c r="J119" s="206" t="s">
        <v>921</v>
      </c>
      <c r="K119" s="206" t="s">
        <v>922</v>
      </c>
      <c r="L119" s="201">
        <v>6</v>
      </c>
      <c r="M119" s="206" t="s">
        <v>923</v>
      </c>
      <c r="N119" s="179">
        <v>43313</v>
      </c>
      <c r="O119" s="179">
        <v>43496</v>
      </c>
    </row>
    <row r="120" spans="1:15" s="2" customFormat="1" ht="78.75" x14ac:dyDescent="0.25">
      <c r="A120" s="85">
        <f t="shared" si="1"/>
        <v>110</v>
      </c>
      <c r="B120" s="86" t="s">
        <v>1000</v>
      </c>
      <c r="C120" s="104">
        <v>118</v>
      </c>
      <c r="D120" s="105" t="s">
        <v>744</v>
      </c>
      <c r="E120" s="105">
        <v>48</v>
      </c>
      <c r="F120" s="177" t="s">
        <v>918</v>
      </c>
      <c r="G120" s="197" t="s">
        <v>919</v>
      </c>
      <c r="H120" s="201">
        <v>2</v>
      </c>
      <c r="I120" s="197" t="s">
        <v>924</v>
      </c>
      <c r="J120" s="206" t="s">
        <v>925</v>
      </c>
      <c r="K120" s="206" t="s">
        <v>926</v>
      </c>
      <c r="L120" s="201">
        <v>6</v>
      </c>
      <c r="M120" s="206" t="s">
        <v>927</v>
      </c>
      <c r="N120" s="179">
        <v>43313</v>
      </c>
      <c r="O120" s="179">
        <v>43496</v>
      </c>
    </row>
    <row r="121" spans="1:15" s="2" customFormat="1" ht="63" x14ac:dyDescent="0.25">
      <c r="A121" s="85">
        <f t="shared" si="1"/>
        <v>111</v>
      </c>
      <c r="B121" s="86" t="s">
        <v>1001</v>
      </c>
      <c r="C121" s="104">
        <v>118</v>
      </c>
      <c r="D121" s="105" t="s">
        <v>744</v>
      </c>
      <c r="E121" s="105">
        <v>48</v>
      </c>
      <c r="F121" s="177" t="s">
        <v>928</v>
      </c>
      <c r="G121" s="197" t="s">
        <v>919</v>
      </c>
      <c r="H121" s="201">
        <v>1</v>
      </c>
      <c r="I121" s="197" t="s">
        <v>929</v>
      </c>
      <c r="J121" s="206" t="s">
        <v>921</v>
      </c>
      <c r="K121" s="206" t="s">
        <v>922</v>
      </c>
      <c r="L121" s="201">
        <v>6</v>
      </c>
      <c r="M121" s="206" t="s">
        <v>923</v>
      </c>
      <c r="N121" s="179">
        <v>43313</v>
      </c>
      <c r="O121" s="179">
        <v>43496</v>
      </c>
    </row>
    <row r="122" spans="1:15" s="2" customFormat="1" ht="63" x14ac:dyDescent="0.25">
      <c r="A122" s="85">
        <f t="shared" si="1"/>
        <v>112</v>
      </c>
      <c r="B122" s="86" t="s">
        <v>1002</v>
      </c>
      <c r="C122" s="104">
        <v>118</v>
      </c>
      <c r="D122" s="105" t="s">
        <v>744</v>
      </c>
      <c r="E122" s="105">
        <v>48</v>
      </c>
      <c r="F122" s="177" t="s">
        <v>928</v>
      </c>
      <c r="G122" s="197" t="s">
        <v>919</v>
      </c>
      <c r="H122" s="201">
        <v>2</v>
      </c>
      <c r="I122" s="197" t="s">
        <v>930</v>
      </c>
      <c r="J122" s="206" t="s">
        <v>925</v>
      </c>
      <c r="K122" s="206" t="s">
        <v>926</v>
      </c>
      <c r="L122" s="201">
        <v>5</v>
      </c>
      <c r="M122" s="206" t="s">
        <v>8</v>
      </c>
      <c r="N122" s="179">
        <v>43313</v>
      </c>
      <c r="O122" s="179">
        <v>43466</v>
      </c>
    </row>
    <row r="123" spans="1:15" s="2" customFormat="1" ht="31.5" x14ac:dyDescent="0.25">
      <c r="A123" s="85">
        <f t="shared" si="1"/>
        <v>113</v>
      </c>
      <c r="B123" s="86" t="s">
        <v>1003</v>
      </c>
      <c r="C123" s="104">
        <v>118</v>
      </c>
      <c r="D123" s="105" t="s">
        <v>744</v>
      </c>
      <c r="E123" s="105">
        <v>48</v>
      </c>
      <c r="F123" s="177" t="s">
        <v>931</v>
      </c>
      <c r="G123" s="197" t="s">
        <v>932</v>
      </c>
      <c r="H123" s="201">
        <v>1</v>
      </c>
      <c r="I123" s="197" t="s">
        <v>933</v>
      </c>
      <c r="J123" s="199" t="s">
        <v>934</v>
      </c>
      <c r="K123" s="197" t="s">
        <v>935</v>
      </c>
      <c r="L123" s="207">
        <v>100</v>
      </c>
      <c r="M123" s="206" t="s">
        <v>936</v>
      </c>
      <c r="N123" s="179">
        <v>43313</v>
      </c>
      <c r="O123" s="179">
        <v>43496</v>
      </c>
    </row>
    <row r="124" spans="1:15" s="2" customFormat="1" ht="31.5" x14ac:dyDescent="0.25">
      <c r="A124" s="85">
        <f t="shared" si="1"/>
        <v>114</v>
      </c>
      <c r="B124" s="86" t="s">
        <v>1004</v>
      </c>
      <c r="C124" s="104">
        <v>118</v>
      </c>
      <c r="D124" s="105" t="s">
        <v>744</v>
      </c>
      <c r="E124" s="105">
        <v>48</v>
      </c>
      <c r="F124" s="177" t="s">
        <v>931</v>
      </c>
      <c r="G124" s="197" t="s">
        <v>932</v>
      </c>
      <c r="H124" s="201">
        <v>2</v>
      </c>
      <c r="I124" s="197" t="s">
        <v>937</v>
      </c>
      <c r="J124" s="199" t="s">
        <v>938</v>
      </c>
      <c r="K124" s="199" t="s">
        <v>939</v>
      </c>
      <c r="L124" s="207">
        <v>6</v>
      </c>
      <c r="M124" s="206" t="s">
        <v>882</v>
      </c>
      <c r="N124" s="179">
        <v>43313</v>
      </c>
      <c r="O124" s="179">
        <v>43496</v>
      </c>
    </row>
    <row r="125" spans="1:15" s="2" customFormat="1" ht="63" x14ac:dyDescent="0.25">
      <c r="A125" s="85">
        <f t="shared" si="1"/>
        <v>115</v>
      </c>
      <c r="B125" s="86" t="s">
        <v>1005</v>
      </c>
      <c r="C125" s="104">
        <v>118</v>
      </c>
      <c r="D125" s="105" t="s">
        <v>744</v>
      </c>
      <c r="E125" s="105">
        <v>48</v>
      </c>
      <c r="F125" s="177" t="s">
        <v>931</v>
      </c>
      <c r="G125" s="197" t="s">
        <v>932</v>
      </c>
      <c r="H125" s="201">
        <v>3</v>
      </c>
      <c r="I125" s="161" t="s">
        <v>930</v>
      </c>
      <c r="J125" s="206" t="s">
        <v>940</v>
      </c>
      <c r="K125" s="206" t="s">
        <v>926</v>
      </c>
      <c r="L125" s="201">
        <v>6</v>
      </c>
      <c r="M125" s="206" t="s">
        <v>8</v>
      </c>
      <c r="N125" s="179">
        <v>43313</v>
      </c>
      <c r="O125" s="179">
        <v>43496</v>
      </c>
    </row>
    <row r="126" spans="1:15" s="2" customFormat="1" ht="47.25" x14ac:dyDescent="0.25">
      <c r="A126" s="85">
        <f t="shared" si="1"/>
        <v>116</v>
      </c>
      <c r="B126" s="86" t="s">
        <v>1006</v>
      </c>
      <c r="C126" s="104">
        <v>118</v>
      </c>
      <c r="D126" s="105" t="s">
        <v>744</v>
      </c>
      <c r="E126" s="105">
        <v>48</v>
      </c>
      <c r="F126" s="177" t="s">
        <v>941</v>
      </c>
      <c r="G126" s="108" t="s">
        <v>942</v>
      </c>
      <c r="H126" s="106">
        <v>1</v>
      </c>
      <c r="I126" s="108" t="s">
        <v>943</v>
      </c>
      <c r="J126" s="108" t="s">
        <v>944</v>
      </c>
      <c r="K126" s="108" t="s">
        <v>945</v>
      </c>
      <c r="L126" s="208">
        <v>100</v>
      </c>
      <c r="M126" s="106" t="s">
        <v>310</v>
      </c>
      <c r="N126" s="179">
        <v>43313</v>
      </c>
      <c r="O126" s="180">
        <v>43663</v>
      </c>
    </row>
    <row r="127" spans="1:15" s="2" customFormat="1" ht="78.75" x14ac:dyDescent="0.25">
      <c r="A127" s="85">
        <f t="shared" si="1"/>
        <v>117</v>
      </c>
      <c r="B127" s="86" t="s">
        <v>1007</v>
      </c>
      <c r="C127" s="104">
        <v>118</v>
      </c>
      <c r="D127" s="105" t="s">
        <v>744</v>
      </c>
      <c r="E127" s="105">
        <v>48</v>
      </c>
      <c r="F127" s="177" t="s">
        <v>438</v>
      </c>
      <c r="G127" s="209" t="s">
        <v>946</v>
      </c>
      <c r="H127" s="106">
        <v>1</v>
      </c>
      <c r="I127" s="195" t="s">
        <v>947</v>
      </c>
      <c r="J127" s="209" t="s">
        <v>948</v>
      </c>
      <c r="K127" s="195" t="s">
        <v>404</v>
      </c>
      <c r="L127" s="106">
        <v>1</v>
      </c>
      <c r="M127" s="113" t="s">
        <v>865</v>
      </c>
      <c r="N127" s="179">
        <v>43327</v>
      </c>
      <c r="O127" s="180">
        <v>43663</v>
      </c>
    </row>
    <row r="128" spans="1:15" s="2" customFormat="1" ht="132" customHeight="1" x14ac:dyDescent="0.25">
      <c r="A128" s="85">
        <f t="shared" si="1"/>
        <v>118</v>
      </c>
      <c r="B128" s="86" t="s">
        <v>1008</v>
      </c>
      <c r="C128" s="104">
        <v>118</v>
      </c>
      <c r="D128" s="105" t="s">
        <v>744</v>
      </c>
      <c r="E128" s="105">
        <v>48</v>
      </c>
      <c r="F128" s="177" t="s">
        <v>444</v>
      </c>
      <c r="G128" s="195" t="s">
        <v>949</v>
      </c>
      <c r="H128" s="106">
        <v>1</v>
      </c>
      <c r="I128" s="195" t="s">
        <v>947</v>
      </c>
      <c r="J128" s="209" t="s">
        <v>948</v>
      </c>
      <c r="K128" s="195" t="s">
        <v>404</v>
      </c>
      <c r="L128" s="106">
        <v>1</v>
      </c>
      <c r="M128" s="113" t="s">
        <v>865</v>
      </c>
      <c r="N128" s="179">
        <v>43327</v>
      </c>
      <c r="O128" s="180">
        <v>43663</v>
      </c>
    </row>
    <row r="129" spans="1:15" s="2" customFormat="1" ht="52.5" customHeight="1" x14ac:dyDescent="0.25">
      <c r="A129" s="85">
        <f t="shared" si="1"/>
        <v>119</v>
      </c>
      <c r="B129" s="86" t="s">
        <v>1009</v>
      </c>
      <c r="C129" s="104">
        <v>118</v>
      </c>
      <c r="D129" s="105" t="s">
        <v>744</v>
      </c>
      <c r="E129" s="105">
        <v>48</v>
      </c>
      <c r="F129" s="177" t="s">
        <v>950</v>
      </c>
      <c r="G129" s="107" t="s">
        <v>951</v>
      </c>
      <c r="H129" s="105">
        <v>1</v>
      </c>
      <c r="I129" s="107" t="s">
        <v>952</v>
      </c>
      <c r="J129" s="107" t="s">
        <v>953</v>
      </c>
      <c r="K129" s="107" t="s">
        <v>954</v>
      </c>
      <c r="L129" s="105">
        <v>1</v>
      </c>
      <c r="M129" s="107" t="s">
        <v>955</v>
      </c>
      <c r="N129" s="179">
        <v>43313</v>
      </c>
      <c r="O129" s="180">
        <v>43663</v>
      </c>
    </row>
    <row r="130" spans="1:15" s="2" customFormat="1" ht="99.75" customHeight="1" x14ac:dyDescent="0.25">
      <c r="A130" s="85">
        <f t="shared" si="1"/>
        <v>120</v>
      </c>
      <c r="B130" s="86" t="s">
        <v>1010</v>
      </c>
      <c r="C130" s="104">
        <v>118</v>
      </c>
      <c r="D130" s="105" t="s">
        <v>744</v>
      </c>
      <c r="E130" s="105">
        <v>48</v>
      </c>
      <c r="F130" s="177" t="s">
        <v>956</v>
      </c>
      <c r="G130" s="107" t="s">
        <v>951</v>
      </c>
      <c r="H130" s="105">
        <v>1</v>
      </c>
      <c r="I130" s="107" t="s">
        <v>957</v>
      </c>
      <c r="J130" s="107" t="s">
        <v>841</v>
      </c>
      <c r="K130" s="107" t="s">
        <v>958</v>
      </c>
      <c r="L130" s="105">
        <v>2</v>
      </c>
      <c r="M130" s="107" t="s">
        <v>955</v>
      </c>
      <c r="N130" s="179">
        <v>43313</v>
      </c>
      <c r="O130" s="180">
        <v>43663</v>
      </c>
    </row>
    <row r="350960" spans="1:1" x14ac:dyDescent="0.25">
      <c r="A350960" s="12" t="s">
        <v>446</v>
      </c>
    </row>
    <row r="350961" spans="1:1" x14ac:dyDescent="0.25">
      <c r="A350961" s="12" t="s">
        <v>447</v>
      </c>
    </row>
    <row r="350962" spans="1:1" x14ac:dyDescent="0.25">
      <c r="A350962" s="12" t="s">
        <v>448</v>
      </c>
    </row>
    <row r="350963" spans="1:1" x14ac:dyDescent="0.25">
      <c r="A350963" s="12" t="s">
        <v>449</v>
      </c>
    </row>
    <row r="350964" spans="1:1" x14ac:dyDescent="0.25">
      <c r="A350964" s="12" t="s">
        <v>450</v>
      </c>
    </row>
    <row r="350965" spans="1:1" x14ac:dyDescent="0.25">
      <c r="A350965" s="12" t="s">
        <v>451</v>
      </c>
    </row>
    <row r="350966" spans="1:1" x14ac:dyDescent="0.25">
      <c r="A350966" s="12" t="s">
        <v>452</v>
      </c>
    </row>
    <row r="350967" spans="1:1" x14ac:dyDescent="0.25">
      <c r="A350967" s="12" t="s">
        <v>453</v>
      </c>
    </row>
    <row r="350968" spans="1:1" x14ac:dyDescent="0.25">
      <c r="A350968" s="12" t="s">
        <v>454</v>
      </c>
    </row>
    <row r="350969" spans="1:1" x14ac:dyDescent="0.25">
      <c r="A350969" s="12" t="s">
        <v>455</v>
      </c>
    </row>
    <row r="350970" spans="1:1" x14ac:dyDescent="0.25">
      <c r="A350970" s="12" t="s">
        <v>39</v>
      </c>
    </row>
    <row r="350971" spans="1:1" x14ac:dyDescent="0.25">
      <c r="A350971" s="12" t="s">
        <v>389</v>
      </c>
    </row>
  </sheetData>
  <autoFilter ref="A10:IG130" xr:uid="{00000000-0009-0000-0000-000001000000}"/>
  <mergeCells count="2">
    <mergeCell ref="B8:O8"/>
    <mergeCell ref="D5:I5"/>
  </mergeCells>
  <dataValidations count="15">
    <dataValidation type="textLength" allowBlank="1" showInputMessage="1" showErrorMessage="1" errorTitle="Entrada no válida" error="Escriba un texto  Maximo 20 Caracteres" promptTitle="Cualquier contenido Maximo 20 Caracteres" sqref="F68:F72 F86:F130 F11:F19 F21:F64" xr:uid="{00000000-0002-0000-0100-000000000000}">
      <formula1>0</formula1>
      <formula2>20</formula2>
    </dataValidation>
    <dataValidation type="textLength" allowBlank="1" showInputMessage="1" showErrorMessage="1" errorTitle="Entrada no válida" error="Escriba un texto  Maximo 500 Caracteres" promptTitle="Cualquier contenido Maximo 500 Caracteres" sqref="K11 G68:G72 I68:I72 G75:G78 K75 I75:I78 I35:I37 I39:I40 I42 I49:I51 I27:I29 I53:I56 I44 I47 I11:I14 G86 I86 I17:I25 G11:G25 G28:G64 I31:I32" xr:uid="{00000000-0002-0000-0100-000001000000}">
      <formula1>0</formula1>
      <formula2>500</formula2>
    </dataValidation>
    <dataValidation type="textLength" allowBlank="1" showInputMessage="1" showErrorMessage="1" errorTitle="Entrada no válida" error="Escriba un texto  Maximo 100 Caracteres" promptTitle="Cualquier contenido Maximo 100 Caracteres" sqref="K54 J62:J64 M68:M78 K76 J75:J78 J11:J13 J14:K14 J28:K28 J35:J37 M27 J39:J40 J41:K41 J43:K43 J42 K63 J15 J49:J51 K17:K18 J29 M11:M15 M29 J21:J25 M49:M51 J27 M53:M56 J53:J56 J44 M47 J47 J20:K20 M35:M37 M62:M64 M90:M97 M101:M103 J92 J86 M86 M39:M44 M17:M25 J17:J19 M31:M32 J31:J32" xr:uid="{00000000-0002-0000-0100-000002000000}">
      <formula1>0</formula1>
      <formula2>100</formula2>
    </dataValidation>
    <dataValidation type="textLength" allowBlank="1" showInputMessage="1" showErrorMessage="1" errorTitle="Entrada no válida" error="Escriba un texto  Maximo 200 Caracteres" promptTitle="Cualquier contenido Maximo 200 Caracteres" sqref="K29 K53 J68:J73 K77:K78 K12:K13 K64 K35:K37 K39:K40 K42 K49:K51 K15 K27 K55:K56 K44 K47 K19:K25 K62 K92 K95 K86 K31:K32" xr:uid="{00000000-0002-0000-0100-000003000000}">
      <formula1>0</formula1>
      <formula2>200</formula2>
    </dataValidation>
    <dataValidation type="whole" allowBlank="1" showInputMessage="1" showErrorMessage="1" errorTitle="Entrada no válida" error="Por favor escriba un número entero" promptTitle="Escriba un número entero en esta casilla" sqref="H68:H72 H49:H51 H75:H76 H47 H53:H56 H62:H64 H86 H41:H45 H11:H39" xr:uid="{00000000-0002-0000-0100-000004000000}">
      <formula1>-999</formula1>
      <formula2>999</formula2>
    </dataValidation>
    <dataValidation type="list" allowBlank="1" showInputMessage="1" showErrorMessage="1" errorTitle="Entrada no válida" error="Por favor seleccione un elemento de la lista" promptTitle="Seleccione un elemento de la lista" sqref="D66 D11:D64" xr:uid="{00000000-0002-0000-0100-000006000000}">
      <formula1>$A$350959:$A$350971</formula1>
    </dataValidation>
    <dataValidation type="decimal" allowBlank="1" showInputMessage="1" showErrorMessage="1" errorTitle="Entrada no válida" error="Por favor escriba un número" promptTitle="Escriba un número en esta casilla" sqref="E68:E130 E11:E64"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L68:L73 L75:L78 L29 L35:L37 L49:L51 L17 L11:L15 L27 L53:L56 L47 L19:L25 L62:L64 L90:L96 L86 L101:L103 L39:L44 L31:L32" xr:uid="{00000000-0002-0000-0100-000008000000}">
      <formula1>-999999</formula1>
      <formula2>999999</formula2>
    </dataValidation>
    <dataValidation type="date" allowBlank="1" showInputMessage="1" errorTitle="Entrada no válida" error="Por favor escriba una fecha válida (AAAA/MM/DD)" promptTitle="Ingrese una fecha (AAAA/MM/DD)" sqref="N68:O78 N86 N90:N97 N101:N103 N129:N130 N11:O64" xr:uid="{00000000-0002-0000-0100-000009000000}">
      <formula1>1900/1/1</formula1>
      <formula2>3000/1/1</formula2>
    </dataValidation>
    <dataValidation type="textLength" allowBlank="1" showInputMessage="1" error="Escriba un texto  Maximo 100 Caracteres" promptTitle="Cualquier contenido Maximo 100 Caracteres" sqref="J30 J38 J16 J45 J33:J34 J26" xr:uid="{00000000-0002-0000-0100-00000C000000}">
      <formula1>0</formula1>
      <formula2>100</formula2>
    </dataValidation>
    <dataValidation allowBlank="1" showInputMessage="1" showErrorMessage="1" errorTitle="Entrada no válida" error="Escriba un texto  Maximo 20 Caracteres" promptTitle="Cualquier contenido Maximo 20 Caracteres" sqref="F75:F78" xr:uid="{00000000-0002-0000-0100-00000D000000}"/>
    <dataValidation type="list" allowBlank="1" showInputMessage="1" showErrorMessage="1" errorTitle="Entrada no válida" error="Por favor seleccione un elemento de la lista" promptTitle="Seleccione un elemento de la lista" sqref="D75:D78" xr:uid="{00000000-0002-0000-0100-00000E000000}">
      <formula1>$A$350863:$A$350875</formula1>
    </dataValidation>
    <dataValidation type="list" allowBlank="1" showInputMessage="1" showErrorMessage="1" errorTitle="Entrada no válida" error="Por favor seleccione un elemento de la lista" promptTitle="Seleccione un elemento de la lista" sqref="D68:D74" xr:uid="{00000000-0002-0000-0100-00000F000000}">
      <formula1>$A$350864:$A$350876</formula1>
    </dataValidation>
    <dataValidation type="list" allowBlank="1" showInputMessage="1" showErrorMessage="1" errorTitle="Entrada no válida" error="Por favor seleccione un elemento de la lista" promptTitle="Seleccione un elemento de la lista" sqref="D79:D130" xr:uid="{B310E165-EC82-467D-B883-ADA3196D0F43}">
      <formula1>$A$350976:$A$350989</formula1>
    </dataValidation>
    <dataValidation type="textLength" allowBlank="1" showInputMessage="1" showErrorMessage="1" errorTitle="Entrada no válida" error="Escriba un texto  Maximo 9 Caracteres" promptTitle="Cualquier contenido Maximo 9 Caracteres" sqref="C11:C78" xr:uid="{00000000-0002-0000-0100-000005000000}">
      <formula1>0</formula1>
      <formula2>9</formula2>
    </dataValidation>
  </dataValidations>
  <pageMargins left="0.70866141732283472" right="0.70866141732283472" top="0.74803149606299213" bottom="0.74803149606299213" header="0.31496062992125984" footer="0.31496062992125984"/>
  <pageSetup paperSize="41" scale="22" orientation="landscape" r:id="rId1"/>
  <rowBreaks count="2" manualBreakCount="2">
    <brk id="24" max="14" man="1"/>
    <brk id="57" max="14" man="1"/>
  </rowBreaks>
  <colBreaks count="1" manualBreakCount="1">
    <brk id="24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Q351013"/>
  <sheetViews>
    <sheetView topLeftCell="A10" zoomScale="70" zoomScaleNormal="70" workbookViewId="0">
      <pane ySplit="1545" topLeftCell="A7" activePane="bottomLeft"/>
      <selection activeCell="N43" sqref="N43"/>
      <selection pane="bottomLeft" activeCell="H11" sqref="H11"/>
    </sheetView>
  </sheetViews>
  <sheetFormatPr baseColWidth="10" defaultColWidth="9.140625" defaultRowHeight="15" x14ac:dyDescent="0.25"/>
  <cols>
    <col min="2" max="2" width="16" customWidth="1"/>
    <col min="3" max="3" width="19.85546875" customWidth="1"/>
    <col min="4" max="4" width="19.7109375" customWidth="1"/>
    <col min="5" max="5" width="20.140625" customWidth="1"/>
    <col min="6" max="6" width="26.7109375" customWidth="1"/>
    <col min="7" max="7" width="19" customWidth="1"/>
    <col min="8" max="8" width="63" customWidth="1"/>
    <col min="9" max="9" width="26" customWidth="1"/>
    <col min="10" max="10" width="44" customWidth="1"/>
    <col min="11" max="11" width="10" customWidth="1"/>
    <col min="12" max="12" width="22" customWidth="1"/>
    <col min="13" max="13" width="26" style="10" customWidth="1"/>
    <col min="14" max="14" width="37" style="10" customWidth="1"/>
    <col min="15" max="15" width="39" style="10" customWidth="1"/>
    <col min="16" max="16" width="24" customWidth="1"/>
  </cols>
  <sheetData>
    <row r="1" spans="1:17" x14ac:dyDescent="0.25">
      <c r="B1" s="119" t="s">
        <v>15</v>
      </c>
      <c r="C1" s="119">
        <v>70</v>
      </c>
      <c r="D1" s="119" t="s">
        <v>16</v>
      </c>
    </row>
    <row r="2" spans="1:17" x14ac:dyDescent="0.25">
      <c r="B2" s="119" t="s">
        <v>17</v>
      </c>
      <c r="C2" s="119">
        <v>14252</v>
      </c>
      <c r="D2" s="119" t="s">
        <v>456</v>
      </c>
    </row>
    <row r="3" spans="1:17" x14ac:dyDescent="0.25">
      <c r="B3" s="119" t="s">
        <v>19</v>
      </c>
      <c r="C3" s="119">
        <v>1</v>
      </c>
    </row>
    <row r="4" spans="1:17" x14ac:dyDescent="0.25">
      <c r="B4" s="119" t="s">
        <v>20</v>
      </c>
      <c r="C4" s="119">
        <v>118</v>
      </c>
    </row>
    <row r="5" spans="1:17" ht="29.25" customHeight="1" x14ac:dyDescent="0.25">
      <c r="B5" s="119" t="s">
        <v>21</v>
      </c>
      <c r="C5" s="120">
        <v>43259</v>
      </c>
      <c r="D5" s="505"/>
      <c r="E5" s="505"/>
      <c r="F5" s="505"/>
    </row>
    <row r="6" spans="1:17" x14ac:dyDescent="0.25">
      <c r="B6" s="119" t="s">
        <v>22</v>
      </c>
      <c r="C6" s="119">
        <v>1</v>
      </c>
      <c r="D6" s="119" t="s">
        <v>23</v>
      </c>
    </row>
    <row r="8" spans="1:17" x14ac:dyDescent="0.25">
      <c r="A8" s="119" t="s">
        <v>24</v>
      </c>
      <c r="B8" s="503" t="s">
        <v>457</v>
      </c>
      <c r="C8" s="504"/>
      <c r="D8" s="504"/>
      <c r="E8" s="504"/>
      <c r="F8" s="504"/>
      <c r="G8" s="504"/>
      <c r="H8" s="504"/>
      <c r="I8" s="504"/>
      <c r="J8" s="504"/>
      <c r="K8" s="504"/>
      <c r="L8" s="504"/>
      <c r="M8" s="504"/>
      <c r="N8" s="504"/>
      <c r="O8" s="504"/>
      <c r="P8" s="504"/>
    </row>
    <row r="9" spans="1:17" ht="45.75" customHeight="1" x14ac:dyDescent="0.25">
      <c r="C9" s="119">
        <v>4</v>
      </c>
      <c r="D9" s="119">
        <v>8</v>
      </c>
      <c r="E9" s="119">
        <v>12</v>
      </c>
      <c r="F9" s="119">
        <v>16</v>
      </c>
      <c r="G9" s="119">
        <v>20</v>
      </c>
      <c r="H9" s="119">
        <v>24</v>
      </c>
      <c r="I9" s="119">
        <v>32</v>
      </c>
      <c r="J9" s="119">
        <v>36</v>
      </c>
      <c r="K9" s="119">
        <v>48</v>
      </c>
      <c r="L9" s="119">
        <v>52</v>
      </c>
      <c r="M9" s="119">
        <v>56</v>
      </c>
      <c r="N9" s="119">
        <v>60</v>
      </c>
      <c r="O9" s="119">
        <v>64</v>
      </c>
      <c r="P9" s="119">
        <v>68</v>
      </c>
    </row>
    <row r="10" spans="1:17" ht="96" customHeight="1" x14ac:dyDescent="0.25">
      <c r="C10" s="121" t="s">
        <v>26</v>
      </c>
      <c r="D10" s="121" t="s">
        <v>27</v>
      </c>
      <c r="E10" s="121" t="s">
        <v>28</v>
      </c>
      <c r="F10" s="121" t="s">
        <v>29</v>
      </c>
      <c r="G10" s="121" t="s">
        <v>31</v>
      </c>
      <c r="H10" s="121" t="s">
        <v>458</v>
      </c>
      <c r="I10" s="121" t="s">
        <v>33</v>
      </c>
      <c r="J10" s="121" t="s">
        <v>34</v>
      </c>
      <c r="K10" s="121" t="s">
        <v>1</v>
      </c>
      <c r="L10" s="121" t="s">
        <v>35</v>
      </c>
      <c r="M10" s="121" t="s">
        <v>459</v>
      </c>
      <c r="N10" s="121" t="s">
        <v>460</v>
      </c>
      <c r="O10" s="121" t="s">
        <v>461</v>
      </c>
      <c r="P10" s="121" t="s">
        <v>462</v>
      </c>
      <c r="Q10" s="121"/>
    </row>
    <row r="11" spans="1:17" s="8" customFormat="1" ht="162.75" customHeight="1" x14ac:dyDescent="0.3">
      <c r="A11" s="122">
        <v>1</v>
      </c>
      <c r="B11" s="123" t="s">
        <v>38</v>
      </c>
      <c r="C11" s="122">
        <v>118</v>
      </c>
      <c r="D11" s="124" t="s">
        <v>39</v>
      </c>
      <c r="E11" s="124">
        <v>80</v>
      </c>
      <c r="F11" s="124" t="s">
        <v>370</v>
      </c>
      <c r="G11" s="124">
        <v>1</v>
      </c>
      <c r="H11" s="125" t="s">
        <v>371</v>
      </c>
      <c r="I11" s="126" t="s">
        <v>372</v>
      </c>
      <c r="J11" s="126" t="s">
        <v>373</v>
      </c>
      <c r="K11" s="126">
        <v>1</v>
      </c>
      <c r="L11" s="126" t="s">
        <v>374</v>
      </c>
      <c r="M11" s="127">
        <v>43100</v>
      </c>
      <c r="N11" s="127">
        <v>43055</v>
      </c>
      <c r="O11" s="128" t="s">
        <v>463</v>
      </c>
      <c r="P11" s="129" t="s">
        <v>464</v>
      </c>
    </row>
    <row r="12" spans="1:17" s="9" customFormat="1" ht="179.25" customHeight="1" x14ac:dyDescent="0.3">
      <c r="A12" s="122">
        <f>+A11+1</f>
        <v>2</v>
      </c>
      <c r="B12" s="130" t="s">
        <v>45</v>
      </c>
      <c r="C12" s="122">
        <v>118</v>
      </c>
      <c r="D12" s="124" t="s">
        <v>39</v>
      </c>
      <c r="E12" s="124">
        <v>80</v>
      </c>
      <c r="F12" s="124" t="s">
        <v>375</v>
      </c>
      <c r="G12" s="124">
        <v>1</v>
      </c>
      <c r="H12" s="125" t="s">
        <v>465</v>
      </c>
      <c r="I12" s="126" t="s">
        <v>376</v>
      </c>
      <c r="J12" s="126" t="s">
        <v>377</v>
      </c>
      <c r="K12" s="126">
        <v>1</v>
      </c>
      <c r="L12" s="126" t="s">
        <v>374</v>
      </c>
      <c r="M12" s="127">
        <v>43100</v>
      </c>
      <c r="N12" s="127">
        <v>43055</v>
      </c>
      <c r="O12" s="131" t="s">
        <v>463</v>
      </c>
      <c r="P12" s="132" t="s">
        <v>466</v>
      </c>
    </row>
    <row r="13" spans="1:17" s="9" customFormat="1" ht="107.25" customHeight="1" x14ac:dyDescent="0.3">
      <c r="A13" s="122">
        <f t="shared" ref="A13:A43" si="0">+A12+1</f>
        <v>3</v>
      </c>
      <c r="B13" s="130" t="s">
        <v>50</v>
      </c>
      <c r="C13" s="122">
        <v>118</v>
      </c>
      <c r="D13" s="124" t="s">
        <v>39</v>
      </c>
      <c r="E13" s="124">
        <v>80</v>
      </c>
      <c r="F13" s="124" t="s">
        <v>385</v>
      </c>
      <c r="G13" s="124">
        <v>1</v>
      </c>
      <c r="H13" s="125" t="s">
        <v>467</v>
      </c>
      <c r="I13" s="126" t="s">
        <v>386</v>
      </c>
      <c r="J13" s="126" t="s">
        <v>387</v>
      </c>
      <c r="K13" s="126">
        <v>1</v>
      </c>
      <c r="L13" s="126" t="s">
        <v>374</v>
      </c>
      <c r="M13" s="127">
        <v>43100</v>
      </c>
      <c r="N13" s="127">
        <v>43055</v>
      </c>
      <c r="O13" s="131" t="s">
        <v>463</v>
      </c>
      <c r="P13" s="132" t="s">
        <v>466</v>
      </c>
    </row>
    <row r="14" spans="1:17" s="73" customFormat="1" ht="93.75" x14ac:dyDescent="0.3">
      <c r="A14" s="133">
        <f t="shared" si="0"/>
        <v>4</v>
      </c>
      <c r="B14" s="134" t="s">
        <v>56</v>
      </c>
      <c r="C14" s="135">
        <v>118</v>
      </c>
      <c r="D14" s="133" t="s">
        <v>39</v>
      </c>
      <c r="E14" s="136">
        <v>49</v>
      </c>
      <c r="F14" s="137" t="s">
        <v>57</v>
      </c>
      <c r="G14" s="136">
        <v>1</v>
      </c>
      <c r="H14" s="137" t="s">
        <v>59</v>
      </c>
      <c r="I14" s="137" t="s">
        <v>60</v>
      </c>
      <c r="J14" s="137" t="s">
        <v>61</v>
      </c>
      <c r="K14" s="138">
        <v>1</v>
      </c>
      <c r="L14" s="137" t="s">
        <v>49</v>
      </c>
      <c r="M14" s="139">
        <v>43465</v>
      </c>
      <c r="N14" s="140">
        <v>43259</v>
      </c>
      <c r="O14" s="141" t="s">
        <v>468</v>
      </c>
      <c r="P14" s="142" t="s">
        <v>469</v>
      </c>
    </row>
    <row r="15" spans="1:17" s="73" customFormat="1" ht="201" customHeight="1" x14ac:dyDescent="0.3">
      <c r="A15" s="133">
        <f t="shared" si="0"/>
        <v>5</v>
      </c>
      <c r="B15" s="134" t="s">
        <v>62</v>
      </c>
      <c r="C15" s="135">
        <v>118</v>
      </c>
      <c r="D15" s="133" t="s">
        <v>39</v>
      </c>
      <c r="E15" s="136">
        <v>49</v>
      </c>
      <c r="F15" s="137" t="s">
        <v>63</v>
      </c>
      <c r="G15" s="136">
        <v>1</v>
      </c>
      <c r="H15" s="143" t="s">
        <v>65</v>
      </c>
      <c r="I15" s="137" t="s">
        <v>66</v>
      </c>
      <c r="J15" s="137" t="s">
        <v>67</v>
      </c>
      <c r="K15" s="137">
        <v>1</v>
      </c>
      <c r="L15" s="137" t="s">
        <v>2</v>
      </c>
      <c r="M15" s="139">
        <v>43465</v>
      </c>
      <c r="N15" s="140">
        <v>43259</v>
      </c>
      <c r="O15" s="141" t="s">
        <v>468</v>
      </c>
      <c r="P15" s="142" t="s">
        <v>470</v>
      </c>
    </row>
    <row r="16" spans="1:17" s="73" customFormat="1" ht="93.75" x14ac:dyDescent="0.3">
      <c r="A16" s="133">
        <f t="shared" si="0"/>
        <v>6</v>
      </c>
      <c r="B16" s="134" t="s">
        <v>68</v>
      </c>
      <c r="C16" s="135">
        <v>118</v>
      </c>
      <c r="D16" s="133" t="s">
        <v>39</v>
      </c>
      <c r="E16" s="136">
        <v>49</v>
      </c>
      <c r="F16" s="137" t="s">
        <v>77</v>
      </c>
      <c r="G16" s="136">
        <v>1</v>
      </c>
      <c r="H16" s="137" t="s">
        <v>59</v>
      </c>
      <c r="I16" s="137" t="s">
        <v>60</v>
      </c>
      <c r="J16" s="137" t="s">
        <v>61</v>
      </c>
      <c r="K16" s="138">
        <v>1</v>
      </c>
      <c r="L16" s="137" t="s">
        <v>49</v>
      </c>
      <c r="M16" s="139">
        <v>43465</v>
      </c>
      <c r="N16" s="140">
        <v>43259</v>
      </c>
      <c r="O16" s="141" t="s">
        <v>468</v>
      </c>
      <c r="P16" s="142" t="s">
        <v>471</v>
      </c>
    </row>
    <row r="17" spans="1:16" s="73" customFormat="1" ht="93.75" x14ac:dyDescent="0.3">
      <c r="A17" s="133">
        <f t="shared" si="0"/>
        <v>7</v>
      </c>
      <c r="B17" s="134" t="s">
        <v>71</v>
      </c>
      <c r="C17" s="135">
        <v>118</v>
      </c>
      <c r="D17" s="133" t="s">
        <v>39</v>
      </c>
      <c r="E17" s="136">
        <v>49</v>
      </c>
      <c r="F17" s="137" t="s">
        <v>82</v>
      </c>
      <c r="G17" s="136">
        <v>1</v>
      </c>
      <c r="H17" s="137" t="s">
        <v>59</v>
      </c>
      <c r="I17" s="137" t="s">
        <v>60</v>
      </c>
      <c r="J17" s="137" t="s">
        <v>61</v>
      </c>
      <c r="K17" s="138">
        <v>1</v>
      </c>
      <c r="L17" s="137" t="s">
        <v>2</v>
      </c>
      <c r="M17" s="139">
        <v>43465</v>
      </c>
      <c r="N17" s="140">
        <v>43259</v>
      </c>
      <c r="O17" s="141" t="s">
        <v>468</v>
      </c>
      <c r="P17" s="142" t="s">
        <v>471</v>
      </c>
    </row>
    <row r="18" spans="1:16" s="73" customFormat="1" ht="112.5" x14ac:dyDescent="0.3">
      <c r="A18" s="133">
        <f t="shared" si="0"/>
        <v>8</v>
      </c>
      <c r="B18" s="134" t="s">
        <v>76</v>
      </c>
      <c r="C18" s="135">
        <v>118</v>
      </c>
      <c r="D18" s="133" t="s">
        <v>39</v>
      </c>
      <c r="E18" s="136">
        <v>49</v>
      </c>
      <c r="F18" s="137" t="s">
        <v>84</v>
      </c>
      <c r="G18" s="136">
        <v>1</v>
      </c>
      <c r="H18" s="143" t="s">
        <v>86</v>
      </c>
      <c r="I18" s="137" t="s">
        <v>43</v>
      </c>
      <c r="J18" s="137" t="s">
        <v>87</v>
      </c>
      <c r="K18" s="137">
        <v>1</v>
      </c>
      <c r="L18" s="137" t="s">
        <v>2</v>
      </c>
      <c r="M18" s="139">
        <v>43465</v>
      </c>
      <c r="N18" s="140">
        <v>43259</v>
      </c>
      <c r="O18" s="141" t="s">
        <v>468</v>
      </c>
      <c r="P18" s="142" t="s">
        <v>471</v>
      </c>
    </row>
    <row r="19" spans="1:16" s="73" customFormat="1" ht="75" x14ac:dyDescent="0.3">
      <c r="A19" s="133">
        <f t="shared" si="0"/>
        <v>9</v>
      </c>
      <c r="B19" s="134" t="s">
        <v>78</v>
      </c>
      <c r="C19" s="135">
        <v>118</v>
      </c>
      <c r="D19" s="133" t="s">
        <v>39</v>
      </c>
      <c r="E19" s="136">
        <v>49</v>
      </c>
      <c r="F19" s="137" t="s">
        <v>89</v>
      </c>
      <c r="G19" s="136">
        <v>1</v>
      </c>
      <c r="H19" s="143" t="s">
        <v>91</v>
      </c>
      <c r="I19" s="137" t="s">
        <v>66</v>
      </c>
      <c r="J19" s="137" t="s">
        <v>92</v>
      </c>
      <c r="K19" s="137">
        <v>1</v>
      </c>
      <c r="L19" s="137" t="s">
        <v>2</v>
      </c>
      <c r="M19" s="139">
        <v>43465</v>
      </c>
      <c r="N19" s="140">
        <v>43259</v>
      </c>
      <c r="O19" s="141" t="s">
        <v>468</v>
      </c>
      <c r="P19" s="142" t="s">
        <v>472</v>
      </c>
    </row>
    <row r="20" spans="1:16" s="73" customFormat="1" ht="112.5" x14ac:dyDescent="0.3">
      <c r="A20" s="133">
        <f t="shared" si="0"/>
        <v>10</v>
      </c>
      <c r="B20" s="134" t="s">
        <v>81</v>
      </c>
      <c r="C20" s="135">
        <v>118</v>
      </c>
      <c r="D20" s="133" t="s">
        <v>39</v>
      </c>
      <c r="E20" s="136">
        <v>49</v>
      </c>
      <c r="F20" s="137" t="s">
        <v>94</v>
      </c>
      <c r="G20" s="136">
        <v>1</v>
      </c>
      <c r="H20" s="143" t="s">
        <v>86</v>
      </c>
      <c r="I20" s="137" t="s">
        <v>43</v>
      </c>
      <c r="J20" s="137" t="s">
        <v>87</v>
      </c>
      <c r="K20" s="137">
        <v>1</v>
      </c>
      <c r="L20" s="137" t="s">
        <v>2</v>
      </c>
      <c r="M20" s="139">
        <v>43465</v>
      </c>
      <c r="N20" s="140">
        <v>43259</v>
      </c>
      <c r="O20" s="141" t="s">
        <v>468</v>
      </c>
      <c r="P20" s="142" t="s">
        <v>471</v>
      </c>
    </row>
    <row r="21" spans="1:16" s="73" customFormat="1" ht="112.5" x14ac:dyDescent="0.3">
      <c r="A21" s="133">
        <f t="shared" si="0"/>
        <v>11</v>
      </c>
      <c r="B21" s="134" t="s">
        <v>83</v>
      </c>
      <c r="C21" s="135">
        <v>118</v>
      </c>
      <c r="D21" s="133" t="s">
        <v>39</v>
      </c>
      <c r="E21" s="136">
        <v>49</v>
      </c>
      <c r="F21" s="137" t="s">
        <v>97</v>
      </c>
      <c r="G21" s="136">
        <v>1</v>
      </c>
      <c r="H21" s="143" t="s">
        <v>98</v>
      </c>
      <c r="I21" s="137" t="s">
        <v>66</v>
      </c>
      <c r="J21" s="137" t="s">
        <v>87</v>
      </c>
      <c r="K21" s="137">
        <v>1</v>
      </c>
      <c r="L21" s="137" t="s">
        <v>2</v>
      </c>
      <c r="M21" s="139">
        <v>43465</v>
      </c>
      <c r="N21" s="140">
        <v>43259</v>
      </c>
      <c r="O21" s="141" t="s">
        <v>468</v>
      </c>
      <c r="P21" s="142" t="s">
        <v>472</v>
      </c>
    </row>
    <row r="22" spans="1:16" s="73" customFormat="1" ht="112.5" x14ac:dyDescent="0.3">
      <c r="A22" s="133">
        <f t="shared" si="0"/>
        <v>12</v>
      </c>
      <c r="B22" s="134" t="s">
        <v>88</v>
      </c>
      <c r="C22" s="135">
        <v>118</v>
      </c>
      <c r="D22" s="133" t="s">
        <v>39</v>
      </c>
      <c r="E22" s="136">
        <v>49</v>
      </c>
      <c r="F22" s="137" t="s">
        <v>100</v>
      </c>
      <c r="G22" s="136">
        <v>1</v>
      </c>
      <c r="H22" s="143" t="s">
        <v>98</v>
      </c>
      <c r="I22" s="137" t="s">
        <v>66</v>
      </c>
      <c r="J22" s="137" t="s">
        <v>87</v>
      </c>
      <c r="K22" s="137">
        <v>1</v>
      </c>
      <c r="L22" s="137" t="s">
        <v>2</v>
      </c>
      <c r="M22" s="139">
        <v>43465</v>
      </c>
      <c r="N22" s="140">
        <v>43259</v>
      </c>
      <c r="O22" s="141" t="s">
        <v>468</v>
      </c>
      <c r="P22" s="142" t="s">
        <v>472</v>
      </c>
    </row>
    <row r="23" spans="1:16" s="73" customFormat="1" ht="112.5" x14ac:dyDescent="0.3">
      <c r="A23" s="133">
        <f t="shared" si="0"/>
        <v>13</v>
      </c>
      <c r="B23" s="134" t="s">
        <v>93</v>
      </c>
      <c r="C23" s="135">
        <v>118</v>
      </c>
      <c r="D23" s="133" t="s">
        <v>39</v>
      </c>
      <c r="E23" s="136">
        <v>49</v>
      </c>
      <c r="F23" s="137" t="s">
        <v>110</v>
      </c>
      <c r="G23" s="136">
        <v>1</v>
      </c>
      <c r="H23" s="143" t="s">
        <v>112</v>
      </c>
      <c r="I23" s="137" t="s">
        <v>66</v>
      </c>
      <c r="J23" s="137" t="s">
        <v>113</v>
      </c>
      <c r="K23" s="137">
        <v>1</v>
      </c>
      <c r="L23" s="137" t="s">
        <v>2</v>
      </c>
      <c r="M23" s="139">
        <v>43465</v>
      </c>
      <c r="N23" s="140">
        <v>43259</v>
      </c>
      <c r="O23" s="141" t="s">
        <v>468</v>
      </c>
      <c r="P23" s="142" t="s">
        <v>473</v>
      </c>
    </row>
    <row r="24" spans="1:16" s="73" customFormat="1" ht="93.75" x14ac:dyDescent="0.3">
      <c r="A24" s="133">
        <f t="shared" si="0"/>
        <v>14</v>
      </c>
      <c r="B24" s="134" t="s">
        <v>96</v>
      </c>
      <c r="C24" s="135">
        <v>118</v>
      </c>
      <c r="D24" s="133" t="s">
        <v>39</v>
      </c>
      <c r="E24" s="136">
        <v>49</v>
      </c>
      <c r="F24" s="137" t="s">
        <v>118</v>
      </c>
      <c r="G24" s="136">
        <v>1</v>
      </c>
      <c r="H24" s="137" t="s">
        <v>59</v>
      </c>
      <c r="I24" s="137" t="s">
        <v>60</v>
      </c>
      <c r="J24" s="137" t="s">
        <v>61</v>
      </c>
      <c r="K24" s="138">
        <v>1</v>
      </c>
      <c r="L24" s="137" t="s">
        <v>2</v>
      </c>
      <c r="M24" s="139">
        <v>43465</v>
      </c>
      <c r="N24" s="140">
        <v>43259</v>
      </c>
      <c r="O24" s="141" t="s">
        <v>468</v>
      </c>
      <c r="P24" s="142" t="s">
        <v>471</v>
      </c>
    </row>
    <row r="25" spans="1:16" s="73" customFormat="1" ht="93.75" x14ac:dyDescent="0.3">
      <c r="A25" s="133">
        <f t="shared" si="0"/>
        <v>15</v>
      </c>
      <c r="B25" s="134" t="s">
        <v>99</v>
      </c>
      <c r="C25" s="135">
        <v>118</v>
      </c>
      <c r="D25" s="133" t="s">
        <v>39</v>
      </c>
      <c r="E25" s="136">
        <v>49</v>
      </c>
      <c r="F25" s="137" t="s">
        <v>126</v>
      </c>
      <c r="G25" s="136">
        <v>1</v>
      </c>
      <c r="H25" s="143" t="s">
        <v>127</v>
      </c>
      <c r="I25" s="137" t="s">
        <v>128</v>
      </c>
      <c r="J25" s="137" t="s">
        <v>129</v>
      </c>
      <c r="K25" s="138">
        <v>1</v>
      </c>
      <c r="L25" s="137" t="s">
        <v>130</v>
      </c>
      <c r="M25" s="139">
        <v>43465</v>
      </c>
      <c r="N25" s="140">
        <v>43259</v>
      </c>
      <c r="O25" s="141" t="s">
        <v>468</v>
      </c>
      <c r="P25" s="142" t="s">
        <v>469</v>
      </c>
    </row>
    <row r="26" spans="1:16" s="73" customFormat="1" ht="56.25" x14ac:dyDescent="0.3">
      <c r="A26" s="133">
        <f t="shared" si="0"/>
        <v>16</v>
      </c>
      <c r="B26" s="134" t="s">
        <v>101</v>
      </c>
      <c r="C26" s="135">
        <v>118</v>
      </c>
      <c r="D26" s="133" t="s">
        <v>39</v>
      </c>
      <c r="E26" s="136">
        <v>49</v>
      </c>
      <c r="F26" s="137" t="s">
        <v>147</v>
      </c>
      <c r="G26" s="136">
        <v>1</v>
      </c>
      <c r="H26" s="143" t="s">
        <v>149</v>
      </c>
      <c r="I26" s="137" t="s">
        <v>66</v>
      </c>
      <c r="J26" s="137" t="s">
        <v>150</v>
      </c>
      <c r="K26" s="137">
        <v>1</v>
      </c>
      <c r="L26" s="137" t="s">
        <v>2</v>
      </c>
      <c r="M26" s="139">
        <v>43465</v>
      </c>
      <c r="N26" s="140">
        <v>43259</v>
      </c>
      <c r="O26" s="141" t="s">
        <v>468</v>
      </c>
      <c r="P26" s="142" t="s">
        <v>473</v>
      </c>
    </row>
    <row r="27" spans="1:16" s="73" customFormat="1" ht="75" x14ac:dyDescent="0.3">
      <c r="A27" s="133">
        <f t="shared" si="0"/>
        <v>17</v>
      </c>
      <c r="B27" s="134" t="s">
        <v>104</v>
      </c>
      <c r="C27" s="135">
        <v>118</v>
      </c>
      <c r="D27" s="133" t="s">
        <v>39</v>
      </c>
      <c r="E27" s="136">
        <v>49</v>
      </c>
      <c r="F27" s="137" t="s">
        <v>152</v>
      </c>
      <c r="G27" s="136">
        <v>1</v>
      </c>
      <c r="H27" s="143" t="s">
        <v>137</v>
      </c>
      <c r="I27" s="137" t="s">
        <v>66</v>
      </c>
      <c r="J27" s="137" t="s">
        <v>139</v>
      </c>
      <c r="K27" s="137">
        <v>1</v>
      </c>
      <c r="L27" s="137" t="s">
        <v>2</v>
      </c>
      <c r="M27" s="139">
        <v>43465</v>
      </c>
      <c r="N27" s="140">
        <v>43259</v>
      </c>
      <c r="O27" s="141" t="s">
        <v>468</v>
      </c>
      <c r="P27" s="142" t="s">
        <v>472</v>
      </c>
    </row>
    <row r="28" spans="1:16" s="73" customFormat="1" ht="56.25" x14ac:dyDescent="0.3">
      <c r="A28" s="133">
        <f t="shared" si="0"/>
        <v>18</v>
      </c>
      <c r="B28" s="134" t="s">
        <v>109</v>
      </c>
      <c r="C28" s="135">
        <v>118</v>
      </c>
      <c r="D28" s="133" t="s">
        <v>39</v>
      </c>
      <c r="E28" s="136">
        <v>49</v>
      </c>
      <c r="F28" s="137" t="s">
        <v>278</v>
      </c>
      <c r="G28" s="136">
        <v>1</v>
      </c>
      <c r="H28" s="143" t="s">
        <v>279</v>
      </c>
      <c r="I28" s="137" t="s">
        <v>66</v>
      </c>
      <c r="J28" s="137" t="s">
        <v>150</v>
      </c>
      <c r="K28" s="137">
        <v>1</v>
      </c>
      <c r="L28" s="137" t="s">
        <v>2</v>
      </c>
      <c r="M28" s="139">
        <v>43465</v>
      </c>
      <c r="N28" s="140">
        <v>43259</v>
      </c>
      <c r="O28" s="141" t="s">
        <v>468</v>
      </c>
      <c r="P28" s="142" t="s">
        <v>473</v>
      </c>
    </row>
    <row r="29" spans="1:16" s="73" customFormat="1" ht="93.75" x14ac:dyDescent="0.3">
      <c r="A29" s="133">
        <f t="shared" si="0"/>
        <v>19</v>
      </c>
      <c r="B29" s="134" t="s">
        <v>114</v>
      </c>
      <c r="C29" s="144">
        <v>118</v>
      </c>
      <c r="D29" s="145" t="s">
        <v>39</v>
      </c>
      <c r="E29" s="145">
        <v>49</v>
      </c>
      <c r="F29" s="137" t="s">
        <v>72</v>
      </c>
      <c r="G29" s="137">
        <v>1</v>
      </c>
      <c r="H29" s="146" t="s">
        <v>74</v>
      </c>
      <c r="I29" s="137" t="s">
        <v>66</v>
      </c>
      <c r="J29" s="146" t="s">
        <v>75</v>
      </c>
      <c r="K29" s="137">
        <v>1</v>
      </c>
      <c r="L29" s="137" t="s">
        <v>2</v>
      </c>
      <c r="M29" s="139">
        <v>43465</v>
      </c>
      <c r="N29" s="140">
        <v>43259</v>
      </c>
      <c r="O29" s="141" t="s">
        <v>468</v>
      </c>
      <c r="P29" s="142" t="s">
        <v>469</v>
      </c>
    </row>
    <row r="30" spans="1:16" s="73" customFormat="1" ht="93.75" x14ac:dyDescent="0.3">
      <c r="A30" s="133">
        <f t="shared" si="0"/>
        <v>20</v>
      </c>
      <c r="B30" s="134" t="s">
        <v>117</v>
      </c>
      <c r="C30" s="144">
        <v>118</v>
      </c>
      <c r="D30" s="145" t="s">
        <v>39</v>
      </c>
      <c r="E30" s="145">
        <v>49</v>
      </c>
      <c r="F30" s="137" t="s">
        <v>170</v>
      </c>
      <c r="G30" s="137">
        <v>1</v>
      </c>
      <c r="H30" s="146" t="s">
        <v>172</v>
      </c>
      <c r="I30" s="137" t="s">
        <v>66</v>
      </c>
      <c r="J30" s="146" t="s">
        <v>173</v>
      </c>
      <c r="K30" s="138">
        <v>1</v>
      </c>
      <c r="L30" s="137" t="s">
        <v>8</v>
      </c>
      <c r="M30" s="139">
        <v>43465</v>
      </c>
      <c r="N30" s="140">
        <v>43259</v>
      </c>
      <c r="O30" s="141" t="s">
        <v>468</v>
      </c>
      <c r="P30" s="142" t="s">
        <v>469</v>
      </c>
    </row>
    <row r="31" spans="1:16" s="73" customFormat="1" ht="75" x14ac:dyDescent="0.3">
      <c r="A31" s="133">
        <f t="shared" si="0"/>
        <v>21</v>
      </c>
      <c r="B31" s="134" t="s">
        <v>119</v>
      </c>
      <c r="C31" s="144">
        <v>118</v>
      </c>
      <c r="D31" s="145" t="s">
        <v>39</v>
      </c>
      <c r="E31" s="145">
        <v>49</v>
      </c>
      <c r="F31" s="137" t="s">
        <v>209</v>
      </c>
      <c r="G31" s="137">
        <v>2</v>
      </c>
      <c r="H31" s="146" t="s">
        <v>215</v>
      </c>
      <c r="I31" s="137" t="s">
        <v>66</v>
      </c>
      <c r="J31" s="146" t="s">
        <v>216</v>
      </c>
      <c r="K31" s="138">
        <v>1</v>
      </c>
      <c r="L31" s="137" t="s">
        <v>8</v>
      </c>
      <c r="M31" s="139">
        <v>43465</v>
      </c>
      <c r="N31" s="140">
        <v>43259</v>
      </c>
      <c r="O31" s="141" t="s">
        <v>468</v>
      </c>
      <c r="P31" s="142" t="s">
        <v>470</v>
      </c>
    </row>
    <row r="32" spans="1:16" s="73" customFormat="1" ht="75" x14ac:dyDescent="0.3">
      <c r="A32" s="133">
        <f t="shared" si="0"/>
        <v>22</v>
      </c>
      <c r="B32" s="134" t="s">
        <v>125</v>
      </c>
      <c r="C32" s="144">
        <v>118</v>
      </c>
      <c r="D32" s="145" t="s">
        <v>39</v>
      </c>
      <c r="E32" s="145">
        <v>49</v>
      </c>
      <c r="F32" s="137" t="s">
        <v>218</v>
      </c>
      <c r="G32" s="137">
        <v>1</v>
      </c>
      <c r="H32" s="146" t="s">
        <v>219</v>
      </c>
      <c r="I32" s="137" t="s">
        <v>66</v>
      </c>
      <c r="J32" s="146" t="s">
        <v>216</v>
      </c>
      <c r="K32" s="138">
        <v>1</v>
      </c>
      <c r="L32" s="137" t="s">
        <v>8</v>
      </c>
      <c r="M32" s="139">
        <v>43465</v>
      </c>
      <c r="N32" s="140">
        <v>43259</v>
      </c>
      <c r="O32" s="141" t="s">
        <v>468</v>
      </c>
      <c r="P32" s="142" t="s">
        <v>470</v>
      </c>
    </row>
    <row r="33" spans="1:16" s="73" customFormat="1" ht="75" x14ac:dyDescent="0.3">
      <c r="A33" s="133">
        <f t="shared" si="0"/>
        <v>23</v>
      </c>
      <c r="B33" s="134" t="s">
        <v>131</v>
      </c>
      <c r="C33" s="144">
        <v>118</v>
      </c>
      <c r="D33" s="145" t="s">
        <v>39</v>
      </c>
      <c r="E33" s="145">
        <v>49</v>
      </c>
      <c r="F33" s="137" t="s">
        <v>226</v>
      </c>
      <c r="G33" s="137">
        <v>1</v>
      </c>
      <c r="H33" s="146" t="s">
        <v>219</v>
      </c>
      <c r="I33" s="137" t="s">
        <v>66</v>
      </c>
      <c r="J33" s="137" t="s">
        <v>216</v>
      </c>
      <c r="K33" s="138">
        <v>1</v>
      </c>
      <c r="L33" s="137" t="s">
        <v>8</v>
      </c>
      <c r="M33" s="139">
        <v>43465</v>
      </c>
      <c r="N33" s="140">
        <v>43259</v>
      </c>
      <c r="O33" s="141" t="s">
        <v>468</v>
      </c>
      <c r="P33" s="142" t="s">
        <v>470</v>
      </c>
    </row>
    <row r="34" spans="1:16" s="73" customFormat="1" ht="93.75" x14ac:dyDescent="0.3">
      <c r="A34" s="133">
        <f t="shared" si="0"/>
        <v>24</v>
      </c>
      <c r="B34" s="134" t="s">
        <v>134</v>
      </c>
      <c r="C34" s="144">
        <v>118</v>
      </c>
      <c r="D34" s="145" t="s">
        <v>39</v>
      </c>
      <c r="E34" s="145">
        <v>49</v>
      </c>
      <c r="F34" s="137" t="s">
        <v>245</v>
      </c>
      <c r="G34" s="137">
        <v>1</v>
      </c>
      <c r="H34" s="146" t="s">
        <v>247</v>
      </c>
      <c r="I34" s="137" t="s">
        <v>248</v>
      </c>
      <c r="J34" s="146" t="s">
        <v>249</v>
      </c>
      <c r="K34" s="138">
        <v>1</v>
      </c>
      <c r="L34" s="137" t="s">
        <v>8</v>
      </c>
      <c r="M34" s="139">
        <v>43465</v>
      </c>
      <c r="N34" s="140">
        <v>43259</v>
      </c>
      <c r="O34" s="141" t="s">
        <v>468</v>
      </c>
      <c r="P34" s="142" t="s">
        <v>471</v>
      </c>
    </row>
    <row r="35" spans="1:16" s="73" customFormat="1" ht="93.75" x14ac:dyDescent="0.3">
      <c r="A35" s="133">
        <f t="shared" si="0"/>
        <v>25</v>
      </c>
      <c r="B35" s="134" t="s">
        <v>141</v>
      </c>
      <c r="C35" s="144">
        <v>118</v>
      </c>
      <c r="D35" s="145" t="s">
        <v>39</v>
      </c>
      <c r="E35" s="145">
        <v>49</v>
      </c>
      <c r="F35" s="137" t="s">
        <v>272</v>
      </c>
      <c r="G35" s="137">
        <v>1</v>
      </c>
      <c r="H35" s="146" t="s">
        <v>274</v>
      </c>
      <c r="I35" s="137" t="s">
        <v>275</v>
      </c>
      <c r="J35" s="146" t="s">
        <v>276</v>
      </c>
      <c r="K35" s="138">
        <v>1</v>
      </c>
      <c r="L35" s="137" t="s">
        <v>8</v>
      </c>
      <c r="M35" s="139">
        <v>43465</v>
      </c>
      <c r="N35" s="140">
        <v>43259</v>
      </c>
      <c r="O35" s="141" t="s">
        <v>468</v>
      </c>
      <c r="P35" s="142" t="s">
        <v>471</v>
      </c>
    </row>
    <row r="36" spans="1:16" s="73" customFormat="1" ht="93.75" x14ac:dyDescent="0.3">
      <c r="A36" s="133">
        <f t="shared" si="0"/>
        <v>26</v>
      </c>
      <c r="B36" s="134" t="s">
        <v>144</v>
      </c>
      <c r="C36" s="144">
        <v>118</v>
      </c>
      <c r="D36" s="145" t="s">
        <v>39</v>
      </c>
      <c r="E36" s="145">
        <v>49</v>
      </c>
      <c r="F36" s="137" t="s">
        <v>281</v>
      </c>
      <c r="G36" s="137">
        <v>1</v>
      </c>
      <c r="H36" s="146" t="s">
        <v>283</v>
      </c>
      <c r="I36" s="137" t="s">
        <v>284</v>
      </c>
      <c r="J36" s="146" t="s">
        <v>285</v>
      </c>
      <c r="K36" s="137">
        <v>1</v>
      </c>
      <c r="L36" s="137" t="s">
        <v>8</v>
      </c>
      <c r="M36" s="139">
        <v>43465</v>
      </c>
      <c r="N36" s="140">
        <v>43259</v>
      </c>
      <c r="O36" s="141" t="s">
        <v>468</v>
      </c>
      <c r="P36" s="142" t="s">
        <v>471</v>
      </c>
    </row>
    <row r="37" spans="1:16" s="73" customFormat="1" ht="93.75" x14ac:dyDescent="0.3">
      <c r="A37" s="133">
        <f t="shared" si="0"/>
        <v>27</v>
      </c>
      <c r="B37" s="134" t="s">
        <v>146</v>
      </c>
      <c r="C37" s="144">
        <v>118</v>
      </c>
      <c r="D37" s="145" t="s">
        <v>39</v>
      </c>
      <c r="E37" s="145">
        <v>49</v>
      </c>
      <c r="F37" s="137" t="s">
        <v>287</v>
      </c>
      <c r="G37" s="137">
        <v>1</v>
      </c>
      <c r="H37" s="146" t="s">
        <v>289</v>
      </c>
      <c r="I37" s="137" t="s">
        <v>290</v>
      </c>
      <c r="J37" s="146" t="s">
        <v>291</v>
      </c>
      <c r="K37" s="137">
        <v>2</v>
      </c>
      <c r="L37" s="137" t="s">
        <v>8</v>
      </c>
      <c r="M37" s="139">
        <v>43465</v>
      </c>
      <c r="N37" s="140">
        <v>43259</v>
      </c>
      <c r="O37" s="141" t="s">
        <v>468</v>
      </c>
      <c r="P37" s="142" t="s">
        <v>471</v>
      </c>
    </row>
    <row r="38" spans="1:16" s="73" customFormat="1" ht="112.5" x14ac:dyDescent="0.3">
      <c r="A38" s="144">
        <f t="shared" si="0"/>
        <v>28</v>
      </c>
      <c r="B38" s="134" t="s">
        <v>151</v>
      </c>
      <c r="C38" s="144">
        <v>118</v>
      </c>
      <c r="D38" s="145" t="s">
        <v>39</v>
      </c>
      <c r="E38" s="145">
        <v>49</v>
      </c>
      <c r="F38" s="137" t="s">
        <v>293</v>
      </c>
      <c r="G38" s="137">
        <v>1</v>
      </c>
      <c r="H38" s="146" t="s">
        <v>295</v>
      </c>
      <c r="I38" s="137" t="s">
        <v>296</v>
      </c>
      <c r="J38" s="146" t="s">
        <v>297</v>
      </c>
      <c r="K38" s="137">
        <v>1</v>
      </c>
      <c r="L38" s="137" t="s">
        <v>8</v>
      </c>
      <c r="M38" s="139">
        <v>43465</v>
      </c>
      <c r="N38" s="140">
        <v>43259</v>
      </c>
      <c r="O38" s="139" t="s">
        <v>468</v>
      </c>
      <c r="P38" s="147" t="s">
        <v>474</v>
      </c>
    </row>
    <row r="39" spans="1:16" s="73" customFormat="1" ht="93.75" x14ac:dyDescent="0.3">
      <c r="A39" s="133">
        <f t="shared" si="0"/>
        <v>29</v>
      </c>
      <c r="B39" s="134" t="s">
        <v>154</v>
      </c>
      <c r="C39" s="144">
        <v>118</v>
      </c>
      <c r="D39" s="145" t="s">
        <v>39</v>
      </c>
      <c r="E39" s="145">
        <v>49</v>
      </c>
      <c r="F39" s="137" t="s">
        <v>299</v>
      </c>
      <c r="G39" s="137">
        <v>1</v>
      </c>
      <c r="H39" s="146" t="s">
        <v>301</v>
      </c>
      <c r="I39" s="137" t="s">
        <v>302</v>
      </c>
      <c r="J39" s="146" t="s">
        <v>302</v>
      </c>
      <c r="K39" s="137">
        <v>1</v>
      </c>
      <c r="L39" s="137" t="s">
        <v>303</v>
      </c>
      <c r="M39" s="139">
        <v>43465</v>
      </c>
      <c r="N39" s="140">
        <v>43259</v>
      </c>
      <c r="O39" s="141" t="s">
        <v>468</v>
      </c>
      <c r="P39" s="142" t="s">
        <v>471</v>
      </c>
    </row>
    <row r="40" spans="1:16" s="73" customFormat="1" ht="93.75" x14ac:dyDescent="0.3">
      <c r="A40" s="133">
        <f t="shared" si="0"/>
        <v>30</v>
      </c>
      <c r="B40" s="134" t="s">
        <v>158</v>
      </c>
      <c r="C40" s="135">
        <v>118</v>
      </c>
      <c r="D40" s="133" t="s">
        <v>39</v>
      </c>
      <c r="E40" s="136">
        <v>49</v>
      </c>
      <c r="F40" s="137" t="s">
        <v>194</v>
      </c>
      <c r="G40" s="136">
        <v>1</v>
      </c>
      <c r="H40" s="148" t="s">
        <v>196</v>
      </c>
      <c r="I40" s="148" t="s">
        <v>197</v>
      </c>
      <c r="J40" s="149" t="s">
        <v>198</v>
      </c>
      <c r="K40" s="137">
        <v>2</v>
      </c>
      <c r="L40" s="137" t="s">
        <v>9</v>
      </c>
      <c r="M40" s="150">
        <v>43465</v>
      </c>
      <c r="N40" s="140">
        <v>43259</v>
      </c>
      <c r="O40" s="141" t="s">
        <v>468</v>
      </c>
      <c r="P40" s="142" t="s">
        <v>469</v>
      </c>
    </row>
    <row r="41" spans="1:16" s="73" customFormat="1" ht="93.75" x14ac:dyDescent="0.3">
      <c r="A41" s="133">
        <f t="shared" si="0"/>
        <v>31</v>
      </c>
      <c r="B41" s="134" t="s">
        <v>164</v>
      </c>
      <c r="C41" s="135">
        <v>118</v>
      </c>
      <c r="D41" s="133" t="s">
        <v>39</v>
      </c>
      <c r="E41" s="136">
        <v>49</v>
      </c>
      <c r="F41" s="137" t="s">
        <v>206</v>
      </c>
      <c r="G41" s="136">
        <v>1</v>
      </c>
      <c r="H41" s="148" t="s">
        <v>196</v>
      </c>
      <c r="I41" s="148" t="s">
        <v>197</v>
      </c>
      <c r="J41" s="149" t="s">
        <v>198</v>
      </c>
      <c r="K41" s="137">
        <v>2</v>
      </c>
      <c r="L41" s="137" t="s">
        <v>9</v>
      </c>
      <c r="M41" s="150">
        <v>43465</v>
      </c>
      <c r="N41" s="140">
        <v>43259</v>
      </c>
      <c r="O41" s="141" t="s">
        <v>468</v>
      </c>
      <c r="P41" s="142" t="s">
        <v>469</v>
      </c>
    </row>
    <row r="42" spans="1:16" s="73" customFormat="1" ht="93.75" x14ac:dyDescent="0.3">
      <c r="A42" s="133">
        <f t="shared" si="0"/>
        <v>32</v>
      </c>
      <c r="B42" s="134" t="s">
        <v>169</v>
      </c>
      <c r="C42" s="135">
        <v>118</v>
      </c>
      <c r="D42" s="133" t="s">
        <v>39</v>
      </c>
      <c r="E42" s="136">
        <v>49</v>
      </c>
      <c r="F42" s="137" t="s">
        <v>305</v>
      </c>
      <c r="G42" s="136">
        <v>1</v>
      </c>
      <c r="H42" s="148" t="s">
        <v>307</v>
      </c>
      <c r="I42" s="148" t="s">
        <v>308</v>
      </c>
      <c r="J42" s="137" t="s">
        <v>309</v>
      </c>
      <c r="K42" s="137">
        <v>1</v>
      </c>
      <c r="L42" s="137" t="s">
        <v>310</v>
      </c>
      <c r="M42" s="150">
        <v>43495</v>
      </c>
      <c r="N42" s="140">
        <v>43259</v>
      </c>
      <c r="O42" s="141" t="s">
        <v>468</v>
      </c>
      <c r="P42" s="142" t="s">
        <v>469</v>
      </c>
    </row>
    <row r="43" spans="1:16" s="73" customFormat="1" ht="112.5" x14ac:dyDescent="0.3">
      <c r="A43" s="133">
        <f t="shared" si="0"/>
        <v>33</v>
      </c>
      <c r="B43" s="134" t="s">
        <v>174</v>
      </c>
      <c r="C43" s="135">
        <v>118</v>
      </c>
      <c r="D43" s="133" t="s">
        <v>39</v>
      </c>
      <c r="E43" s="136">
        <v>49</v>
      </c>
      <c r="F43" s="137" t="s">
        <v>305</v>
      </c>
      <c r="G43" s="136">
        <v>2</v>
      </c>
      <c r="H43" s="148" t="s">
        <v>312</v>
      </c>
      <c r="I43" s="148" t="s">
        <v>313</v>
      </c>
      <c r="J43" s="137" t="s">
        <v>314</v>
      </c>
      <c r="K43" s="137">
        <v>1</v>
      </c>
      <c r="L43" s="137" t="s">
        <v>310</v>
      </c>
      <c r="M43" s="150">
        <v>43495</v>
      </c>
      <c r="N43" s="140">
        <v>43259</v>
      </c>
      <c r="O43" s="141" t="s">
        <v>468</v>
      </c>
      <c r="P43" s="142" t="s">
        <v>469</v>
      </c>
    </row>
    <row r="44" spans="1:16" s="7" customFormat="1" ht="18.75" x14ac:dyDescent="0.3">
      <c r="M44" s="15"/>
      <c r="N44" s="15"/>
      <c r="O44" s="15"/>
    </row>
    <row r="45" spans="1:16" s="7" customFormat="1" ht="18.75" x14ac:dyDescent="0.3">
      <c r="M45" s="15"/>
      <c r="N45" s="15"/>
      <c r="O45" s="15"/>
    </row>
    <row r="46" spans="1:16" s="7" customFormat="1" ht="18.75" x14ac:dyDescent="0.3">
      <c r="M46" s="15"/>
      <c r="N46" s="15"/>
      <c r="O46" s="15"/>
    </row>
    <row r="47" spans="1:16" s="7" customFormat="1" ht="18.75" x14ac:dyDescent="0.3">
      <c r="M47" s="15"/>
      <c r="N47" s="15"/>
      <c r="O47" s="15"/>
    </row>
    <row r="48" spans="1:16" s="7" customFormat="1" ht="18.75" x14ac:dyDescent="0.3">
      <c r="M48" s="15"/>
      <c r="N48" s="15"/>
      <c r="O48" s="15"/>
    </row>
    <row r="49" spans="13:15" s="7" customFormat="1" ht="18.75" x14ac:dyDescent="0.3">
      <c r="M49" s="15"/>
      <c r="N49" s="15"/>
      <c r="O49" s="15"/>
    </row>
    <row r="50" spans="13:15" s="7" customFormat="1" ht="18.75" x14ac:dyDescent="0.3">
      <c r="M50" s="15"/>
      <c r="N50" s="15"/>
      <c r="O50" s="15"/>
    </row>
    <row r="51" spans="13:15" s="7" customFormat="1" ht="18.75" x14ac:dyDescent="0.3">
      <c r="M51" s="15"/>
      <c r="N51" s="15"/>
      <c r="O51" s="15"/>
    </row>
    <row r="52" spans="13:15" s="7" customFormat="1" ht="18.75" x14ac:dyDescent="0.3">
      <c r="M52" s="15"/>
      <c r="N52" s="15"/>
      <c r="O52" s="15"/>
    </row>
    <row r="53" spans="13:15" s="7" customFormat="1" ht="18.75" x14ac:dyDescent="0.3">
      <c r="M53" s="15"/>
      <c r="N53" s="15"/>
      <c r="O53" s="15"/>
    </row>
    <row r="54" spans="13:15" s="7" customFormat="1" ht="18.75" x14ac:dyDescent="0.3">
      <c r="M54" s="15"/>
      <c r="N54" s="15"/>
      <c r="O54" s="15"/>
    </row>
    <row r="55" spans="13:15" s="7" customFormat="1" ht="18.75" x14ac:dyDescent="0.3">
      <c r="M55" s="15"/>
      <c r="N55" s="15"/>
      <c r="O55" s="15"/>
    </row>
    <row r="56" spans="13:15" s="7" customFormat="1" ht="18.75" x14ac:dyDescent="0.3">
      <c r="M56" s="15"/>
      <c r="N56" s="15"/>
      <c r="O56" s="15"/>
    </row>
    <row r="57" spans="13:15" s="7" customFormat="1" ht="18.75" x14ac:dyDescent="0.3">
      <c r="M57" s="15"/>
      <c r="N57" s="15"/>
      <c r="O57" s="15"/>
    </row>
    <row r="58" spans="13:15" s="7" customFormat="1" ht="18.75" x14ac:dyDescent="0.3">
      <c r="M58" s="15"/>
      <c r="N58" s="15"/>
      <c r="O58" s="15"/>
    </row>
    <row r="59" spans="13:15" s="7" customFormat="1" ht="18.75" x14ac:dyDescent="0.3">
      <c r="M59" s="15"/>
      <c r="N59" s="15"/>
      <c r="O59" s="15"/>
    </row>
    <row r="60" spans="13:15" s="7" customFormat="1" ht="18.75" x14ac:dyDescent="0.3">
      <c r="M60" s="15"/>
      <c r="N60" s="15"/>
      <c r="O60" s="15"/>
    </row>
    <row r="61" spans="13:15" s="7" customFormat="1" ht="18.75" x14ac:dyDescent="0.3">
      <c r="M61" s="15"/>
      <c r="N61" s="15"/>
      <c r="O61" s="15"/>
    </row>
    <row r="62" spans="13:15" s="7" customFormat="1" ht="18.75" x14ac:dyDescent="0.3">
      <c r="M62" s="15"/>
      <c r="N62" s="15"/>
      <c r="O62" s="15"/>
    </row>
    <row r="63" spans="13:15" s="7" customFormat="1" ht="18.75" x14ac:dyDescent="0.3">
      <c r="M63" s="15"/>
      <c r="N63" s="15"/>
      <c r="O63" s="15"/>
    </row>
    <row r="64" spans="13:15" s="7" customFormat="1" ht="18.75" x14ac:dyDescent="0.3">
      <c r="M64" s="15"/>
      <c r="N64" s="15"/>
      <c r="O64" s="15"/>
    </row>
    <row r="65" spans="13:15" s="7" customFormat="1" ht="18.75" x14ac:dyDescent="0.3">
      <c r="M65" s="15"/>
      <c r="N65" s="15"/>
      <c r="O65" s="15"/>
    </row>
    <row r="66" spans="13:15" s="7" customFormat="1" ht="18.75" x14ac:dyDescent="0.3">
      <c r="M66" s="15"/>
      <c r="N66" s="15"/>
      <c r="O66" s="15"/>
    </row>
    <row r="67" spans="13:15" s="7" customFormat="1" ht="18.75" x14ac:dyDescent="0.3">
      <c r="M67" s="15"/>
      <c r="N67" s="15"/>
      <c r="O67" s="15"/>
    </row>
    <row r="68" spans="13:15" s="7" customFormat="1" ht="18.75" x14ac:dyDescent="0.3">
      <c r="M68" s="15"/>
      <c r="N68" s="15"/>
      <c r="O68" s="15"/>
    </row>
    <row r="69" spans="13:15" s="7" customFormat="1" ht="18.75" x14ac:dyDescent="0.3">
      <c r="M69" s="15"/>
      <c r="N69" s="15"/>
      <c r="O69" s="15"/>
    </row>
    <row r="70" spans="13:15" s="7" customFormat="1" ht="18.75" x14ac:dyDescent="0.3">
      <c r="M70" s="15"/>
      <c r="N70" s="15"/>
      <c r="O70" s="15"/>
    </row>
    <row r="71" spans="13:15" s="7" customFormat="1" ht="18.75" x14ac:dyDescent="0.3">
      <c r="M71" s="15"/>
      <c r="N71" s="15"/>
      <c r="O71" s="15"/>
    </row>
    <row r="72" spans="13:15" s="7" customFormat="1" ht="18.75" x14ac:dyDescent="0.3">
      <c r="M72" s="15"/>
      <c r="N72" s="15"/>
      <c r="O72" s="15"/>
    </row>
    <row r="73" spans="13:15" s="7" customFormat="1" ht="18.75" x14ac:dyDescent="0.3">
      <c r="M73" s="15"/>
      <c r="N73" s="15"/>
      <c r="O73" s="15"/>
    </row>
    <row r="74" spans="13:15" s="7" customFormat="1" ht="18.75" x14ac:dyDescent="0.3">
      <c r="M74" s="15"/>
      <c r="N74" s="15"/>
      <c r="O74" s="15"/>
    </row>
    <row r="75" spans="13:15" s="7" customFormat="1" ht="18.75" x14ac:dyDescent="0.3">
      <c r="M75" s="15"/>
      <c r="N75" s="15"/>
      <c r="O75" s="15"/>
    </row>
    <row r="76" spans="13:15" s="7" customFormat="1" ht="18.75" x14ac:dyDescent="0.3">
      <c r="M76" s="15"/>
      <c r="N76" s="15"/>
      <c r="O76" s="15"/>
    </row>
    <row r="77" spans="13:15" s="7" customFormat="1" ht="18.75" x14ac:dyDescent="0.3">
      <c r="M77" s="15"/>
      <c r="N77" s="15"/>
      <c r="O77" s="15"/>
    </row>
    <row r="78" spans="13:15" s="7" customFormat="1" ht="18.75" x14ac:dyDescent="0.3">
      <c r="M78" s="15"/>
      <c r="N78" s="15"/>
      <c r="O78" s="15"/>
    </row>
    <row r="79" spans="13:15" s="7" customFormat="1" ht="18.75" x14ac:dyDescent="0.3">
      <c r="M79" s="15"/>
      <c r="N79" s="15"/>
      <c r="O79" s="15"/>
    </row>
    <row r="80" spans="13:15" s="7" customFormat="1" ht="18.75" x14ac:dyDescent="0.3">
      <c r="M80" s="15"/>
      <c r="N80" s="15"/>
      <c r="O80" s="15"/>
    </row>
    <row r="81" spans="13:15" s="7" customFormat="1" ht="18.75" x14ac:dyDescent="0.3">
      <c r="M81" s="15"/>
      <c r="N81" s="15"/>
      <c r="O81" s="15"/>
    </row>
    <row r="82" spans="13:15" s="7" customFormat="1" ht="18.75" x14ac:dyDescent="0.3">
      <c r="M82" s="15"/>
      <c r="N82" s="15"/>
      <c r="O82" s="15"/>
    </row>
    <row r="83" spans="13:15" s="7" customFormat="1" ht="18.75" x14ac:dyDescent="0.3">
      <c r="M83" s="15"/>
      <c r="N83" s="15"/>
      <c r="O83" s="15"/>
    </row>
    <row r="84" spans="13:15" s="7" customFormat="1" ht="18.75" x14ac:dyDescent="0.3">
      <c r="M84" s="15"/>
      <c r="N84" s="15"/>
      <c r="O84" s="15"/>
    </row>
    <row r="85" spans="13:15" s="7" customFormat="1" ht="18.75" x14ac:dyDescent="0.3">
      <c r="M85" s="15"/>
      <c r="N85" s="15"/>
      <c r="O85" s="15"/>
    </row>
    <row r="86" spans="13:15" s="7" customFormat="1" ht="18.75" x14ac:dyDescent="0.3">
      <c r="M86" s="15"/>
      <c r="N86" s="15"/>
      <c r="O86" s="15"/>
    </row>
    <row r="87" spans="13:15" s="7" customFormat="1" ht="18.75" x14ac:dyDescent="0.3">
      <c r="M87" s="15"/>
      <c r="N87" s="15"/>
      <c r="O87" s="15"/>
    </row>
    <row r="88" spans="13:15" s="7" customFormat="1" ht="18.75" x14ac:dyDescent="0.3">
      <c r="M88" s="15"/>
      <c r="N88" s="15"/>
      <c r="O88" s="15"/>
    </row>
    <row r="89" spans="13:15" s="7" customFormat="1" ht="18.75" x14ac:dyDescent="0.3">
      <c r="M89" s="15"/>
      <c r="N89" s="15"/>
      <c r="O89" s="15"/>
    </row>
    <row r="90" spans="13:15" s="7" customFormat="1" ht="18.75" x14ac:dyDescent="0.3">
      <c r="M90" s="15"/>
      <c r="N90" s="15"/>
      <c r="O90" s="15"/>
    </row>
    <row r="91" spans="13:15" s="7" customFormat="1" ht="18.75" x14ac:dyDescent="0.3">
      <c r="M91" s="15"/>
      <c r="N91" s="15"/>
      <c r="O91" s="15"/>
    </row>
    <row r="92" spans="13:15" s="7" customFormat="1" ht="18.75" x14ac:dyDescent="0.3">
      <c r="M92" s="15"/>
      <c r="N92" s="15"/>
      <c r="O92" s="15"/>
    </row>
    <row r="93" spans="13:15" s="7" customFormat="1" ht="18.75" x14ac:dyDescent="0.3">
      <c r="M93" s="15"/>
      <c r="N93" s="15"/>
      <c r="O93" s="15"/>
    </row>
    <row r="94" spans="13:15" s="7" customFormat="1" ht="18.75" x14ac:dyDescent="0.3">
      <c r="M94" s="15"/>
      <c r="N94" s="15"/>
      <c r="O94" s="15"/>
    </row>
    <row r="95" spans="13:15" s="7" customFormat="1" ht="18.75" x14ac:dyDescent="0.3">
      <c r="M95" s="15"/>
      <c r="N95" s="15"/>
      <c r="O95" s="15"/>
    </row>
    <row r="96" spans="13:15" s="7" customFormat="1" ht="18.75" x14ac:dyDescent="0.3">
      <c r="M96" s="15"/>
      <c r="N96" s="15"/>
      <c r="O96" s="15"/>
    </row>
    <row r="97" spans="13:15" s="7" customFormat="1" ht="18.75" x14ac:dyDescent="0.3">
      <c r="M97" s="15"/>
      <c r="N97" s="15"/>
      <c r="O97" s="15"/>
    </row>
    <row r="98" spans="13:15" s="7" customFormat="1" ht="18.75" x14ac:dyDescent="0.3">
      <c r="M98" s="15"/>
      <c r="N98" s="15"/>
      <c r="O98" s="15"/>
    </row>
    <row r="99" spans="13:15" s="7" customFormat="1" ht="18.75" x14ac:dyDescent="0.3">
      <c r="M99" s="15"/>
      <c r="N99" s="15"/>
      <c r="O99" s="15"/>
    </row>
    <row r="100" spans="13:15" s="7" customFormat="1" ht="18.75" x14ac:dyDescent="0.3">
      <c r="M100" s="15"/>
      <c r="N100" s="15"/>
      <c r="O100" s="15"/>
    </row>
    <row r="101" spans="13:15" s="7" customFormat="1" ht="18.75" x14ac:dyDescent="0.3">
      <c r="M101" s="15"/>
      <c r="N101" s="15"/>
      <c r="O101" s="15"/>
    </row>
    <row r="102" spans="13:15" s="7" customFormat="1" ht="18.75" x14ac:dyDescent="0.3">
      <c r="M102" s="15"/>
      <c r="N102" s="15"/>
      <c r="O102" s="15"/>
    </row>
    <row r="103" spans="13:15" s="7" customFormat="1" ht="18.75" x14ac:dyDescent="0.3">
      <c r="M103" s="15"/>
      <c r="N103" s="15"/>
      <c r="O103" s="15"/>
    </row>
    <row r="104" spans="13:15" s="7" customFormat="1" ht="18.75" x14ac:dyDescent="0.3">
      <c r="M104" s="15"/>
      <c r="N104" s="15"/>
      <c r="O104" s="15"/>
    </row>
    <row r="105" spans="13:15" s="7" customFormat="1" ht="18.75" x14ac:dyDescent="0.3">
      <c r="M105" s="15"/>
      <c r="N105" s="15"/>
      <c r="O105" s="15"/>
    </row>
    <row r="106" spans="13:15" s="7" customFormat="1" ht="18.75" x14ac:dyDescent="0.3">
      <c r="M106" s="15"/>
      <c r="N106" s="15"/>
      <c r="O106" s="15"/>
    </row>
    <row r="107" spans="13:15" s="7" customFormat="1" ht="18.75" x14ac:dyDescent="0.3">
      <c r="M107" s="15"/>
      <c r="N107" s="15"/>
      <c r="O107" s="15"/>
    </row>
    <row r="108" spans="13:15" s="7" customFormat="1" ht="18.75" x14ac:dyDescent="0.3">
      <c r="M108" s="15"/>
      <c r="N108" s="15"/>
      <c r="O108" s="15"/>
    </row>
    <row r="109" spans="13:15" s="7" customFormat="1" ht="18.75" x14ac:dyDescent="0.3">
      <c r="M109" s="15"/>
      <c r="N109" s="15"/>
      <c r="O109" s="15"/>
    </row>
    <row r="110" spans="13:15" s="7" customFormat="1" ht="18.75" x14ac:dyDescent="0.3">
      <c r="M110" s="15"/>
      <c r="N110" s="15"/>
      <c r="O110" s="15"/>
    </row>
    <row r="111" spans="13:15" s="7" customFormat="1" ht="18.75" x14ac:dyDescent="0.3">
      <c r="M111" s="15"/>
      <c r="N111" s="15"/>
      <c r="O111" s="15"/>
    </row>
    <row r="112" spans="13:15" s="7" customFormat="1" ht="18.75" x14ac:dyDescent="0.3">
      <c r="M112" s="15"/>
      <c r="N112" s="15"/>
      <c r="O112" s="15"/>
    </row>
    <row r="113" spans="13:15" s="7" customFormat="1" ht="18.75" x14ac:dyDescent="0.3">
      <c r="M113" s="15"/>
      <c r="N113" s="15"/>
      <c r="O113" s="15"/>
    </row>
    <row r="114" spans="13:15" s="7" customFormat="1" ht="18.75" x14ac:dyDescent="0.3">
      <c r="M114" s="15"/>
      <c r="N114" s="15"/>
      <c r="O114" s="15"/>
    </row>
    <row r="115" spans="13:15" s="7" customFormat="1" ht="18.75" x14ac:dyDescent="0.3">
      <c r="M115" s="15"/>
      <c r="N115" s="15"/>
      <c r="O115" s="15"/>
    </row>
    <row r="116" spans="13:15" s="7" customFormat="1" ht="18.75" x14ac:dyDescent="0.3">
      <c r="M116" s="15"/>
      <c r="N116" s="15"/>
      <c r="O116" s="15"/>
    </row>
    <row r="117" spans="13:15" s="7" customFormat="1" ht="18.75" x14ac:dyDescent="0.3">
      <c r="M117" s="15"/>
      <c r="N117" s="15"/>
      <c r="O117" s="15"/>
    </row>
    <row r="118" spans="13:15" s="7" customFormat="1" ht="18.75" x14ac:dyDescent="0.3">
      <c r="M118" s="15"/>
      <c r="N118" s="15"/>
      <c r="O118" s="15"/>
    </row>
    <row r="119" spans="13:15" s="7" customFormat="1" ht="18.75" x14ac:dyDescent="0.3">
      <c r="M119" s="15"/>
      <c r="N119" s="15"/>
      <c r="O119" s="15"/>
    </row>
    <row r="120" spans="13:15" s="7" customFormat="1" ht="18.75" x14ac:dyDescent="0.3">
      <c r="M120" s="15"/>
      <c r="N120" s="15"/>
      <c r="O120" s="15"/>
    </row>
    <row r="121" spans="13:15" s="7" customFormat="1" ht="18.75" x14ac:dyDescent="0.3">
      <c r="M121" s="15"/>
      <c r="N121" s="15"/>
      <c r="O121" s="15"/>
    </row>
    <row r="122" spans="13:15" s="7" customFormat="1" ht="18.75" x14ac:dyDescent="0.3">
      <c r="M122" s="15"/>
      <c r="N122" s="15"/>
      <c r="O122" s="15"/>
    </row>
    <row r="123" spans="13:15" s="7" customFormat="1" ht="18.75" x14ac:dyDescent="0.3">
      <c r="M123" s="15"/>
      <c r="N123" s="15"/>
      <c r="O123" s="15"/>
    </row>
    <row r="124" spans="13:15" s="7" customFormat="1" ht="18.75" x14ac:dyDescent="0.3">
      <c r="M124" s="15"/>
      <c r="N124" s="15"/>
      <c r="O124" s="15"/>
    </row>
    <row r="125" spans="13:15" s="7" customFormat="1" ht="18.75" x14ac:dyDescent="0.3">
      <c r="M125" s="15"/>
      <c r="N125" s="15"/>
      <c r="O125" s="15"/>
    </row>
    <row r="126" spans="13:15" s="7" customFormat="1" ht="18.75" x14ac:dyDescent="0.3">
      <c r="M126" s="15"/>
      <c r="N126" s="15"/>
      <c r="O126" s="15"/>
    </row>
    <row r="127" spans="13:15" s="7" customFormat="1" ht="18.75" x14ac:dyDescent="0.3">
      <c r="M127" s="15"/>
      <c r="N127" s="15"/>
      <c r="O127" s="15"/>
    </row>
    <row r="128" spans="13:15" s="7" customFormat="1" ht="18.75" x14ac:dyDescent="0.3">
      <c r="M128" s="15"/>
      <c r="N128" s="15"/>
      <c r="O128" s="15"/>
    </row>
    <row r="129" spans="13:15" s="7" customFormat="1" ht="18.75" x14ac:dyDescent="0.3">
      <c r="M129" s="15"/>
      <c r="N129" s="15"/>
      <c r="O129" s="15"/>
    </row>
    <row r="130" spans="13:15" s="7" customFormat="1" ht="18.75" x14ac:dyDescent="0.3">
      <c r="M130" s="15"/>
      <c r="N130" s="15"/>
      <c r="O130" s="15"/>
    </row>
    <row r="131" spans="13:15" s="7" customFormat="1" ht="18.75" x14ac:dyDescent="0.3">
      <c r="M131" s="15"/>
      <c r="N131" s="15"/>
      <c r="O131" s="15"/>
    </row>
    <row r="132" spans="13:15" s="7" customFormat="1" ht="18.75" x14ac:dyDescent="0.3">
      <c r="M132" s="15"/>
      <c r="N132" s="15"/>
      <c r="O132" s="15"/>
    </row>
    <row r="351002" spans="1:1" x14ac:dyDescent="0.25">
      <c r="A351002" t="s">
        <v>446</v>
      </c>
    </row>
    <row r="351003" spans="1:1" x14ac:dyDescent="0.25">
      <c r="A351003" t="s">
        <v>447</v>
      </c>
    </row>
    <row r="351004" spans="1:1" x14ac:dyDescent="0.25">
      <c r="A351004" t="s">
        <v>448</v>
      </c>
    </row>
    <row r="351005" spans="1:1" x14ac:dyDescent="0.25">
      <c r="A351005" t="s">
        <v>449</v>
      </c>
    </row>
    <row r="351006" spans="1:1" x14ac:dyDescent="0.25">
      <c r="A351006" t="s">
        <v>450</v>
      </c>
    </row>
    <row r="351007" spans="1:1" x14ac:dyDescent="0.25">
      <c r="A351007" t="s">
        <v>451</v>
      </c>
    </row>
    <row r="351008" spans="1:1" x14ac:dyDescent="0.25">
      <c r="A351008" t="s">
        <v>452</v>
      </c>
    </row>
    <row r="351009" spans="1:1" x14ac:dyDescent="0.25">
      <c r="A351009" t="s">
        <v>453</v>
      </c>
    </row>
    <row r="351010" spans="1:1" x14ac:dyDescent="0.25">
      <c r="A351010" t="s">
        <v>454</v>
      </c>
    </row>
    <row r="351011" spans="1:1" x14ac:dyDescent="0.25">
      <c r="A351011" t="s">
        <v>455</v>
      </c>
    </row>
    <row r="351012" spans="1:1" x14ac:dyDescent="0.25">
      <c r="A351012" t="s">
        <v>39</v>
      </c>
    </row>
    <row r="351013" spans="1:1" x14ac:dyDescent="0.25">
      <c r="A351013" t="s">
        <v>389</v>
      </c>
    </row>
  </sheetData>
  <autoFilter ref="A10:Q43" xr:uid="{00000000-0009-0000-0000-000002000000}"/>
  <mergeCells count="2">
    <mergeCell ref="B8:P8"/>
    <mergeCell ref="D5:F5"/>
  </mergeCells>
  <dataValidations count="19">
    <dataValidation type="textLength" allowBlank="1" showInputMessage="1" error="Escriba un texto  Maximo 100 Caracteres" promptTitle="Cualquier contenido Maximo 100 Caracteres" sqref="I11:I13 I29:I31 I23 I25:I27" xr:uid="{00000000-0002-0000-0200-000000000000}">
      <formula1>0</formula1>
      <formula2>100</formula2>
    </dataValidation>
    <dataValidation type="list" allowBlank="1" showInputMessage="1" showErrorMessage="1" errorTitle="Entrada no válida" error="Por favor seleccione un elemento de la lista" promptTitle="Seleccione un elemento de la lista" sqref="D11:D13" xr:uid="{00000000-0002-0000-0200-000001000000}">
      <formula1>$A$351003:$A$351015</formula1>
    </dataValidation>
    <dataValidation type="textLength" allowBlank="1" showInputMessage="1" showErrorMessage="1" errorTitle="Entrada no válida" error="Escriba un texto  Maximo 10 Caracteres" promptTitle="Cualquier contenido Maximo 10 Caracteres" sqref="C11:C15 C30:C31 C40:C43" xr:uid="{00000000-0002-0000-0200-000002000000}">
      <formula1>0</formula1>
      <formula2>10</formula2>
    </dataValidation>
    <dataValidation type="decimal" allowBlank="1" showInputMessage="1" showErrorMessage="1" errorTitle="Entrada no válida" error="Por favor escriba un número" promptTitle="Escriba un número en esta casilla" sqref="E11:E15 E30:E31 E40:E43" xr:uid="{00000000-0002-0000-0200-000003000000}">
      <formula1>-9999</formula1>
      <formula2>9999</formula2>
    </dataValidation>
    <dataValidation type="textLength" allowBlank="1" showInputMessage="1" showErrorMessage="1" errorTitle="Entrada no válida" error="Escriba un texto  Maximo 20 Caracteres" promptTitle="Cualquier contenido Maximo 20 Caracteres" sqref="F11:F18 F29:F31 F20:F27 F39:F43" xr:uid="{00000000-0002-0000-0200-000004000000}">
      <formula1>0</formula1>
      <formula2>20</formula2>
    </dataValidation>
    <dataValidation type="whole" allowBlank="1" showInputMessage="1" showErrorMessage="1" errorTitle="Entrada no válida" error="Por favor escriba un número entero" promptTitle="Escriba un número entero en esta casilla" sqref="G29:G31 G11:G27 G39:G43" xr:uid="{00000000-0002-0000-0200-000005000000}">
      <formula1>-999</formula1>
      <formula2>999</formula2>
    </dataValidation>
    <dataValidation type="date" allowBlank="1" showInputMessage="1" errorTitle="Entrada no válida" error="Por favor escriba una fecha válida (AAAA/MM/DD)" promptTitle="Ingrese una fecha (AAAA/MM/DD)" sqref="M11:N13 M40:M43 N14:N43 M14:M34 M36" xr:uid="{00000000-0002-0000-0200-000006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O43" xr:uid="{00000000-0002-0000-0200-000007000000}">
      <formula1>0</formula1>
      <formula2>15</formula2>
    </dataValidation>
    <dataValidation type="textLength" allowBlank="1" showInputMessage="1" showErrorMessage="1" errorTitle="Entrada no válida" error="Escriba un texto  Maximo 100 Caracteres" promptTitle="Cualquier contenido Maximo 100 Caracteres" sqref="P11:P43 L14:L22 I39 I20:I22 I40:J41 J42 L39:L43 I42:I43 I19:J19 J16:J17 I14:J14 I15:I18 I24:J24" xr:uid="{00000000-0002-0000-0200-000008000000}">
      <formula1>0</formula1>
      <formula2>100</formula2>
    </dataValidation>
    <dataValidation type="list" allowBlank="1" showInputMessage="1" showErrorMessage="1" errorTitle="Entrada no válida" error="Por favor seleccione un elemento de la lista" promptTitle="Seleccione un elemento de la lista" sqref="D42:D43" xr:uid="{00000000-0002-0000-0200-000009000000}">
      <formula1>$A$350587:$A$350599</formula1>
    </dataValidation>
    <dataValidation type="list" allowBlank="1" showInputMessage="1" showErrorMessage="1" errorTitle="Entrada no válida" error="Por favor seleccione un elemento de la lista" promptTitle="Seleccione un elemento de la lista" sqref="D40:D41" xr:uid="{00000000-0002-0000-0200-00000A000000}">
      <formula1>$A$350585:$A$350597</formula1>
    </dataValidation>
    <dataValidation type="list" allowBlank="1" showInputMessage="1" showErrorMessage="1" errorTitle="Entrada no válida" error="Por favor seleccione un elemento de la lista" promptTitle="Seleccione un elemento de la lista" sqref="D39" xr:uid="{00000000-0002-0000-0200-00000B000000}">
      <formula1>$A$350996:$A$351008</formula1>
    </dataValidation>
    <dataValidation type="textLength" allowBlank="1" showInputMessage="1" showErrorMessage="1" errorTitle="Entrada no válida" error="Escriba un texto  Maximo 9 Caracteres" promptTitle="Cualquier contenido Maximo 9 Caracteres" sqref="C29 C39 C16:C27" xr:uid="{00000000-0002-0000-0200-00000C000000}">
      <formula1>0</formula1>
      <formula2>9</formula2>
    </dataValidation>
    <dataValidation type="list" allowBlank="1" showInputMessage="1" showErrorMessage="1" errorTitle="Entrada no válida" error="Por favor seleccione un elemento de la lista" promptTitle="Seleccione un elemento de la lista" sqref="D29 D16:D27" xr:uid="{00000000-0002-0000-0200-00000D000000}">
      <formula1>$A$350670:$A$350682</formula1>
    </dataValidation>
    <dataValidation type="decimal" allowBlank="1" showInputMessage="1" showErrorMessage="1" errorTitle="Entrada no válida" error="Por favor escriba un número" promptTitle="Escriba un número en esta casilla" sqref="E29 E39 E16:E27" xr:uid="{00000000-0002-0000-0200-00000E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J15 J18:J22 J39 J43" xr:uid="{00000000-0002-0000-0200-00000F000000}">
      <formula1>0</formula1>
      <formula2>200</formula2>
    </dataValidation>
    <dataValidation type="decimal" allowBlank="1" showInputMessage="1" showErrorMessage="1" errorTitle="Entrada no válida" error="Por favor escriba un número" promptTitle="Escriba un número en esta casilla" sqref="K39:K43 K18:K22 K14:K16" xr:uid="{00000000-0002-0000-0200-000010000000}">
      <formula1>-999999</formula1>
      <formula2>999999</formula2>
    </dataValidation>
    <dataValidation type="textLength" allowBlank="1" showInputMessage="1" showErrorMessage="1" errorTitle="Entrada no válida" error="Escriba un texto  Maximo 500 Caracteres" promptTitle="Cualquier contenido Maximo 500 Caracteres" sqref="H16:H22 H14 H24" xr:uid="{00000000-0002-0000-0200-000011000000}">
      <formula1>0</formula1>
      <formula2>500</formula2>
    </dataValidation>
    <dataValidation type="list" allowBlank="1" showInputMessage="1" showErrorMessage="1" errorTitle="Entrada no válida" error="Por favor seleccione un elemento de la lista" promptTitle="Seleccione un elemento de la lista" sqref="D14:D15 D30:D31" xr:uid="{00000000-0002-0000-0200-000012000000}">
      <formula1>$A$350682:$A$350694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1" customWidth="1"/>
    <col min="2" max="2" width="16.42578125" style="19" customWidth="1"/>
    <col min="3" max="3" width="31.7109375" style="17" customWidth="1"/>
    <col min="4" max="4" width="18.7109375" style="17" customWidth="1"/>
    <col min="5" max="5" width="21.140625" style="17" customWidth="1"/>
    <col min="6" max="6" width="22.140625" style="11" customWidth="1"/>
    <col min="7" max="7" width="19" style="11" customWidth="1"/>
    <col min="8" max="8" width="53.85546875" style="18" customWidth="1"/>
    <col min="9" max="9" width="17.42578125" style="19" customWidth="1"/>
    <col min="10" max="10" width="167.7109375" style="11" customWidth="1"/>
    <col min="11" max="11" width="35.140625" style="20" customWidth="1"/>
    <col min="12" max="12" width="17.85546875" style="18" customWidth="1"/>
    <col min="13" max="13" width="19.7109375" style="21" customWidth="1"/>
    <col min="14" max="14" width="20.28515625" style="21" customWidth="1"/>
    <col min="15" max="15" width="19.42578125" style="21" customWidth="1"/>
    <col min="16" max="16384" width="9.140625" style="11"/>
  </cols>
  <sheetData>
    <row r="1" spans="1:15" x14ac:dyDescent="0.25">
      <c r="B1" s="151" t="s">
        <v>15</v>
      </c>
      <c r="C1" s="152">
        <v>71</v>
      </c>
      <c r="D1" s="152" t="s">
        <v>475</v>
      </c>
    </row>
    <row r="2" spans="1:15" x14ac:dyDescent="0.25">
      <c r="B2" s="151" t="s">
        <v>17</v>
      </c>
      <c r="C2" s="152">
        <v>14253</v>
      </c>
      <c r="D2" s="152" t="s">
        <v>476</v>
      </c>
    </row>
    <row r="3" spans="1:15" x14ac:dyDescent="0.25">
      <c r="B3" s="151" t="s">
        <v>19</v>
      </c>
      <c r="C3" s="152">
        <v>1</v>
      </c>
    </row>
    <row r="4" spans="1:15" x14ac:dyDescent="0.25">
      <c r="B4" s="151" t="s">
        <v>20</v>
      </c>
      <c r="C4" s="152">
        <v>118</v>
      </c>
    </row>
    <row r="5" spans="1:15" ht="53.25" customHeight="1" x14ac:dyDescent="0.25">
      <c r="B5" s="151" t="s">
        <v>21</v>
      </c>
      <c r="C5" s="153">
        <v>43220</v>
      </c>
    </row>
    <row r="6" spans="1:15" x14ac:dyDescent="0.25">
      <c r="B6" s="151" t="s">
        <v>22</v>
      </c>
      <c r="C6" s="152">
        <v>12</v>
      </c>
      <c r="D6" s="152" t="s">
        <v>477</v>
      </c>
    </row>
    <row r="7" spans="1:15" customFormat="1" ht="15" x14ac:dyDescent="0.25">
      <c r="L7" s="14"/>
    </row>
    <row r="8" spans="1:15" customFormat="1" ht="57.75" customHeight="1" x14ac:dyDescent="0.25">
      <c r="A8" s="119" t="s">
        <v>24</v>
      </c>
      <c r="B8" s="503" t="s">
        <v>478</v>
      </c>
      <c r="C8" s="504"/>
      <c r="D8" s="504"/>
      <c r="E8" s="504"/>
      <c r="F8" s="504"/>
      <c r="G8" s="504"/>
      <c r="H8" s="504"/>
      <c r="I8" s="504"/>
      <c r="J8" s="504"/>
      <c r="K8" s="504"/>
      <c r="L8" s="504"/>
      <c r="M8" s="504"/>
      <c r="N8" s="504"/>
      <c r="O8" s="504"/>
    </row>
    <row r="9" spans="1:15" ht="48" customHeight="1" x14ac:dyDescent="0.25">
      <c r="C9" s="119">
        <v>4</v>
      </c>
      <c r="D9" s="119">
        <v>8</v>
      </c>
      <c r="E9" s="119">
        <v>12</v>
      </c>
      <c r="F9" s="119">
        <v>16</v>
      </c>
      <c r="G9" s="119">
        <v>20</v>
      </c>
      <c r="H9" s="119">
        <v>28</v>
      </c>
      <c r="I9" s="119">
        <v>32</v>
      </c>
      <c r="J9" s="119">
        <v>36</v>
      </c>
      <c r="K9" s="119">
        <v>40</v>
      </c>
      <c r="L9" s="119">
        <v>44</v>
      </c>
      <c r="M9" s="119">
        <v>48</v>
      </c>
      <c r="N9" s="154">
        <v>52</v>
      </c>
      <c r="O9" s="154">
        <v>56</v>
      </c>
    </row>
    <row r="10" spans="1:15" s="23" customFormat="1" ht="82.5" customHeight="1" x14ac:dyDescent="0.3">
      <c r="A10" s="121"/>
      <c r="B10" s="121"/>
      <c r="C10" s="121" t="s">
        <v>26</v>
      </c>
      <c r="D10" s="121" t="s">
        <v>27</v>
      </c>
      <c r="E10" s="121" t="s">
        <v>28</v>
      </c>
      <c r="F10" s="121" t="s">
        <v>29</v>
      </c>
      <c r="G10" s="121" t="s">
        <v>479</v>
      </c>
      <c r="H10" s="121" t="s">
        <v>480</v>
      </c>
      <c r="I10" s="121" t="s">
        <v>481</v>
      </c>
      <c r="J10" s="121" t="s">
        <v>482</v>
      </c>
      <c r="K10" s="121" t="s">
        <v>483</v>
      </c>
      <c r="L10" s="121" t="s">
        <v>484</v>
      </c>
      <c r="M10" s="155" t="s">
        <v>485</v>
      </c>
      <c r="N10" s="22" t="s">
        <v>486</v>
      </c>
      <c r="O10" s="22" t="s">
        <v>487</v>
      </c>
    </row>
    <row r="11" spans="1:15" s="30" customFormat="1" ht="138" customHeight="1" x14ac:dyDescent="0.3">
      <c r="A11" s="119">
        <v>1</v>
      </c>
      <c r="B11" s="24" t="s">
        <v>38</v>
      </c>
      <c r="C11" s="24">
        <v>118</v>
      </c>
      <c r="D11" s="25" t="s">
        <v>39</v>
      </c>
      <c r="E11" s="25">
        <v>49</v>
      </c>
      <c r="F11" s="26" t="s">
        <v>40</v>
      </c>
      <c r="G11" s="26">
        <v>1</v>
      </c>
      <c r="H11" s="26" t="s">
        <v>488</v>
      </c>
      <c r="I11" s="27">
        <v>1</v>
      </c>
      <c r="J11" s="28" t="s">
        <v>489</v>
      </c>
      <c r="K11" s="25">
        <v>100</v>
      </c>
      <c r="L11" s="25" t="s">
        <v>490</v>
      </c>
      <c r="M11" s="156">
        <v>43100</v>
      </c>
      <c r="N11" s="29"/>
      <c r="O11" s="29"/>
    </row>
    <row r="12" spans="1:15" s="30" customFormat="1" ht="151.5" customHeight="1" x14ac:dyDescent="0.3">
      <c r="A12" s="119">
        <v>2</v>
      </c>
      <c r="B12" s="24" t="s">
        <v>45</v>
      </c>
      <c r="C12" s="24">
        <v>118</v>
      </c>
      <c r="D12" s="25" t="s">
        <v>39</v>
      </c>
      <c r="E12" s="25">
        <v>49</v>
      </c>
      <c r="F12" s="26" t="s">
        <v>40</v>
      </c>
      <c r="G12" s="26">
        <v>2</v>
      </c>
      <c r="H12" s="26" t="s">
        <v>48</v>
      </c>
      <c r="I12" s="27">
        <v>1</v>
      </c>
      <c r="J12" s="28" t="s">
        <v>489</v>
      </c>
      <c r="K12" s="25">
        <v>100</v>
      </c>
      <c r="L12" s="25" t="s">
        <v>490</v>
      </c>
      <c r="M12" s="156">
        <v>43100</v>
      </c>
      <c r="N12" s="29"/>
      <c r="O12" s="29"/>
    </row>
    <row r="13" spans="1:15" s="30" customFormat="1" ht="252.75" customHeight="1" x14ac:dyDescent="0.3">
      <c r="A13" s="119">
        <v>3</v>
      </c>
      <c r="B13" s="24" t="s">
        <v>50</v>
      </c>
      <c r="C13" s="24">
        <v>118</v>
      </c>
      <c r="D13" s="25" t="s">
        <v>39</v>
      </c>
      <c r="E13" s="25">
        <v>49</v>
      </c>
      <c r="F13" s="26" t="s">
        <v>51</v>
      </c>
      <c r="G13" s="26">
        <v>1</v>
      </c>
      <c r="H13" s="26" t="s">
        <v>55</v>
      </c>
      <c r="I13" s="27">
        <v>1</v>
      </c>
      <c r="J13" s="31" t="s">
        <v>491</v>
      </c>
      <c r="K13" s="25">
        <v>100</v>
      </c>
      <c r="L13" s="25" t="s">
        <v>490</v>
      </c>
      <c r="M13" s="156">
        <v>43100</v>
      </c>
      <c r="N13" s="29"/>
      <c r="O13" s="29"/>
    </row>
    <row r="14" spans="1:15" s="30" customFormat="1" ht="134.25" customHeight="1" x14ac:dyDescent="0.3">
      <c r="A14" s="119">
        <v>4</v>
      </c>
      <c r="B14" s="24" t="s">
        <v>56</v>
      </c>
      <c r="C14" s="24">
        <v>118</v>
      </c>
      <c r="D14" s="25" t="s">
        <v>39</v>
      </c>
      <c r="E14" s="25">
        <v>49</v>
      </c>
      <c r="F14" s="26" t="s">
        <v>57</v>
      </c>
      <c r="G14" s="26">
        <v>1</v>
      </c>
      <c r="H14" s="26" t="s">
        <v>492</v>
      </c>
      <c r="I14" s="27">
        <v>0.1</v>
      </c>
      <c r="J14" s="32" t="s">
        <v>493</v>
      </c>
      <c r="K14" s="25">
        <v>10</v>
      </c>
      <c r="L14" s="25" t="s">
        <v>490</v>
      </c>
      <c r="M14" s="156">
        <v>43100</v>
      </c>
      <c r="N14" s="29"/>
      <c r="O14" s="29"/>
    </row>
    <row r="15" spans="1:15" s="30" customFormat="1" ht="93.75" x14ac:dyDescent="0.3">
      <c r="A15" s="119">
        <v>5</v>
      </c>
      <c r="B15" s="24" t="s">
        <v>62</v>
      </c>
      <c r="C15" s="24">
        <v>118</v>
      </c>
      <c r="D15" s="25" t="s">
        <v>39</v>
      </c>
      <c r="E15" s="25">
        <v>49</v>
      </c>
      <c r="F15" s="26" t="s">
        <v>63</v>
      </c>
      <c r="G15" s="26">
        <v>1</v>
      </c>
      <c r="H15" s="26" t="s">
        <v>494</v>
      </c>
      <c r="I15" s="27">
        <v>0.5</v>
      </c>
      <c r="J15" s="32" t="s">
        <v>495</v>
      </c>
      <c r="K15" s="25">
        <v>50</v>
      </c>
      <c r="L15" s="25" t="s">
        <v>490</v>
      </c>
      <c r="M15" s="156">
        <v>43100</v>
      </c>
      <c r="N15" s="29"/>
      <c r="O15" s="29"/>
    </row>
    <row r="16" spans="1:15" s="30" customFormat="1" ht="93.75" x14ac:dyDescent="0.3">
      <c r="A16" s="119">
        <v>6</v>
      </c>
      <c r="B16" s="24" t="s">
        <v>68</v>
      </c>
      <c r="C16" s="24">
        <v>118</v>
      </c>
      <c r="D16" s="25" t="s">
        <v>39</v>
      </c>
      <c r="E16" s="25">
        <v>49</v>
      </c>
      <c r="F16" s="26" t="s">
        <v>69</v>
      </c>
      <c r="G16" s="26">
        <v>1</v>
      </c>
      <c r="H16" s="26" t="s">
        <v>70</v>
      </c>
      <c r="I16" s="33">
        <v>1</v>
      </c>
      <c r="J16" s="28" t="s">
        <v>496</v>
      </c>
      <c r="K16" s="25">
        <v>100</v>
      </c>
      <c r="L16" s="25" t="s">
        <v>490</v>
      </c>
      <c r="M16" s="156">
        <v>43100</v>
      </c>
      <c r="N16" s="29"/>
      <c r="O16" s="29"/>
    </row>
    <row r="17" spans="1:15" s="30" customFormat="1" ht="141" customHeight="1" x14ac:dyDescent="0.3">
      <c r="A17" s="119">
        <v>7</v>
      </c>
      <c r="B17" s="24" t="s">
        <v>71</v>
      </c>
      <c r="C17" s="24">
        <v>118</v>
      </c>
      <c r="D17" s="25" t="s">
        <v>39</v>
      </c>
      <c r="E17" s="25">
        <v>49</v>
      </c>
      <c r="F17" s="26" t="s">
        <v>72</v>
      </c>
      <c r="G17" s="26">
        <v>1</v>
      </c>
      <c r="H17" s="26" t="s">
        <v>497</v>
      </c>
      <c r="I17" s="33">
        <v>1</v>
      </c>
      <c r="J17" s="34" t="s">
        <v>498</v>
      </c>
      <c r="K17" s="25">
        <v>33</v>
      </c>
      <c r="L17" s="25" t="s">
        <v>490</v>
      </c>
      <c r="M17" s="156">
        <v>43100</v>
      </c>
      <c r="N17" s="29"/>
      <c r="O17" s="29"/>
    </row>
    <row r="18" spans="1:15" s="30" customFormat="1" ht="132" customHeight="1" x14ac:dyDescent="0.3">
      <c r="A18" s="119">
        <v>8</v>
      </c>
      <c r="B18" s="24" t="s">
        <v>76</v>
      </c>
      <c r="C18" s="24">
        <v>118</v>
      </c>
      <c r="D18" s="25" t="s">
        <v>39</v>
      </c>
      <c r="E18" s="25">
        <v>49</v>
      </c>
      <c r="F18" s="26" t="s">
        <v>77</v>
      </c>
      <c r="G18" s="26">
        <v>1</v>
      </c>
      <c r="H18" s="26" t="s">
        <v>492</v>
      </c>
      <c r="I18" s="27">
        <v>0.1</v>
      </c>
      <c r="J18" s="32" t="s">
        <v>499</v>
      </c>
      <c r="K18" s="25">
        <v>10</v>
      </c>
      <c r="L18" s="25" t="s">
        <v>490</v>
      </c>
      <c r="M18" s="156">
        <v>43100</v>
      </c>
      <c r="N18" s="29"/>
      <c r="O18" s="29"/>
    </row>
    <row r="19" spans="1:15" s="30" customFormat="1" ht="78.75" x14ac:dyDescent="0.3">
      <c r="A19" s="119">
        <v>9</v>
      </c>
      <c r="B19" s="24" t="s">
        <v>78</v>
      </c>
      <c r="C19" s="24">
        <v>118</v>
      </c>
      <c r="D19" s="25" t="s">
        <v>39</v>
      </c>
      <c r="E19" s="25">
        <v>49</v>
      </c>
      <c r="F19" s="26" t="s">
        <v>79</v>
      </c>
      <c r="G19" s="26">
        <v>1</v>
      </c>
      <c r="H19" s="26" t="s">
        <v>80</v>
      </c>
      <c r="I19" s="27">
        <v>0.66</v>
      </c>
      <c r="J19" s="35" t="s">
        <v>500</v>
      </c>
      <c r="K19" s="25">
        <v>66</v>
      </c>
      <c r="L19" s="25" t="s">
        <v>490</v>
      </c>
      <c r="M19" s="156">
        <v>43100</v>
      </c>
      <c r="N19" s="29"/>
      <c r="O19" s="29"/>
    </row>
    <row r="20" spans="1:15" s="30" customFormat="1" ht="139.5" customHeight="1" x14ac:dyDescent="0.3">
      <c r="A20" s="119">
        <v>10</v>
      </c>
      <c r="B20" s="24" t="s">
        <v>81</v>
      </c>
      <c r="C20" s="24">
        <v>118</v>
      </c>
      <c r="D20" s="25" t="s">
        <v>39</v>
      </c>
      <c r="E20" s="25">
        <v>49</v>
      </c>
      <c r="F20" s="26" t="s">
        <v>82</v>
      </c>
      <c r="G20" s="26">
        <v>1</v>
      </c>
      <c r="H20" s="26" t="s">
        <v>492</v>
      </c>
      <c r="I20" s="27">
        <v>0.1</v>
      </c>
      <c r="J20" s="32" t="s">
        <v>499</v>
      </c>
      <c r="K20" s="25">
        <v>10</v>
      </c>
      <c r="L20" s="25" t="s">
        <v>490</v>
      </c>
      <c r="M20" s="156">
        <v>43100</v>
      </c>
      <c r="N20" s="29"/>
      <c r="O20" s="29"/>
    </row>
    <row r="21" spans="1:15" s="30" customFormat="1" ht="296.25" customHeight="1" x14ac:dyDescent="0.3">
      <c r="A21" s="119">
        <v>11</v>
      </c>
      <c r="B21" s="24" t="s">
        <v>83</v>
      </c>
      <c r="C21" s="24">
        <v>118</v>
      </c>
      <c r="D21" s="25" t="s">
        <v>39</v>
      </c>
      <c r="E21" s="25">
        <v>49</v>
      </c>
      <c r="F21" s="26" t="s">
        <v>84</v>
      </c>
      <c r="G21" s="26">
        <v>1</v>
      </c>
      <c r="H21" s="26" t="s">
        <v>501</v>
      </c>
      <c r="I21" s="27">
        <v>0</v>
      </c>
      <c r="J21" s="28" t="s">
        <v>502</v>
      </c>
      <c r="K21" s="25">
        <v>0</v>
      </c>
      <c r="L21" s="25" t="s">
        <v>490</v>
      </c>
      <c r="M21" s="156">
        <v>43100</v>
      </c>
      <c r="N21" s="29"/>
      <c r="O21" s="29"/>
    </row>
    <row r="22" spans="1:15" s="30" customFormat="1" ht="272.25" customHeight="1" x14ac:dyDescent="0.3">
      <c r="A22" s="119">
        <v>12</v>
      </c>
      <c r="B22" s="24" t="s">
        <v>88</v>
      </c>
      <c r="C22" s="24">
        <v>118</v>
      </c>
      <c r="D22" s="25" t="s">
        <v>39</v>
      </c>
      <c r="E22" s="25">
        <v>49</v>
      </c>
      <c r="F22" s="26" t="s">
        <v>89</v>
      </c>
      <c r="G22" s="26">
        <v>1</v>
      </c>
      <c r="H22" s="26" t="s">
        <v>503</v>
      </c>
      <c r="I22" s="27">
        <v>0.5</v>
      </c>
      <c r="J22" s="32" t="s">
        <v>504</v>
      </c>
      <c r="K22" s="25">
        <v>50</v>
      </c>
      <c r="L22" s="25" t="s">
        <v>490</v>
      </c>
      <c r="M22" s="156">
        <v>43100</v>
      </c>
      <c r="N22" s="29"/>
      <c r="O22" s="29"/>
    </row>
    <row r="23" spans="1:15" s="30" customFormat="1" ht="261.75" customHeight="1" x14ac:dyDescent="0.3">
      <c r="A23" s="119">
        <v>13</v>
      </c>
      <c r="B23" s="24" t="s">
        <v>93</v>
      </c>
      <c r="C23" s="24">
        <v>118</v>
      </c>
      <c r="D23" s="25" t="s">
        <v>39</v>
      </c>
      <c r="E23" s="25">
        <v>49</v>
      </c>
      <c r="F23" s="26" t="s">
        <v>94</v>
      </c>
      <c r="G23" s="26">
        <v>1</v>
      </c>
      <c r="H23" s="26" t="s">
        <v>501</v>
      </c>
      <c r="I23" s="27">
        <v>0</v>
      </c>
      <c r="J23" s="28" t="s">
        <v>505</v>
      </c>
      <c r="K23" s="25">
        <v>0</v>
      </c>
      <c r="L23" s="25" t="s">
        <v>490</v>
      </c>
      <c r="M23" s="156">
        <v>43100</v>
      </c>
      <c r="N23" s="29"/>
      <c r="O23" s="29"/>
    </row>
    <row r="24" spans="1:15" s="30" customFormat="1" ht="321.75" customHeight="1" x14ac:dyDescent="0.3">
      <c r="A24" s="119">
        <v>14</v>
      </c>
      <c r="B24" s="24" t="s">
        <v>96</v>
      </c>
      <c r="C24" s="24">
        <v>118</v>
      </c>
      <c r="D24" s="25" t="s">
        <v>39</v>
      </c>
      <c r="E24" s="25">
        <v>49</v>
      </c>
      <c r="F24" s="26" t="s">
        <v>97</v>
      </c>
      <c r="G24" s="26">
        <v>1</v>
      </c>
      <c r="H24" s="26" t="s">
        <v>503</v>
      </c>
      <c r="I24" s="27">
        <v>0.5</v>
      </c>
      <c r="J24" s="32" t="s">
        <v>506</v>
      </c>
      <c r="K24" s="25">
        <v>50</v>
      </c>
      <c r="L24" s="25" t="s">
        <v>490</v>
      </c>
      <c r="M24" s="156">
        <v>43100</v>
      </c>
      <c r="N24" s="29"/>
      <c r="O24" s="29"/>
    </row>
    <row r="25" spans="1:15" s="30" customFormat="1" ht="164.25" customHeight="1" x14ac:dyDescent="0.3">
      <c r="A25" s="119">
        <v>15</v>
      </c>
      <c r="B25" s="24" t="s">
        <v>99</v>
      </c>
      <c r="C25" s="24">
        <v>118</v>
      </c>
      <c r="D25" s="25" t="s">
        <v>39</v>
      </c>
      <c r="E25" s="25">
        <v>49</v>
      </c>
      <c r="F25" s="26" t="s">
        <v>100</v>
      </c>
      <c r="G25" s="26">
        <v>1</v>
      </c>
      <c r="H25" s="26" t="s">
        <v>503</v>
      </c>
      <c r="I25" s="27">
        <v>0.5</v>
      </c>
      <c r="J25" s="32" t="s">
        <v>507</v>
      </c>
      <c r="K25" s="25">
        <v>50</v>
      </c>
      <c r="L25" s="25" t="s">
        <v>490</v>
      </c>
      <c r="M25" s="156">
        <v>43100</v>
      </c>
      <c r="N25" s="29"/>
      <c r="O25" s="29"/>
    </row>
    <row r="26" spans="1:15" s="30" customFormat="1" ht="225.75" customHeight="1" x14ac:dyDescent="0.3">
      <c r="A26" s="119">
        <v>16</v>
      </c>
      <c r="B26" s="24" t="s">
        <v>101</v>
      </c>
      <c r="C26" s="24">
        <v>118</v>
      </c>
      <c r="D26" s="25" t="s">
        <v>39</v>
      </c>
      <c r="E26" s="25">
        <v>49</v>
      </c>
      <c r="F26" s="26" t="s">
        <v>102</v>
      </c>
      <c r="G26" s="26">
        <v>1</v>
      </c>
      <c r="H26" s="26" t="s">
        <v>48</v>
      </c>
      <c r="I26" s="36">
        <v>1</v>
      </c>
      <c r="J26" s="28" t="s">
        <v>508</v>
      </c>
      <c r="K26" s="25">
        <v>100</v>
      </c>
      <c r="L26" s="25" t="s">
        <v>490</v>
      </c>
      <c r="M26" s="156">
        <v>43100</v>
      </c>
      <c r="N26" s="29"/>
      <c r="O26" s="29"/>
    </row>
    <row r="27" spans="1:15" s="30" customFormat="1" ht="391.5" customHeight="1" x14ac:dyDescent="0.3">
      <c r="A27" s="119">
        <v>17</v>
      </c>
      <c r="B27" s="24" t="s">
        <v>104</v>
      </c>
      <c r="C27" s="24">
        <v>118</v>
      </c>
      <c r="D27" s="25" t="s">
        <v>39</v>
      </c>
      <c r="E27" s="25">
        <v>49</v>
      </c>
      <c r="F27" s="26" t="s">
        <v>105</v>
      </c>
      <c r="G27" s="26">
        <v>1</v>
      </c>
      <c r="H27" s="26" t="s">
        <v>509</v>
      </c>
      <c r="I27" s="27">
        <v>1</v>
      </c>
      <c r="J27" s="32" t="s">
        <v>510</v>
      </c>
      <c r="K27" s="25">
        <v>100</v>
      </c>
      <c r="L27" s="25" t="s">
        <v>490</v>
      </c>
      <c r="M27" s="156">
        <v>43100</v>
      </c>
      <c r="N27" s="29"/>
      <c r="O27" s="29"/>
    </row>
    <row r="28" spans="1:15" s="30" customFormat="1" ht="56.25" x14ac:dyDescent="0.3">
      <c r="A28" s="119">
        <v>18</v>
      </c>
      <c r="B28" s="24" t="s">
        <v>109</v>
      </c>
      <c r="C28" s="24">
        <v>118</v>
      </c>
      <c r="D28" s="25" t="s">
        <v>39</v>
      </c>
      <c r="E28" s="37">
        <v>49</v>
      </c>
      <c r="F28" s="37" t="s">
        <v>110</v>
      </c>
      <c r="G28" s="26">
        <v>1</v>
      </c>
      <c r="H28" s="26" t="s">
        <v>113</v>
      </c>
      <c r="I28" s="27">
        <v>0.5</v>
      </c>
      <c r="J28" s="32" t="s">
        <v>511</v>
      </c>
      <c r="K28" s="25">
        <v>50</v>
      </c>
      <c r="L28" s="25" t="s">
        <v>490</v>
      </c>
      <c r="M28" s="156">
        <v>43100</v>
      </c>
      <c r="N28" s="29"/>
      <c r="O28" s="29"/>
    </row>
    <row r="29" spans="1:15" s="30" customFormat="1" ht="159" customHeight="1" x14ac:dyDescent="0.3">
      <c r="A29" s="119">
        <v>19</v>
      </c>
      <c r="B29" s="24" t="s">
        <v>114</v>
      </c>
      <c r="C29" s="24">
        <v>118</v>
      </c>
      <c r="D29" s="25" t="s">
        <v>39</v>
      </c>
      <c r="E29" s="37">
        <v>49</v>
      </c>
      <c r="F29" s="37" t="s">
        <v>110</v>
      </c>
      <c r="G29" s="24">
        <v>2</v>
      </c>
      <c r="H29" s="26" t="s">
        <v>13</v>
      </c>
      <c r="I29" s="27">
        <v>1</v>
      </c>
      <c r="J29" s="28" t="s">
        <v>512</v>
      </c>
      <c r="K29" s="25">
        <v>100</v>
      </c>
      <c r="L29" s="25" t="s">
        <v>490</v>
      </c>
      <c r="M29" s="156">
        <v>43100</v>
      </c>
      <c r="N29" s="29"/>
      <c r="O29" s="29"/>
    </row>
    <row r="30" spans="1:15" s="30" customFormat="1" ht="152.25" customHeight="1" x14ac:dyDescent="0.3">
      <c r="A30" s="119">
        <v>20</v>
      </c>
      <c r="B30" s="24" t="s">
        <v>117</v>
      </c>
      <c r="C30" s="24">
        <v>118</v>
      </c>
      <c r="D30" s="25" t="s">
        <v>39</v>
      </c>
      <c r="E30" s="25">
        <v>49</v>
      </c>
      <c r="F30" s="26" t="s">
        <v>118</v>
      </c>
      <c r="G30" s="26">
        <v>1</v>
      </c>
      <c r="H30" s="26" t="s">
        <v>492</v>
      </c>
      <c r="I30" s="27">
        <v>0.1</v>
      </c>
      <c r="J30" s="32" t="s">
        <v>513</v>
      </c>
      <c r="K30" s="25">
        <v>10</v>
      </c>
      <c r="L30" s="25" t="s">
        <v>490</v>
      </c>
      <c r="M30" s="156">
        <v>43100</v>
      </c>
      <c r="N30" s="29"/>
      <c r="O30" s="29"/>
    </row>
    <row r="31" spans="1:15" s="30" customFormat="1" ht="378.75" customHeight="1" x14ac:dyDescent="0.3">
      <c r="A31" s="119">
        <v>21</v>
      </c>
      <c r="B31" s="24" t="s">
        <v>119</v>
      </c>
      <c r="C31" s="24">
        <v>118</v>
      </c>
      <c r="D31" s="25" t="s">
        <v>39</v>
      </c>
      <c r="E31" s="25">
        <v>49</v>
      </c>
      <c r="F31" s="26" t="s">
        <v>120</v>
      </c>
      <c r="G31" s="26">
        <v>1</v>
      </c>
      <c r="H31" s="26" t="s">
        <v>124</v>
      </c>
      <c r="I31" s="27">
        <v>0</v>
      </c>
      <c r="J31" s="32" t="s">
        <v>514</v>
      </c>
      <c r="K31" s="25">
        <v>0</v>
      </c>
      <c r="L31" s="25" t="s">
        <v>490</v>
      </c>
      <c r="M31" s="156">
        <v>43100</v>
      </c>
      <c r="N31" s="29"/>
      <c r="O31" s="29"/>
    </row>
    <row r="32" spans="1:15" s="30" customFormat="1" ht="156.75" customHeight="1" x14ac:dyDescent="0.3">
      <c r="A32" s="119">
        <v>22</v>
      </c>
      <c r="B32" s="24" t="s">
        <v>125</v>
      </c>
      <c r="C32" s="24">
        <v>118</v>
      </c>
      <c r="D32" s="25" t="s">
        <v>39</v>
      </c>
      <c r="E32" s="25">
        <v>49</v>
      </c>
      <c r="F32" s="26" t="s">
        <v>126</v>
      </c>
      <c r="G32" s="26">
        <v>1</v>
      </c>
      <c r="H32" s="26" t="s">
        <v>515</v>
      </c>
      <c r="I32" s="27">
        <v>0</v>
      </c>
      <c r="J32" s="28" t="s">
        <v>516</v>
      </c>
      <c r="K32" s="25">
        <v>0</v>
      </c>
      <c r="L32" s="25" t="s">
        <v>490</v>
      </c>
      <c r="M32" s="156">
        <v>43100</v>
      </c>
      <c r="N32" s="29"/>
      <c r="O32" s="29"/>
    </row>
    <row r="33" spans="1:15" s="30" customFormat="1" ht="186.75" customHeight="1" x14ac:dyDescent="0.3">
      <c r="A33" s="119">
        <v>23</v>
      </c>
      <c r="B33" s="24" t="s">
        <v>131</v>
      </c>
      <c r="C33" s="24">
        <v>118</v>
      </c>
      <c r="D33" s="25" t="s">
        <v>39</v>
      </c>
      <c r="E33" s="25">
        <v>49</v>
      </c>
      <c r="F33" s="26" t="s">
        <v>132</v>
      </c>
      <c r="G33" s="26">
        <v>1</v>
      </c>
      <c r="H33" s="26" t="s">
        <v>70</v>
      </c>
      <c r="I33" s="27">
        <v>1</v>
      </c>
      <c r="J33" s="28" t="s">
        <v>517</v>
      </c>
      <c r="K33" s="25">
        <v>100</v>
      </c>
      <c r="L33" s="25" t="s">
        <v>490</v>
      </c>
      <c r="M33" s="156">
        <v>43100</v>
      </c>
      <c r="N33" s="29"/>
      <c r="O33" s="29"/>
    </row>
    <row r="34" spans="1:15" s="30" customFormat="1" ht="291" customHeight="1" x14ac:dyDescent="0.3">
      <c r="A34" s="119">
        <v>24</v>
      </c>
      <c r="B34" s="24" t="s">
        <v>134</v>
      </c>
      <c r="C34" s="24">
        <v>118</v>
      </c>
      <c r="D34" s="25" t="s">
        <v>39</v>
      </c>
      <c r="E34" s="25">
        <v>49</v>
      </c>
      <c r="F34" s="26" t="s">
        <v>135</v>
      </c>
      <c r="G34" s="26">
        <v>1</v>
      </c>
      <c r="H34" s="26" t="s">
        <v>139</v>
      </c>
      <c r="I34" s="33">
        <v>0</v>
      </c>
      <c r="J34" s="28" t="s">
        <v>518</v>
      </c>
      <c r="K34" s="25">
        <v>0</v>
      </c>
      <c r="L34" s="25" t="s">
        <v>490</v>
      </c>
      <c r="M34" s="156">
        <v>43100</v>
      </c>
      <c r="N34" s="29"/>
      <c r="O34" s="29"/>
    </row>
    <row r="35" spans="1:15" s="30" customFormat="1" ht="246.75" customHeight="1" x14ac:dyDescent="0.3">
      <c r="A35" s="119">
        <v>25</v>
      </c>
      <c r="B35" s="24" t="s">
        <v>141</v>
      </c>
      <c r="C35" s="24">
        <v>118</v>
      </c>
      <c r="D35" s="25" t="s">
        <v>39</v>
      </c>
      <c r="E35" s="25">
        <v>49</v>
      </c>
      <c r="F35" s="26" t="s">
        <v>142</v>
      </c>
      <c r="G35" s="26">
        <v>1</v>
      </c>
      <c r="H35" s="26" t="s">
        <v>139</v>
      </c>
      <c r="I35" s="33">
        <v>0</v>
      </c>
      <c r="J35" s="28" t="s">
        <v>518</v>
      </c>
      <c r="K35" s="25">
        <v>0</v>
      </c>
      <c r="L35" s="25" t="s">
        <v>490</v>
      </c>
      <c r="M35" s="156">
        <v>43100</v>
      </c>
      <c r="N35" s="29"/>
      <c r="O35" s="29"/>
    </row>
    <row r="36" spans="1:15" s="30" customFormat="1" ht="170.25" customHeight="1" x14ac:dyDescent="0.3">
      <c r="A36" s="119">
        <v>26</v>
      </c>
      <c r="B36" s="24" t="s">
        <v>144</v>
      </c>
      <c r="C36" s="24">
        <v>118</v>
      </c>
      <c r="D36" s="25" t="s">
        <v>39</v>
      </c>
      <c r="E36" s="25">
        <v>49</v>
      </c>
      <c r="F36" s="26" t="s">
        <v>142</v>
      </c>
      <c r="G36" s="26">
        <v>2</v>
      </c>
      <c r="H36" s="26" t="s">
        <v>145</v>
      </c>
      <c r="I36" s="27">
        <v>1</v>
      </c>
      <c r="J36" s="28" t="s">
        <v>519</v>
      </c>
      <c r="K36" s="25">
        <v>100</v>
      </c>
      <c r="L36" s="25" t="s">
        <v>490</v>
      </c>
      <c r="M36" s="156">
        <v>43100</v>
      </c>
      <c r="N36" s="29"/>
      <c r="O36" s="29"/>
    </row>
    <row r="37" spans="1:15" s="30" customFormat="1" ht="189.75" customHeight="1" x14ac:dyDescent="0.3">
      <c r="A37" s="119">
        <v>27</v>
      </c>
      <c r="B37" s="24" t="s">
        <v>146</v>
      </c>
      <c r="C37" s="24">
        <v>118</v>
      </c>
      <c r="D37" s="25" t="s">
        <v>39</v>
      </c>
      <c r="E37" s="25">
        <v>49</v>
      </c>
      <c r="F37" s="26" t="s">
        <v>147</v>
      </c>
      <c r="G37" s="26">
        <v>1</v>
      </c>
      <c r="H37" s="26" t="s">
        <v>150</v>
      </c>
      <c r="I37" s="27">
        <v>0</v>
      </c>
      <c r="J37" s="38" t="s">
        <v>520</v>
      </c>
      <c r="K37" s="37">
        <v>0</v>
      </c>
      <c r="L37" s="25" t="s">
        <v>490</v>
      </c>
      <c r="M37" s="156">
        <v>43100</v>
      </c>
      <c r="N37" s="29"/>
      <c r="O37" s="29"/>
    </row>
    <row r="38" spans="1:15" s="30" customFormat="1" ht="175.5" customHeight="1" thickBot="1" x14ac:dyDescent="0.35">
      <c r="A38" s="119">
        <v>28</v>
      </c>
      <c r="B38" s="24" t="s">
        <v>151</v>
      </c>
      <c r="C38" s="24">
        <v>118</v>
      </c>
      <c r="D38" s="25" t="s">
        <v>39</v>
      </c>
      <c r="E38" s="25">
        <v>49</v>
      </c>
      <c r="F38" s="26" t="s">
        <v>152</v>
      </c>
      <c r="G38" s="26">
        <v>1</v>
      </c>
      <c r="H38" s="26" t="s">
        <v>150</v>
      </c>
      <c r="I38" s="27">
        <v>0</v>
      </c>
      <c r="J38" s="38" t="s">
        <v>520</v>
      </c>
      <c r="K38" s="37">
        <v>0</v>
      </c>
      <c r="L38" s="25" t="s">
        <v>490</v>
      </c>
      <c r="M38" s="156">
        <v>43100</v>
      </c>
      <c r="N38" s="29"/>
      <c r="O38" s="29"/>
    </row>
    <row r="39" spans="1:15" s="30" customFormat="1" ht="252.75" customHeight="1" thickBot="1" x14ac:dyDescent="0.35">
      <c r="A39" s="119">
        <v>29</v>
      </c>
      <c r="B39" s="24" t="s">
        <v>154</v>
      </c>
      <c r="C39" s="24">
        <v>118</v>
      </c>
      <c r="D39" s="25" t="s">
        <v>39</v>
      </c>
      <c r="E39" s="25">
        <v>49</v>
      </c>
      <c r="F39" s="26" t="s">
        <v>155</v>
      </c>
      <c r="G39" s="39">
        <v>1</v>
      </c>
      <c r="H39" s="26" t="s">
        <v>521</v>
      </c>
      <c r="I39" s="27">
        <v>0.5</v>
      </c>
      <c r="J39" s="32" t="s">
        <v>522</v>
      </c>
      <c r="K39" s="25">
        <v>50</v>
      </c>
      <c r="L39" s="25" t="s">
        <v>490</v>
      </c>
      <c r="M39" s="156">
        <v>43100</v>
      </c>
      <c r="N39" s="29"/>
      <c r="O39" s="29"/>
    </row>
    <row r="40" spans="1:15" s="30" customFormat="1" ht="136.5" customHeight="1" x14ac:dyDescent="0.3">
      <c r="A40" s="119">
        <v>30</v>
      </c>
      <c r="B40" s="24" t="s">
        <v>158</v>
      </c>
      <c r="C40" s="24">
        <v>118</v>
      </c>
      <c r="D40" s="25" t="s">
        <v>39</v>
      </c>
      <c r="E40" s="25">
        <v>49</v>
      </c>
      <c r="F40" s="26" t="s">
        <v>159</v>
      </c>
      <c r="G40" s="26">
        <v>1</v>
      </c>
      <c r="H40" s="26" t="s">
        <v>163</v>
      </c>
      <c r="I40" s="27">
        <v>0.45</v>
      </c>
      <c r="J40" s="34" t="s">
        <v>523</v>
      </c>
      <c r="K40" s="25">
        <v>45</v>
      </c>
      <c r="L40" s="25" t="s">
        <v>490</v>
      </c>
      <c r="M40" s="156">
        <v>43100</v>
      </c>
      <c r="N40" s="29"/>
      <c r="O40" s="29"/>
    </row>
    <row r="41" spans="1:15" s="30" customFormat="1" ht="75" x14ac:dyDescent="0.3">
      <c r="A41" s="119">
        <v>31</v>
      </c>
      <c r="B41" s="24" t="s">
        <v>164</v>
      </c>
      <c r="C41" s="24">
        <v>118</v>
      </c>
      <c r="D41" s="25" t="s">
        <v>39</v>
      </c>
      <c r="E41" s="25">
        <v>49</v>
      </c>
      <c r="F41" s="26" t="s">
        <v>165</v>
      </c>
      <c r="G41" s="26">
        <v>1</v>
      </c>
      <c r="H41" s="26" t="s">
        <v>168</v>
      </c>
      <c r="I41" s="27">
        <v>0.45</v>
      </c>
      <c r="J41" s="34" t="s">
        <v>524</v>
      </c>
      <c r="K41" s="25">
        <v>45</v>
      </c>
      <c r="L41" s="25" t="s">
        <v>490</v>
      </c>
      <c r="M41" s="156">
        <v>43100</v>
      </c>
      <c r="N41" s="29"/>
      <c r="O41" s="29"/>
    </row>
    <row r="42" spans="1:15" s="30" customFormat="1" ht="180" customHeight="1" x14ac:dyDescent="0.3">
      <c r="A42" s="119">
        <v>32</v>
      </c>
      <c r="B42" s="24" t="s">
        <v>169</v>
      </c>
      <c r="C42" s="24">
        <v>118</v>
      </c>
      <c r="D42" s="25" t="s">
        <v>39</v>
      </c>
      <c r="E42" s="25">
        <v>49</v>
      </c>
      <c r="F42" s="26" t="s">
        <v>170</v>
      </c>
      <c r="G42" s="26">
        <v>1</v>
      </c>
      <c r="H42" s="26" t="s">
        <v>525</v>
      </c>
      <c r="I42" s="27">
        <v>0.35</v>
      </c>
      <c r="J42" s="157" t="s">
        <v>526</v>
      </c>
      <c r="K42" s="25">
        <v>45</v>
      </c>
      <c r="L42" s="25" t="s">
        <v>490</v>
      </c>
      <c r="M42" s="156">
        <v>43100</v>
      </c>
      <c r="N42" s="29"/>
      <c r="O42" s="29"/>
    </row>
    <row r="43" spans="1:15" s="30" customFormat="1" ht="372.75" customHeight="1" x14ac:dyDescent="0.3">
      <c r="A43" s="119">
        <v>33</v>
      </c>
      <c r="B43" s="24" t="s">
        <v>174</v>
      </c>
      <c r="C43" s="24">
        <v>118</v>
      </c>
      <c r="D43" s="25" t="s">
        <v>39</v>
      </c>
      <c r="E43" s="25">
        <v>49</v>
      </c>
      <c r="F43" s="26" t="s">
        <v>175</v>
      </c>
      <c r="G43" s="26">
        <v>1</v>
      </c>
      <c r="H43" s="26" t="s">
        <v>179</v>
      </c>
      <c r="I43" s="27">
        <v>0.5</v>
      </c>
      <c r="J43" s="40" t="s">
        <v>527</v>
      </c>
      <c r="K43" s="25">
        <v>50</v>
      </c>
      <c r="L43" s="25" t="s">
        <v>490</v>
      </c>
      <c r="M43" s="156">
        <v>43100</v>
      </c>
      <c r="N43" s="29"/>
      <c r="O43" s="29"/>
    </row>
    <row r="44" spans="1:15" s="30" customFormat="1" ht="270.75" customHeight="1" x14ac:dyDescent="0.3">
      <c r="A44" s="119">
        <v>34</v>
      </c>
      <c r="B44" s="24" t="s">
        <v>181</v>
      </c>
      <c r="C44" s="24">
        <v>118</v>
      </c>
      <c r="D44" s="25" t="s">
        <v>39</v>
      </c>
      <c r="E44" s="25">
        <v>49</v>
      </c>
      <c r="F44" s="26" t="s">
        <v>175</v>
      </c>
      <c r="G44" s="26">
        <v>2</v>
      </c>
      <c r="H44" s="26" t="s">
        <v>184</v>
      </c>
      <c r="I44" s="33">
        <v>15</v>
      </c>
      <c r="J44" s="40" t="s">
        <v>528</v>
      </c>
      <c r="K44" s="25">
        <v>75</v>
      </c>
      <c r="L44" s="25" t="s">
        <v>490</v>
      </c>
      <c r="M44" s="156">
        <v>43100</v>
      </c>
      <c r="N44" s="29"/>
      <c r="O44" s="29"/>
    </row>
    <row r="45" spans="1:15" s="30" customFormat="1" ht="211.5" customHeight="1" x14ac:dyDescent="0.3">
      <c r="A45" s="119">
        <v>35</v>
      </c>
      <c r="B45" s="24" t="s">
        <v>185</v>
      </c>
      <c r="C45" s="24">
        <v>118</v>
      </c>
      <c r="D45" s="25" t="s">
        <v>39</v>
      </c>
      <c r="E45" s="25">
        <v>49</v>
      </c>
      <c r="F45" s="26" t="s">
        <v>186</v>
      </c>
      <c r="G45" s="26">
        <v>1</v>
      </c>
      <c r="H45" s="26" t="s">
        <v>187</v>
      </c>
      <c r="I45" s="27">
        <v>1</v>
      </c>
      <c r="J45" s="28" t="s">
        <v>529</v>
      </c>
      <c r="K45" s="25">
        <v>100</v>
      </c>
      <c r="L45" s="25" t="s">
        <v>490</v>
      </c>
      <c r="M45" s="156">
        <v>43100</v>
      </c>
      <c r="N45" s="29"/>
      <c r="O45" s="29"/>
    </row>
    <row r="46" spans="1:15" s="30" customFormat="1" ht="211.5" customHeight="1" x14ac:dyDescent="0.3">
      <c r="A46" s="119">
        <v>36</v>
      </c>
      <c r="B46" s="24" t="s">
        <v>188</v>
      </c>
      <c r="C46" s="24">
        <v>118</v>
      </c>
      <c r="D46" s="25" t="s">
        <v>39</v>
      </c>
      <c r="E46" s="25">
        <v>49</v>
      </c>
      <c r="F46" s="26" t="s">
        <v>186</v>
      </c>
      <c r="G46" s="26">
        <v>2</v>
      </c>
      <c r="H46" s="26" t="s">
        <v>189</v>
      </c>
      <c r="I46" s="27">
        <v>1</v>
      </c>
      <c r="J46" s="28" t="s">
        <v>530</v>
      </c>
      <c r="K46" s="25">
        <v>100</v>
      </c>
      <c r="L46" s="25" t="s">
        <v>490</v>
      </c>
      <c r="M46" s="156">
        <v>43100</v>
      </c>
      <c r="N46" s="29"/>
      <c r="O46" s="29"/>
    </row>
    <row r="47" spans="1:15" s="30" customFormat="1" ht="222.75" customHeight="1" x14ac:dyDescent="0.3">
      <c r="A47" s="119">
        <v>37</v>
      </c>
      <c r="B47" s="24" t="s">
        <v>190</v>
      </c>
      <c r="C47" s="24">
        <v>118</v>
      </c>
      <c r="D47" s="25" t="s">
        <v>39</v>
      </c>
      <c r="E47" s="25">
        <v>49</v>
      </c>
      <c r="F47" s="26" t="s">
        <v>186</v>
      </c>
      <c r="G47" s="26">
        <v>3</v>
      </c>
      <c r="H47" s="26" t="s">
        <v>191</v>
      </c>
      <c r="I47" s="27">
        <v>1</v>
      </c>
      <c r="J47" s="28" t="s">
        <v>531</v>
      </c>
      <c r="K47" s="25">
        <v>100</v>
      </c>
      <c r="L47" s="25" t="s">
        <v>490</v>
      </c>
      <c r="M47" s="156">
        <v>43100</v>
      </c>
      <c r="N47" s="29"/>
      <c r="O47" s="29"/>
    </row>
    <row r="48" spans="1:15" s="30" customFormat="1" ht="195.75" customHeight="1" x14ac:dyDescent="0.3">
      <c r="A48" s="119">
        <v>38</v>
      </c>
      <c r="B48" s="24" t="s">
        <v>192</v>
      </c>
      <c r="C48" s="24">
        <v>118</v>
      </c>
      <c r="D48" s="25" t="s">
        <v>39</v>
      </c>
      <c r="E48" s="25">
        <v>49</v>
      </c>
      <c r="F48" s="26" t="s">
        <v>186</v>
      </c>
      <c r="G48" s="26">
        <v>4</v>
      </c>
      <c r="H48" s="26" t="s">
        <v>189</v>
      </c>
      <c r="I48" s="27">
        <v>1</v>
      </c>
      <c r="J48" s="28" t="s">
        <v>532</v>
      </c>
      <c r="K48" s="25">
        <v>100</v>
      </c>
      <c r="L48" s="25" t="s">
        <v>490</v>
      </c>
      <c r="M48" s="156">
        <v>43100</v>
      </c>
      <c r="N48" s="29"/>
      <c r="O48" s="29"/>
    </row>
    <row r="49" spans="1:15" s="30" customFormat="1" ht="204" customHeight="1" x14ac:dyDescent="0.3">
      <c r="A49" s="119">
        <v>39</v>
      </c>
      <c r="B49" s="24" t="s">
        <v>193</v>
      </c>
      <c r="C49" s="24">
        <v>118</v>
      </c>
      <c r="D49" s="25" t="s">
        <v>39</v>
      </c>
      <c r="E49" s="25">
        <v>49</v>
      </c>
      <c r="F49" s="26" t="s">
        <v>194</v>
      </c>
      <c r="G49" s="26">
        <v>1</v>
      </c>
      <c r="H49" s="26" t="s">
        <v>533</v>
      </c>
      <c r="I49" s="33">
        <v>1</v>
      </c>
      <c r="J49" s="34" t="s">
        <v>534</v>
      </c>
      <c r="K49" s="25">
        <v>25</v>
      </c>
      <c r="L49" s="25" t="s">
        <v>490</v>
      </c>
      <c r="M49" s="156">
        <v>43100</v>
      </c>
      <c r="N49" s="29"/>
      <c r="O49" s="29"/>
    </row>
    <row r="50" spans="1:15" s="30" customFormat="1" ht="253.5" customHeight="1" x14ac:dyDescent="0.3">
      <c r="A50" s="119">
        <v>40</v>
      </c>
      <c r="B50" s="24" t="s">
        <v>199</v>
      </c>
      <c r="C50" s="24">
        <v>118</v>
      </c>
      <c r="D50" s="25" t="s">
        <v>39</v>
      </c>
      <c r="E50" s="25">
        <v>49</v>
      </c>
      <c r="F50" s="26" t="s">
        <v>200</v>
      </c>
      <c r="G50" s="26">
        <v>1</v>
      </c>
      <c r="H50" s="26" t="s">
        <v>204</v>
      </c>
      <c r="I50" s="27">
        <v>0.1</v>
      </c>
      <c r="J50" s="34" t="s">
        <v>535</v>
      </c>
      <c r="K50" s="25">
        <v>10</v>
      </c>
      <c r="L50" s="25" t="s">
        <v>490</v>
      </c>
      <c r="M50" s="156">
        <v>43100</v>
      </c>
      <c r="N50" s="29"/>
      <c r="O50" s="29"/>
    </row>
    <row r="51" spans="1:15" s="30" customFormat="1" ht="406.5" customHeight="1" x14ac:dyDescent="0.3">
      <c r="A51" s="119">
        <v>41</v>
      </c>
      <c r="B51" s="24" t="s">
        <v>205</v>
      </c>
      <c r="C51" s="24">
        <v>118</v>
      </c>
      <c r="D51" s="25" t="s">
        <v>39</v>
      </c>
      <c r="E51" s="25">
        <v>49</v>
      </c>
      <c r="F51" s="26" t="s">
        <v>206</v>
      </c>
      <c r="G51" s="26">
        <v>1</v>
      </c>
      <c r="H51" s="26" t="s">
        <v>536</v>
      </c>
      <c r="I51" s="36">
        <v>0</v>
      </c>
      <c r="J51" s="28" t="s">
        <v>537</v>
      </c>
      <c r="K51" s="25">
        <v>0</v>
      </c>
      <c r="L51" s="25" t="s">
        <v>490</v>
      </c>
      <c r="M51" s="156">
        <v>43100</v>
      </c>
      <c r="N51" s="29"/>
      <c r="O51" s="29"/>
    </row>
    <row r="52" spans="1:15" s="30" customFormat="1" ht="207.75" customHeight="1" x14ac:dyDescent="0.3">
      <c r="A52" s="119">
        <v>42</v>
      </c>
      <c r="B52" s="24" t="s">
        <v>208</v>
      </c>
      <c r="C52" s="24">
        <v>118</v>
      </c>
      <c r="D52" s="25" t="s">
        <v>39</v>
      </c>
      <c r="E52" s="25">
        <v>49</v>
      </c>
      <c r="F52" s="26" t="s">
        <v>209</v>
      </c>
      <c r="G52" s="26">
        <v>1</v>
      </c>
      <c r="H52" s="26" t="s">
        <v>538</v>
      </c>
      <c r="I52" s="27">
        <v>1</v>
      </c>
      <c r="J52" s="157" t="s">
        <v>539</v>
      </c>
      <c r="K52" s="25">
        <v>100</v>
      </c>
      <c r="L52" s="25" t="s">
        <v>490</v>
      </c>
      <c r="M52" s="156">
        <v>43100</v>
      </c>
      <c r="N52" s="29"/>
      <c r="O52" s="29"/>
    </row>
    <row r="53" spans="1:15" s="30" customFormat="1" ht="183.75" customHeight="1" x14ac:dyDescent="0.3">
      <c r="A53" s="119">
        <v>43</v>
      </c>
      <c r="B53" s="24" t="s">
        <v>214</v>
      </c>
      <c r="C53" s="24">
        <v>118</v>
      </c>
      <c r="D53" s="25" t="s">
        <v>39</v>
      </c>
      <c r="E53" s="25">
        <v>49</v>
      </c>
      <c r="F53" s="26" t="s">
        <v>209</v>
      </c>
      <c r="G53" s="26">
        <v>2</v>
      </c>
      <c r="H53" s="26" t="s">
        <v>540</v>
      </c>
      <c r="I53" s="27">
        <v>0</v>
      </c>
      <c r="J53" s="158" t="s">
        <v>541</v>
      </c>
      <c r="K53" s="37">
        <v>0</v>
      </c>
      <c r="L53" s="25" t="s">
        <v>490</v>
      </c>
      <c r="M53" s="156">
        <v>43100</v>
      </c>
      <c r="N53" s="29"/>
      <c r="O53" s="29"/>
    </row>
    <row r="54" spans="1:15" s="30" customFormat="1" ht="169.5" customHeight="1" x14ac:dyDescent="0.3">
      <c r="A54" s="119">
        <v>44</v>
      </c>
      <c r="B54" s="24" t="s">
        <v>217</v>
      </c>
      <c r="C54" s="24">
        <v>118</v>
      </c>
      <c r="D54" s="25" t="s">
        <v>39</v>
      </c>
      <c r="E54" s="25">
        <v>49</v>
      </c>
      <c r="F54" s="26" t="s">
        <v>218</v>
      </c>
      <c r="G54" s="26">
        <v>1</v>
      </c>
      <c r="H54" s="26" t="s">
        <v>540</v>
      </c>
      <c r="I54" s="27">
        <v>0</v>
      </c>
      <c r="J54" s="158" t="s">
        <v>541</v>
      </c>
      <c r="K54" s="37">
        <v>0</v>
      </c>
      <c r="L54" s="25" t="s">
        <v>490</v>
      </c>
      <c r="M54" s="156">
        <v>43100</v>
      </c>
      <c r="N54" s="29"/>
      <c r="O54" s="29"/>
    </row>
    <row r="55" spans="1:15" s="30" customFormat="1" ht="351" customHeight="1" x14ac:dyDescent="0.3">
      <c r="A55" s="119">
        <v>45</v>
      </c>
      <c r="B55" s="24" t="s">
        <v>220</v>
      </c>
      <c r="C55" s="24">
        <v>118</v>
      </c>
      <c r="D55" s="25" t="s">
        <v>39</v>
      </c>
      <c r="E55" s="25">
        <v>49</v>
      </c>
      <c r="F55" s="26" t="s">
        <v>221</v>
      </c>
      <c r="G55" s="26">
        <v>1</v>
      </c>
      <c r="H55" s="26" t="s">
        <v>224</v>
      </c>
      <c r="I55" s="27">
        <v>0.5</v>
      </c>
      <c r="J55" s="158" t="s">
        <v>542</v>
      </c>
      <c r="K55" s="25">
        <v>50</v>
      </c>
      <c r="L55" s="25" t="s">
        <v>490</v>
      </c>
      <c r="M55" s="156">
        <v>43100</v>
      </c>
      <c r="N55" s="29"/>
      <c r="O55" s="29"/>
    </row>
    <row r="56" spans="1:15" s="30" customFormat="1" ht="122.25" customHeight="1" x14ac:dyDescent="0.3">
      <c r="A56" s="119">
        <v>46</v>
      </c>
      <c r="B56" s="24" t="s">
        <v>225</v>
      </c>
      <c r="C56" s="24">
        <v>118</v>
      </c>
      <c r="D56" s="25" t="s">
        <v>39</v>
      </c>
      <c r="E56" s="25">
        <v>49</v>
      </c>
      <c r="F56" s="26" t="s">
        <v>226</v>
      </c>
      <c r="G56" s="26">
        <v>1</v>
      </c>
      <c r="H56" s="26" t="s">
        <v>540</v>
      </c>
      <c r="I56" s="27">
        <v>0</v>
      </c>
      <c r="J56" s="158" t="s">
        <v>541</v>
      </c>
      <c r="K56" s="37">
        <v>0</v>
      </c>
      <c r="L56" s="25" t="s">
        <v>490</v>
      </c>
      <c r="M56" s="156">
        <v>43100</v>
      </c>
      <c r="N56" s="29"/>
      <c r="O56" s="29"/>
    </row>
    <row r="57" spans="1:15" s="30" customFormat="1" ht="372.75" customHeight="1" x14ac:dyDescent="0.3">
      <c r="A57" s="119">
        <v>47</v>
      </c>
      <c r="B57" s="24" t="s">
        <v>227</v>
      </c>
      <c r="C57" s="24">
        <v>118</v>
      </c>
      <c r="D57" s="25" t="s">
        <v>39</v>
      </c>
      <c r="E57" s="25">
        <v>49</v>
      </c>
      <c r="F57" s="26" t="s">
        <v>228</v>
      </c>
      <c r="G57" s="26">
        <v>1</v>
      </c>
      <c r="H57" s="26" t="s">
        <v>231</v>
      </c>
      <c r="I57" s="27">
        <v>1</v>
      </c>
      <c r="J57" s="28" t="s">
        <v>543</v>
      </c>
      <c r="K57" s="25">
        <v>100</v>
      </c>
      <c r="L57" s="25" t="s">
        <v>490</v>
      </c>
      <c r="M57" s="156">
        <v>43100</v>
      </c>
      <c r="N57" s="29"/>
      <c r="O57" s="29"/>
    </row>
    <row r="58" spans="1:15" s="30" customFormat="1" ht="300" customHeight="1" x14ac:dyDescent="0.3">
      <c r="A58" s="119">
        <v>48</v>
      </c>
      <c r="B58" s="24" t="s">
        <v>233</v>
      </c>
      <c r="C58" s="24">
        <v>118</v>
      </c>
      <c r="D58" s="25" t="s">
        <v>39</v>
      </c>
      <c r="E58" s="25">
        <v>49</v>
      </c>
      <c r="F58" s="26" t="s">
        <v>234</v>
      </c>
      <c r="G58" s="26">
        <v>1</v>
      </c>
      <c r="H58" s="26" t="s">
        <v>237</v>
      </c>
      <c r="I58" s="33">
        <v>1</v>
      </c>
      <c r="J58" s="157" t="s">
        <v>544</v>
      </c>
      <c r="K58" s="25">
        <v>100</v>
      </c>
      <c r="L58" s="25" t="s">
        <v>490</v>
      </c>
      <c r="M58" s="156">
        <v>43100</v>
      </c>
      <c r="N58" s="29"/>
      <c r="O58" s="29"/>
    </row>
    <row r="59" spans="1:15" s="30" customFormat="1" ht="163.5" customHeight="1" x14ac:dyDescent="0.3">
      <c r="A59" s="119">
        <v>49</v>
      </c>
      <c r="B59" s="24" t="s">
        <v>238</v>
      </c>
      <c r="C59" s="24">
        <v>118</v>
      </c>
      <c r="D59" s="25" t="s">
        <v>39</v>
      </c>
      <c r="E59" s="25">
        <v>49</v>
      </c>
      <c r="F59" s="26" t="s">
        <v>239</v>
      </c>
      <c r="G59" s="26">
        <v>1</v>
      </c>
      <c r="H59" s="26" t="s">
        <v>243</v>
      </c>
      <c r="I59" s="27">
        <v>1</v>
      </c>
      <c r="J59" s="28" t="s">
        <v>545</v>
      </c>
      <c r="K59" s="25">
        <v>100</v>
      </c>
      <c r="L59" s="25" t="s">
        <v>490</v>
      </c>
      <c r="M59" s="156">
        <v>43100</v>
      </c>
      <c r="N59" s="29"/>
      <c r="O59" s="29"/>
    </row>
    <row r="60" spans="1:15" s="30" customFormat="1" ht="320.25" customHeight="1" x14ac:dyDescent="0.3">
      <c r="A60" s="119">
        <v>50</v>
      </c>
      <c r="B60" s="24" t="s">
        <v>244</v>
      </c>
      <c r="C60" s="24">
        <v>118</v>
      </c>
      <c r="D60" s="25" t="s">
        <v>39</v>
      </c>
      <c r="E60" s="25">
        <v>49</v>
      </c>
      <c r="F60" s="26" t="s">
        <v>245</v>
      </c>
      <c r="G60" s="26">
        <v>1</v>
      </c>
      <c r="H60" s="26" t="s">
        <v>255</v>
      </c>
      <c r="I60" s="27">
        <v>0.75</v>
      </c>
      <c r="J60" s="157" t="s">
        <v>546</v>
      </c>
      <c r="K60" s="25">
        <v>75</v>
      </c>
      <c r="L60" s="25" t="s">
        <v>490</v>
      </c>
      <c r="M60" s="156">
        <v>43100</v>
      </c>
      <c r="N60" s="29"/>
      <c r="O60" s="29"/>
    </row>
    <row r="61" spans="1:15" s="30" customFormat="1" ht="207" customHeight="1" x14ac:dyDescent="0.3">
      <c r="A61" s="119">
        <v>51</v>
      </c>
      <c r="B61" s="24" t="s">
        <v>250</v>
      </c>
      <c r="C61" s="24">
        <v>118</v>
      </c>
      <c r="D61" s="25" t="s">
        <v>39</v>
      </c>
      <c r="E61" s="25">
        <v>49</v>
      </c>
      <c r="F61" s="26" t="s">
        <v>251</v>
      </c>
      <c r="G61" s="26">
        <v>1</v>
      </c>
      <c r="H61" s="26" t="s">
        <v>255</v>
      </c>
      <c r="I61" s="27">
        <v>1</v>
      </c>
      <c r="J61" s="28" t="s">
        <v>547</v>
      </c>
      <c r="K61" s="25">
        <v>100</v>
      </c>
      <c r="L61" s="25" t="s">
        <v>490</v>
      </c>
      <c r="M61" s="156">
        <v>43100</v>
      </c>
      <c r="N61" s="29"/>
      <c r="O61" s="29"/>
    </row>
    <row r="62" spans="1:15" s="30" customFormat="1" ht="409.5" customHeight="1" x14ac:dyDescent="0.3">
      <c r="A62" s="119">
        <v>52</v>
      </c>
      <c r="B62" s="24" t="s">
        <v>256</v>
      </c>
      <c r="C62" s="24">
        <v>118</v>
      </c>
      <c r="D62" s="25" t="s">
        <v>39</v>
      </c>
      <c r="E62" s="25">
        <v>49</v>
      </c>
      <c r="F62" s="26" t="s">
        <v>251</v>
      </c>
      <c r="G62" s="26">
        <v>2</v>
      </c>
      <c r="H62" s="26" t="s">
        <v>259</v>
      </c>
      <c r="I62" s="27">
        <v>0.45</v>
      </c>
      <c r="J62" s="158" t="s">
        <v>548</v>
      </c>
      <c r="K62" s="25">
        <v>45</v>
      </c>
      <c r="L62" s="25" t="s">
        <v>490</v>
      </c>
      <c r="M62" s="156">
        <v>43100</v>
      </c>
      <c r="N62" s="29"/>
      <c r="O62" s="29"/>
    </row>
    <row r="63" spans="1:15" s="30" customFormat="1" ht="279" customHeight="1" x14ac:dyDescent="0.3">
      <c r="A63" s="119">
        <v>53</v>
      </c>
      <c r="B63" s="24" t="s">
        <v>260</v>
      </c>
      <c r="C63" s="24">
        <v>118</v>
      </c>
      <c r="D63" s="25" t="s">
        <v>39</v>
      </c>
      <c r="E63" s="25">
        <v>49</v>
      </c>
      <c r="F63" s="26" t="s">
        <v>261</v>
      </c>
      <c r="G63" s="26">
        <v>1</v>
      </c>
      <c r="H63" s="26" t="s">
        <v>255</v>
      </c>
      <c r="I63" s="27">
        <v>1</v>
      </c>
      <c r="J63" s="28" t="s">
        <v>549</v>
      </c>
      <c r="K63" s="25">
        <v>100</v>
      </c>
      <c r="L63" s="25" t="s">
        <v>490</v>
      </c>
      <c r="M63" s="156">
        <v>43100</v>
      </c>
      <c r="N63" s="29"/>
      <c r="O63" s="29"/>
    </row>
    <row r="64" spans="1:15" s="30" customFormat="1" ht="343.5" customHeight="1" x14ac:dyDescent="0.3">
      <c r="A64" s="119">
        <v>54</v>
      </c>
      <c r="B64" s="24" t="s">
        <v>265</v>
      </c>
      <c r="C64" s="24">
        <v>118</v>
      </c>
      <c r="D64" s="25" t="s">
        <v>39</v>
      </c>
      <c r="E64" s="25">
        <v>49</v>
      </c>
      <c r="F64" s="26" t="s">
        <v>266</v>
      </c>
      <c r="G64" s="26">
        <v>1</v>
      </c>
      <c r="H64" s="26" t="s">
        <v>270</v>
      </c>
      <c r="I64" s="27">
        <v>0.45</v>
      </c>
      <c r="J64" s="157" t="s">
        <v>550</v>
      </c>
      <c r="K64" s="25">
        <v>45</v>
      </c>
      <c r="L64" s="25" t="s">
        <v>490</v>
      </c>
      <c r="M64" s="156">
        <v>43100</v>
      </c>
      <c r="N64" s="29"/>
      <c r="O64" s="29"/>
    </row>
    <row r="65" spans="1:15" s="30" customFormat="1" ht="224.25" customHeight="1" x14ac:dyDescent="0.3">
      <c r="A65" s="119">
        <v>55</v>
      </c>
      <c r="B65" s="24" t="s">
        <v>271</v>
      </c>
      <c r="C65" s="24">
        <v>118</v>
      </c>
      <c r="D65" s="25" t="s">
        <v>39</v>
      </c>
      <c r="E65" s="25">
        <v>49</v>
      </c>
      <c r="F65" s="26" t="s">
        <v>272</v>
      </c>
      <c r="G65" s="26">
        <v>1</v>
      </c>
      <c r="H65" s="26" t="s">
        <v>551</v>
      </c>
      <c r="I65" s="27">
        <v>0</v>
      </c>
      <c r="J65" s="28" t="s">
        <v>552</v>
      </c>
      <c r="K65" s="25">
        <v>0</v>
      </c>
      <c r="L65" s="25" t="s">
        <v>490</v>
      </c>
      <c r="M65" s="156">
        <v>43100</v>
      </c>
      <c r="N65" s="29"/>
      <c r="O65" s="29"/>
    </row>
    <row r="66" spans="1:15" s="30" customFormat="1" ht="222.75" customHeight="1" x14ac:dyDescent="0.3">
      <c r="A66" s="119">
        <v>56</v>
      </c>
      <c r="B66" s="24" t="s">
        <v>277</v>
      </c>
      <c r="C66" s="24">
        <v>118</v>
      </c>
      <c r="D66" s="25" t="s">
        <v>39</v>
      </c>
      <c r="E66" s="25">
        <v>49</v>
      </c>
      <c r="F66" s="26" t="s">
        <v>278</v>
      </c>
      <c r="G66" s="26">
        <v>1</v>
      </c>
      <c r="H66" s="26" t="s">
        <v>150</v>
      </c>
      <c r="I66" s="27">
        <v>0</v>
      </c>
      <c r="J66" s="38" t="s">
        <v>520</v>
      </c>
      <c r="K66" s="37">
        <v>0</v>
      </c>
      <c r="L66" s="25" t="s">
        <v>490</v>
      </c>
      <c r="M66" s="156">
        <v>43100</v>
      </c>
      <c r="N66" s="29"/>
      <c r="O66" s="29"/>
    </row>
    <row r="67" spans="1:15" s="30" customFormat="1" ht="306" customHeight="1" x14ac:dyDescent="0.3">
      <c r="A67" s="119">
        <v>57</v>
      </c>
      <c r="B67" s="24" t="s">
        <v>280</v>
      </c>
      <c r="C67" s="24">
        <v>118</v>
      </c>
      <c r="D67" s="25" t="s">
        <v>39</v>
      </c>
      <c r="E67" s="25">
        <v>49</v>
      </c>
      <c r="F67" s="26" t="s">
        <v>281</v>
      </c>
      <c r="G67" s="26">
        <v>1</v>
      </c>
      <c r="H67" s="26" t="s">
        <v>255</v>
      </c>
      <c r="I67" s="27">
        <v>0</v>
      </c>
      <c r="J67" s="157" t="s">
        <v>553</v>
      </c>
      <c r="K67" s="25">
        <v>0</v>
      </c>
      <c r="L67" s="25" t="s">
        <v>490</v>
      </c>
      <c r="M67" s="156">
        <v>43100</v>
      </c>
      <c r="N67" s="29"/>
      <c r="O67" s="29"/>
    </row>
    <row r="68" spans="1:15" s="30" customFormat="1" ht="409.5" customHeight="1" x14ac:dyDescent="0.3">
      <c r="A68" s="119">
        <v>58</v>
      </c>
      <c r="B68" s="24" t="s">
        <v>286</v>
      </c>
      <c r="C68" s="24">
        <v>118</v>
      </c>
      <c r="D68" s="25" t="s">
        <v>39</v>
      </c>
      <c r="E68" s="25">
        <v>49</v>
      </c>
      <c r="F68" s="26" t="s">
        <v>287</v>
      </c>
      <c r="G68" s="26">
        <v>1</v>
      </c>
      <c r="H68" s="26" t="s">
        <v>259</v>
      </c>
      <c r="I68" s="27">
        <v>0.45</v>
      </c>
      <c r="J68" s="158" t="s">
        <v>548</v>
      </c>
      <c r="K68" s="25">
        <v>45</v>
      </c>
      <c r="L68" s="25" t="s">
        <v>490</v>
      </c>
      <c r="M68" s="156">
        <v>43100</v>
      </c>
      <c r="N68" s="29"/>
      <c r="O68" s="29"/>
    </row>
    <row r="69" spans="1:15" s="30" customFormat="1" ht="384" customHeight="1" x14ac:dyDescent="0.3">
      <c r="A69" s="119">
        <v>59</v>
      </c>
      <c r="B69" s="24" t="s">
        <v>292</v>
      </c>
      <c r="C69" s="24">
        <v>118</v>
      </c>
      <c r="D69" s="25" t="s">
        <v>39</v>
      </c>
      <c r="E69" s="25">
        <v>49</v>
      </c>
      <c r="F69" s="26" t="s">
        <v>293</v>
      </c>
      <c r="G69" s="26">
        <v>1</v>
      </c>
      <c r="H69" s="26" t="s">
        <v>297</v>
      </c>
      <c r="I69" s="27">
        <v>0.45</v>
      </c>
      <c r="J69" s="158" t="s">
        <v>554</v>
      </c>
      <c r="K69" s="25">
        <v>45</v>
      </c>
      <c r="L69" s="25" t="s">
        <v>490</v>
      </c>
      <c r="M69" s="156">
        <v>43100</v>
      </c>
      <c r="N69" s="29"/>
      <c r="O69" s="29"/>
    </row>
    <row r="70" spans="1:15" s="30" customFormat="1" ht="240.75" customHeight="1" x14ac:dyDescent="0.3">
      <c r="A70" s="119">
        <v>60</v>
      </c>
      <c r="B70" s="24" t="s">
        <v>298</v>
      </c>
      <c r="C70" s="24">
        <v>118</v>
      </c>
      <c r="D70" s="25" t="s">
        <v>39</v>
      </c>
      <c r="E70" s="25">
        <v>49</v>
      </c>
      <c r="F70" s="26" t="s">
        <v>299</v>
      </c>
      <c r="G70" s="26">
        <v>1</v>
      </c>
      <c r="H70" s="26" t="s">
        <v>555</v>
      </c>
      <c r="I70" s="27">
        <v>0</v>
      </c>
      <c r="J70" s="28" t="s">
        <v>556</v>
      </c>
      <c r="K70" s="25">
        <v>0</v>
      </c>
      <c r="L70" s="25" t="s">
        <v>490</v>
      </c>
      <c r="M70" s="156">
        <v>43100</v>
      </c>
      <c r="N70" s="29"/>
      <c r="O70" s="29"/>
    </row>
    <row r="71" spans="1:15" s="30" customFormat="1" ht="201" customHeight="1" x14ac:dyDescent="0.3">
      <c r="A71" s="119">
        <v>61</v>
      </c>
      <c r="B71" s="24" t="s">
        <v>304</v>
      </c>
      <c r="C71" s="24">
        <v>118</v>
      </c>
      <c r="D71" s="25" t="s">
        <v>39</v>
      </c>
      <c r="E71" s="25">
        <v>49</v>
      </c>
      <c r="F71" s="26" t="s">
        <v>305</v>
      </c>
      <c r="G71" s="26">
        <v>1</v>
      </c>
      <c r="H71" s="26">
        <v>1</v>
      </c>
      <c r="I71" s="27">
        <v>0.2</v>
      </c>
      <c r="J71" s="28" t="s">
        <v>557</v>
      </c>
      <c r="K71" s="25">
        <v>20</v>
      </c>
      <c r="L71" s="25" t="s">
        <v>490</v>
      </c>
      <c r="M71" s="156">
        <v>43100</v>
      </c>
      <c r="N71" s="29"/>
      <c r="O71" s="29"/>
    </row>
    <row r="72" spans="1:15" s="30" customFormat="1" ht="195.75" customHeight="1" x14ac:dyDescent="0.3">
      <c r="A72" s="119">
        <v>62</v>
      </c>
      <c r="B72" s="24" t="s">
        <v>311</v>
      </c>
      <c r="C72" s="24">
        <v>118</v>
      </c>
      <c r="D72" s="25" t="s">
        <v>39</v>
      </c>
      <c r="E72" s="25">
        <v>49</v>
      </c>
      <c r="F72" s="26" t="s">
        <v>305</v>
      </c>
      <c r="G72" s="26">
        <v>2</v>
      </c>
      <c r="H72" s="26" t="s">
        <v>558</v>
      </c>
      <c r="I72" s="27">
        <v>0.2</v>
      </c>
      <c r="J72" s="28" t="s">
        <v>559</v>
      </c>
      <c r="K72" s="25">
        <v>20</v>
      </c>
      <c r="L72" s="25" t="s">
        <v>490</v>
      </c>
      <c r="M72" s="156">
        <v>43100</v>
      </c>
      <c r="N72" s="29"/>
      <c r="O72" s="29"/>
    </row>
    <row r="73" spans="1:15" s="30" customFormat="1" ht="409.5" customHeight="1" x14ac:dyDescent="0.3">
      <c r="A73" s="119">
        <v>63</v>
      </c>
      <c r="B73" s="24" t="s">
        <v>560</v>
      </c>
      <c r="C73" s="24">
        <v>118</v>
      </c>
      <c r="D73" s="25" t="s">
        <v>39</v>
      </c>
      <c r="E73" s="37">
        <v>66</v>
      </c>
      <c r="F73" s="41" t="s">
        <v>315</v>
      </c>
      <c r="G73" s="41">
        <v>1</v>
      </c>
      <c r="H73" s="26" t="s">
        <v>316</v>
      </c>
      <c r="I73" s="42">
        <v>0.8</v>
      </c>
      <c r="J73" s="43" t="s">
        <v>561</v>
      </c>
      <c r="K73" s="44">
        <v>80</v>
      </c>
      <c r="L73" s="25" t="s">
        <v>490</v>
      </c>
      <c r="M73" s="156">
        <v>43100</v>
      </c>
      <c r="N73" s="29"/>
      <c r="O73" s="29"/>
    </row>
    <row r="74" spans="1:15" s="30" customFormat="1" ht="300.75" customHeight="1" x14ac:dyDescent="0.3">
      <c r="A74" s="119">
        <v>64</v>
      </c>
      <c r="B74" s="24" t="s">
        <v>562</v>
      </c>
      <c r="C74" s="24">
        <v>118</v>
      </c>
      <c r="D74" s="25" t="s">
        <v>39</v>
      </c>
      <c r="E74" s="37">
        <v>66</v>
      </c>
      <c r="F74" s="41" t="s">
        <v>315</v>
      </c>
      <c r="G74" s="41">
        <v>2</v>
      </c>
      <c r="H74" s="26" t="s">
        <v>317</v>
      </c>
      <c r="I74" s="45">
        <v>2</v>
      </c>
      <c r="J74" s="43" t="s">
        <v>563</v>
      </c>
      <c r="K74" s="44">
        <v>100</v>
      </c>
      <c r="L74" s="25" t="s">
        <v>490</v>
      </c>
      <c r="M74" s="156">
        <v>43100</v>
      </c>
      <c r="N74" s="29"/>
      <c r="O74" s="29"/>
    </row>
    <row r="75" spans="1:15" s="30" customFormat="1" ht="123.75" customHeight="1" x14ac:dyDescent="0.3">
      <c r="A75" s="119">
        <v>65</v>
      </c>
      <c r="B75" s="24" t="s">
        <v>564</v>
      </c>
      <c r="C75" s="24">
        <v>118</v>
      </c>
      <c r="D75" s="41">
        <v>2013</v>
      </c>
      <c r="E75" s="37">
        <v>801</v>
      </c>
      <c r="F75" s="41" t="s">
        <v>319</v>
      </c>
      <c r="G75" s="41">
        <v>1</v>
      </c>
      <c r="H75" s="26" t="s">
        <v>320</v>
      </c>
      <c r="I75" s="46">
        <v>1</v>
      </c>
      <c r="J75" s="47" t="s">
        <v>565</v>
      </c>
      <c r="K75" s="44">
        <v>100</v>
      </c>
      <c r="L75" s="25" t="s">
        <v>490</v>
      </c>
      <c r="M75" s="156">
        <v>43100</v>
      </c>
      <c r="N75" s="29"/>
      <c r="O75" s="29"/>
    </row>
    <row r="76" spans="1:15" s="30" customFormat="1" ht="93.75" x14ac:dyDescent="0.3">
      <c r="A76" s="119">
        <v>66</v>
      </c>
      <c r="B76" s="24" t="s">
        <v>566</v>
      </c>
      <c r="C76" s="24">
        <v>118</v>
      </c>
      <c r="D76" s="41">
        <v>2013</v>
      </c>
      <c r="E76" s="37">
        <v>801</v>
      </c>
      <c r="F76" s="41" t="s">
        <v>321</v>
      </c>
      <c r="G76" s="41">
        <v>1</v>
      </c>
      <c r="H76" s="26" t="s">
        <v>322</v>
      </c>
      <c r="I76" s="42">
        <v>1</v>
      </c>
      <c r="J76" s="43" t="s">
        <v>567</v>
      </c>
      <c r="K76" s="44">
        <v>100</v>
      </c>
      <c r="L76" s="25" t="s">
        <v>490</v>
      </c>
      <c r="M76" s="156">
        <v>43100</v>
      </c>
      <c r="N76" s="29"/>
      <c r="O76" s="29"/>
    </row>
    <row r="77" spans="1:15" s="30" customFormat="1" ht="289.5" customHeight="1" x14ac:dyDescent="0.3">
      <c r="A77" s="119">
        <v>67</v>
      </c>
      <c r="B77" s="24" t="s">
        <v>568</v>
      </c>
      <c r="C77" s="24">
        <v>118</v>
      </c>
      <c r="D77" s="25" t="s">
        <v>39</v>
      </c>
      <c r="E77" s="37">
        <v>66</v>
      </c>
      <c r="F77" s="41" t="s">
        <v>329</v>
      </c>
      <c r="G77" s="41">
        <v>1</v>
      </c>
      <c r="H77" s="26" t="s">
        <v>569</v>
      </c>
      <c r="I77" s="45">
        <v>7</v>
      </c>
      <c r="J77" s="48" t="s">
        <v>570</v>
      </c>
      <c r="K77" s="44">
        <v>100</v>
      </c>
      <c r="L77" s="25" t="s">
        <v>490</v>
      </c>
      <c r="M77" s="156">
        <v>43100</v>
      </c>
      <c r="N77" s="29"/>
      <c r="O77" s="29"/>
    </row>
    <row r="78" spans="1:15" s="30" customFormat="1" ht="409.6" customHeight="1" x14ac:dyDescent="0.3">
      <c r="A78" s="119">
        <v>68</v>
      </c>
      <c r="B78" s="24" t="s">
        <v>571</v>
      </c>
      <c r="C78" s="24">
        <v>118</v>
      </c>
      <c r="D78" s="25" t="s">
        <v>39</v>
      </c>
      <c r="E78" s="37">
        <v>66</v>
      </c>
      <c r="F78" s="41" t="s">
        <v>331</v>
      </c>
      <c r="G78" s="41">
        <v>1</v>
      </c>
      <c r="H78" s="26" t="s">
        <v>572</v>
      </c>
      <c r="I78" s="27">
        <v>0.56000000000000005</v>
      </c>
      <c r="J78" s="48" t="s">
        <v>573</v>
      </c>
      <c r="K78" s="44">
        <v>56</v>
      </c>
      <c r="L78" s="25" t="s">
        <v>490</v>
      </c>
      <c r="M78" s="156">
        <v>43100</v>
      </c>
      <c r="N78" s="29"/>
      <c r="O78" s="29"/>
    </row>
    <row r="79" spans="1:15" s="30" customFormat="1" ht="252.75" customHeight="1" x14ac:dyDescent="0.3">
      <c r="A79" s="119">
        <v>69</v>
      </c>
      <c r="B79" s="24" t="s">
        <v>574</v>
      </c>
      <c r="C79" s="24">
        <v>118</v>
      </c>
      <c r="D79" s="41">
        <v>2013</v>
      </c>
      <c r="E79" s="37">
        <v>801</v>
      </c>
      <c r="F79" s="41" t="s">
        <v>342</v>
      </c>
      <c r="G79" s="41">
        <v>1</v>
      </c>
      <c r="H79" s="43" t="s">
        <v>575</v>
      </c>
      <c r="I79" s="42">
        <v>1</v>
      </c>
      <c r="J79" s="43" t="s">
        <v>576</v>
      </c>
      <c r="K79" s="44">
        <v>100</v>
      </c>
      <c r="L79" s="25" t="s">
        <v>490</v>
      </c>
      <c r="M79" s="156">
        <v>43100</v>
      </c>
      <c r="N79" s="29"/>
      <c r="O79" s="29"/>
    </row>
    <row r="80" spans="1:15" s="30" customFormat="1" ht="267" customHeight="1" x14ac:dyDescent="0.3">
      <c r="A80" s="119">
        <v>70</v>
      </c>
      <c r="B80" s="24" t="s">
        <v>577</v>
      </c>
      <c r="C80" s="37">
        <v>118</v>
      </c>
      <c r="D80" s="41">
        <v>2013</v>
      </c>
      <c r="E80" s="37">
        <v>801</v>
      </c>
      <c r="F80" s="41" t="s">
        <v>342</v>
      </c>
      <c r="G80" s="41">
        <v>3</v>
      </c>
      <c r="H80" s="43" t="s">
        <v>575</v>
      </c>
      <c r="I80" s="42">
        <v>1</v>
      </c>
      <c r="J80" s="43" t="s">
        <v>578</v>
      </c>
      <c r="K80" s="44">
        <v>100</v>
      </c>
      <c r="L80" s="25" t="s">
        <v>490</v>
      </c>
      <c r="M80" s="156">
        <v>43100</v>
      </c>
      <c r="N80" s="29"/>
      <c r="O80" s="29"/>
    </row>
    <row r="81" spans="1:15" s="30" customFormat="1" ht="392.25" customHeight="1" x14ac:dyDescent="0.3">
      <c r="A81" s="119">
        <v>71</v>
      </c>
      <c r="B81" s="24" t="s">
        <v>579</v>
      </c>
      <c r="C81" s="24">
        <v>118</v>
      </c>
      <c r="D81" s="25" t="s">
        <v>39</v>
      </c>
      <c r="E81" s="37">
        <v>66</v>
      </c>
      <c r="F81" s="41" t="s">
        <v>343</v>
      </c>
      <c r="G81" s="41">
        <v>1</v>
      </c>
      <c r="H81" s="26" t="s">
        <v>344</v>
      </c>
      <c r="I81" s="27">
        <v>1</v>
      </c>
      <c r="J81" s="49" t="s">
        <v>580</v>
      </c>
      <c r="K81" s="44">
        <v>100</v>
      </c>
      <c r="L81" s="25" t="s">
        <v>490</v>
      </c>
      <c r="M81" s="156">
        <v>43100</v>
      </c>
      <c r="N81" s="29"/>
      <c r="O81" s="29"/>
    </row>
    <row r="82" spans="1:15" s="30" customFormat="1" ht="409.5" customHeight="1" x14ac:dyDescent="0.3">
      <c r="A82" s="119">
        <v>72</v>
      </c>
      <c r="B82" s="24" t="s">
        <v>581</v>
      </c>
      <c r="C82" s="24">
        <v>118</v>
      </c>
      <c r="D82" s="25" t="s">
        <v>39</v>
      </c>
      <c r="E82" s="37">
        <v>66</v>
      </c>
      <c r="F82" s="41" t="s">
        <v>84</v>
      </c>
      <c r="G82" s="41">
        <v>1</v>
      </c>
      <c r="H82" s="26" t="s">
        <v>345</v>
      </c>
      <c r="I82" s="45">
        <v>6</v>
      </c>
      <c r="J82" s="43" t="s">
        <v>582</v>
      </c>
      <c r="K82" s="44">
        <v>100</v>
      </c>
      <c r="L82" s="25" t="s">
        <v>490</v>
      </c>
      <c r="M82" s="156">
        <v>43100</v>
      </c>
      <c r="N82" s="29"/>
      <c r="O82" s="29"/>
    </row>
    <row r="83" spans="1:15" s="30" customFormat="1" ht="307.5" customHeight="1" x14ac:dyDescent="0.3">
      <c r="A83" s="119">
        <v>73</v>
      </c>
      <c r="B83" s="24" t="s">
        <v>583</v>
      </c>
      <c r="C83" s="24">
        <v>118</v>
      </c>
      <c r="D83" s="25" t="s">
        <v>39</v>
      </c>
      <c r="E83" s="37">
        <v>66</v>
      </c>
      <c r="F83" s="41" t="s">
        <v>84</v>
      </c>
      <c r="G83" s="41">
        <v>2</v>
      </c>
      <c r="H83" s="26" t="s">
        <v>346</v>
      </c>
      <c r="I83" s="45">
        <v>4</v>
      </c>
      <c r="J83" s="43" t="s">
        <v>584</v>
      </c>
      <c r="K83" s="44">
        <v>100</v>
      </c>
      <c r="L83" s="25" t="s">
        <v>490</v>
      </c>
      <c r="M83" s="156">
        <v>43100</v>
      </c>
      <c r="N83" s="29"/>
      <c r="O83" s="29"/>
    </row>
    <row r="84" spans="1:15" s="30" customFormat="1" ht="385.5" customHeight="1" x14ac:dyDescent="0.3">
      <c r="A84" s="119">
        <v>74</v>
      </c>
      <c r="B84" s="24" t="s">
        <v>585</v>
      </c>
      <c r="C84" s="24">
        <v>118</v>
      </c>
      <c r="D84" s="25" t="s">
        <v>39</v>
      </c>
      <c r="E84" s="37">
        <v>66</v>
      </c>
      <c r="F84" s="41" t="s">
        <v>89</v>
      </c>
      <c r="G84" s="41">
        <v>2</v>
      </c>
      <c r="H84" s="26" t="s">
        <v>347</v>
      </c>
      <c r="I84" s="45">
        <v>6</v>
      </c>
      <c r="J84" s="43" t="s">
        <v>586</v>
      </c>
      <c r="K84" s="44">
        <v>100</v>
      </c>
      <c r="L84" s="25" t="s">
        <v>490</v>
      </c>
      <c r="M84" s="156">
        <v>43100</v>
      </c>
      <c r="N84" s="29"/>
      <c r="O84" s="29"/>
    </row>
    <row r="85" spans="1:15" s="30" customFormat="1" ht="303.75" customHeight="1" x14ac:dyDescent="0.3">
      <c r="A85" s="119">
        <v>75</v>
      </c>
      <c r="B85" s="24" t="s">
        <v>587</v>
      </c>
      <c r="C85" s="24">
        <v>118</v>
      </c>
      <c r="D85" s="25" t="s">
        <v>39</v>
      </c>
      <c r="E85" s="37">
        <v>66</v>
      </c>
      <c r="F85" s="41" t="s">
        <v>348</v>
      </c>
      <c r="G85" s="41">
        <v>3</v>
      </c>
      <c r="H85" s="26" t="s">
        <v>349</v>
      </c>
      <c r="I85" s="45">
        <v>4</v>
      </c>
      <c r="J85" s="43" t="s">
        <v>588</v>
      </c>
      <c r="K85" s="44">
        <v>100</v>
      </c>
      <c r="L85" s="25" t="s">
        <v>490</v>
      </c>
      <c r="M85" s="156">
        <v>43100</v>
      </c>
      <c r="N85" s="29"/>
      <c r="O85" s="29"/>
    </row>
    <row r="86" spans="1:15" s="30" customFormat="1" ht="297.75" customHeight="1" x14ac:dyDescent="0.3">
      <c r="A86" s="119">
        <v>76</v>
      </c>
      <c r="B86" s="24" t="s">
        <v>589</v>
      </c>
      <c r="C86" s="24">
        <v>118</v>
      </c>
      <c r="D86" s="25" t="s">
        <v>39</v>
      </c>
      <c r="E86" s="37">
        <v>66</v>
      </c>
      <c r="F86" s="41" t="s">
        <v>94</v>
      </c>
      <c r="G86" s="41">
        <v>1</v>
      </c>
      <c r="H86" s="26" t="s">
        <v>350</v>
      </c>
      <c r="I86" s="45">
        <v>6</v>
      </c>
      <c r="J86" s="48" t="s">
        <v>590</v>
      </c>
      <c r="K86" s="44">
        <v>100</v>
      </c>
      <c r="L86" s="25" t="s">
        <v>490</v>
      </c>
      <c r="M86" s="156">
        <v>43100</v>
      </c>
      <c r="N86" s="29"/>
      <c r="O86" s="29"/>
    </row>
    <row r="87" spans="1:15" s="30" customFormat="1" ht="390" customHeight="1" x14ac:dyDescent="0.3">
      <c r="A87" s="119">
        <v>77</v>
      </c>
      <c r="B87" s="24" t="s">
        <v>591</v>
      </c>
      <c r="C87" s="24">
        <v>118</v>
      </c>
      <c r="D87" s="25" t="s">
        <v>39</v>
      </c>
      <c r="E87" s="37">
        <v>66</v>
      </c>
      <c r="F87" s="41" t="s">
        <v>94</v>
      </c>
      <c r="G87" s="41">
        <v>2</v>
      </c>
      <c r="H87" s="26" t="s">
        <v>351</v>
      </c>
      <c r="I87" s="45">
        <v>4</v>
      </c>
      <c r="J87" s="48" t="s">
        <v>592</v>
      </c>
      <c r="K87" s="44">
        <v>100</v>
      </c>
      <c r="L87" s="25" t="s">
        <v>490</v>
      </c>
      <c r="M87" s="156">
        <v>43100</v>
      </c>
      <c r="N87" s="29"/>
      <c r="O87" s="29"/>
    </row>
    <row r="88" spans="1:15" s="30" customFormat="1" ht="309" customHeight="1" x14ac:dyDescent="0.3">
      <c r="A88" s="119">
        <v>78</v>
      </c>
      <c r="B88" s="24" t="s">
        <v>593</v>
      </c>
      <c r="C88" s="24">
        <v>118</v>
      </c>
      <c r="D88" s="25" t="s">
        <v>39</v>
      </c>
      <c r="E88" s="37">
        <v>66</v>
      </c>
      <c r="F88" s="41" t="s">
        <v>352</v>
      </c>
      <c r="G88" s="41">
        <v>1</v>
      </c>
      <c r="H88" s="26" t="s">
        <v>594</v>
      </c>
      <c r="I88" s="27">
        <v>1</v>
      </c>
      <c r="J88" s="50" t="s">
        <v>595</v>
      </c>
      <c r="K88" s="44">
        <v>100</v>
      </c>
      <c r="L88" s="25" t="s">
        <v>490</v>
      </c>
      <c r="M88" s="156">
        <v>43100</v>
      </c>
      <c r="N88" s="29"/>
      <c r="O88" s="29"/>
    </row>
    <row r="89" spans="1:15" s="30" customFormat="1" ht="405.75" customHeight="1" x14ac:dyDescent="0.3">
      <c r="A89" s="119">
        <v>79</v>
      </c>
      <c r="B89" s="24" t="s">
        <v>596</v>
      </c>
      <c r="C89" s="24">
        <v>118</v>
      </c>
      <c r="D89" s="25" t="s">
        <v>39</v>
      </c>
      <c r="E89" s="37">
        <v>66</v>
      </c>
      <c r="F89" s="41" t="s">
        <v>353</v>
      </c>
      <c r="G89" s="41">
        <v>1</v>
      </c>
      <c r="H89" s="26" t="s">
        <v>354</v>
      </c>
      <c r="I89" s="51">
        <v>1</v>
      </c>
      <c r="J89" s="48" t="s">
        <v>597</v>
      </c>
      <c r="K89" s="44">
        <v>100</v>
      </c>
      <c r="L89" s="25" t="s">
        <v>490</v>
      </c>
      <c r="M89" s="156">
        <v>43100</v>
      </c>
      <c r="N89" s="29"/>
      <c r="O89" s="29"/>
    </row>
    <row r="90" spans="1:15" s="30" customFormat="1" ht="368.25" customHeight="1" x14ac:dyDescent="0.3">
      <c r="A90" s="119">
        <v>80</v>
      </c>
      <c r="B90" s="24" t="s">
        <v>598</v>
      </c>
      <c r="C90" s="24">
        <v>118</v>
      </c>
      <c r="D90" s="25" t="s">
        <v>39</v>
      </c>
      <c r="E90" s="37">
        <v>66</v>
      </c>
      <c r="F90" s="41" t="s">
        <v>355</v>
      </c>
      <c r="G90" s="41">
        <v>1</v>
      </c>
      <c r="H90" s="26" t="s">
        <v>599</v>
      </c>
      <c r="I90" s="27">
        <v>1</v>
      </c>
      <c r="J90" s="48" t="s">
        <v>600</v>
      </c>
      <c r="K90" s="44">
        <v>100</v>
      </c>
      <c r="L90" s="25" t="s">
        <v>490</v>
      </c>
      <c r="M90" s="156">
        <v>43100</v>
      </c>
      <c r="N90" s="29"/>
      <c r="O90" s="29"/>
    </row>
    <row r="91" spans="1:15" s="30" customFormat="1" ht="348" customHeight="1" x14ac:dyDescent="0.3">
      <c r="A91" s="119">
        <v>81</v>
      </c>
      <c r="B91" s="24" t="s">
        <v>601</v>
      </c>
      <c r="C91" s="24">
        <v>118</v>
      </c>
      <c r="D91" s="25" t="s">
        <v>39</v>
      </c>
      <c r="E91" s="37">
        <v>66</v>
      </c>
      <c r="F91" s="41" t="s">
        <v>356</v>
      </c>
      <c r="G91" s="41">
        <v>1</v>
      </c>
      <c r="H91" s="26" t="s">
        <v>599</v>
      </c>
      <c r="I91" s="27">
        <v>1</v>
      </c>
      <c r="J91" s="48" t="s">
        <v>600</v>
      </c>
      <c r="K91" s="44">
        <v>100</v>
      </c>
      <c r="L91" s="25" t="s">
        <v>490</v>
      </c>
      <c r="M91" s="156">
        <v>43100</v>
      </c>
      <c r="N91" s="29"/>
      <c r="O91" s="29"/>
    </row>
    <row r="92" spans="1:15" s="30" customFormat="1" ht="360.75" customHeight="1" x14ac:dyDescent="0.3">
      <c r="A92" s="119">
        <v>82</v>
      </c>
      <c r="B92" s="24" t="s">
        <v>602</v>
      </c>
      <c r="C92" s="24">
        <v>118</v>
      </c>
      <c r="D92" s="25" t="s">
        <v>39</v>
      </c>
      <c r="E92" s="37">
        <v>66</v>
      </c>
      <c r="F92" s="41" t="s">
        <v>357</v>
      </c>
      <c r="G92" s="41">
        <v>1</v>
      </c>
      <c r="H92" s="26" t="s">
        <v>358</v>
      </c>
      <c r="I92" s="45">
        <v>1</v>
      </c>
      <c r="J92" s="49" t="s">
        <v>603</v>
      </c>
      <c r="K92" s="44">
        <v>100</v>
      </c>
      <c r="L92" s="25" t="s">
        <v>490</v>
      </c>
      <c r="M92" s="156">
        <v>43100</v>
      </c>
      <c r="N92" s="29"/>
      <c r="O92" s="29"/>
    </row>
    <row r="93" spans="1:15" s="30" customFormat="1" ht="265.5" customHeight="1" x14ac:dyDescent="0.3">
      <c r="A93" s="119">
        <v>83</v>
      </c>
      <c r="B93" s="24" t="s">
        <v>604</v>
      </c>
      <c r="C93" s="24">
        <v>118</v>
      </c>
      <c r="D93" s="25" t="s">
        <v>39</v>
      </c>
      <c r="E93" s="37">
        <v>66</v>
      </c>
      <c r="F93" s="41" t="s">
        <v>359</v>
      </c>
      <c r="G93" s="41">
        <v>1</v>
      </c>
      <c r="H93" s="41" t="s">
        <v>360</v>
      </c>
      <c r="I93" s="27">
        <v>1</v>
      </c>
      <c r="J93" s="49" t="s">
        <v>605</v>
      </c>
      <c r="K93" s="44">
        <v>100</v>
      </c>
      <c r="L93" s="25" t="s">
        <v>490</v>
      </c>
      <c r="M93" s="156">
        <v>43100</v>
      </c>
      <c r="N93" s="29"/>
      <c r="O93" s="29"/>
    </row>
    <row r="94" spans="1:15" s="30" customFormat="1" ht="409.6" customHeight="1" x14ac:dyDescent="0.3">
      <c r="A94" s="119">
        <v>84</v>
      </c>
      <c r="B94" s="24" t="s">
        <v>606</v>
      </c>
      <c r="C94" s="24">
        <v>118</v>
      </c>
      <c r="D94" s="25" t="s">
        <v>39</v>
      </c>
      <c r="E94" s="37">
        <v>66</v>
      </c>
      <c r="F94" s="41" t="s">
        <v>361</v>
      </c>
      <c r="G94" s="41">
        <v>2</v>
      </c>
      <c r="H94" s="26" t="s">
        <v>362</v>
      </c>
      <c r="I94" s="52">
        <v>1</v>
      </c>
      <c r="J94" s="53" t="s">
        <v>607</v>
      </c>
      <c r="K94" s="44">
        <v>100</v>
      </c>
      <c r="L94" s="25" t="s">
        <v>490</v>
      </c>
      <c r="M94" s="156">
        <v>43100</v>
      </c>
      <c r="N94" s="29"/>
      <c r="O94" s="29"/>
    </row>
    <row r="95" spans="1:15" s="30" customFormat="1" ht="75" x14ac:dyDescent="0.3">
      <c r="A95" s="119">
        <v>85</v>
      </c>
      <c r="B95" s="24" t="s">
        <v>608</v>
      </c>
      <c r="C95" s="24">
        <v>118</v>
      </c>
      <c r="D95" s="25" t="s">
        <v>39</v>
      </c>
      <c r="E95" s="37">
        <v>66</v>
      </c>
      <c r="F95" s="41" t="s">
        <v>239</v>
      </c>
      <c r="G95" s="41">
        <v>1</v>
      </c>
      <c r="H95" s="26" t="s">
        <v>363</v>
      </c>
      <c r="I95" s="27">
        <v>1</v>
      </c>
      <c r="J95" s="28" t="s">
        <v>609</v>
      </c>
      <c r="K95" s="44">
        <v>100</v>
      </c>
      <c r="L95" s="25" t="s">
        <v>490</v>
      </c>
      <c r="M95" s="156">
        <v>43100</v>
      </c>
      <c r="N95" s="29"/>
      <c r="O95" s="29"/>
    </row>
    <row r="96" spans="1:15" s="30" customFormat="1" ht="105.75" customHeight="1" x14ac:dyDescent="0.3">
      <c r="A96" s="119">
        <v>86</v>
      </c>
      <c r="B96" s="24" t="s">
        <v>610</v>
      </c>
      <c r="C96" s="24">
        <v>118</v>
      </c>
      <c r="D96" s="25" t="s">
        <v>39</v>
      </c>
      <c r="E96" s="37">
        <v>66</v>
      </c>
      <c r="F96" s="41" t="s">
        <v>364</v>
      </c>
      <c r="G96" s="41">
        <v>1</v>
      </c>
      <c r="H96" s="26" t="s">
        <v>365</v>
      </c>
      <c r="I96" s="27">
        <v>1</v>
      </c>
      <c r="J96" s="157" t="s">
        <v>611</v>
      </c>
      <c r="K96" s="25">
        <v>100</v>
      </c>
      <c r="L96" s="25" t="s">
        <v>490</v>
      </c>
      <c r="M96" s="156">
        <v>43100</v>
      </c>
      <c r="N96" s="29"/>
      <c r="O96" s="29"/>
    </row>
    <row r="97" spans="1:15" s="30" customFormat="1" ht="269.25" customHeight="1" x14ac:dyDescent="0.3">
      <c r="A97" s="119">
        <v>87</v>
      </c>
      <c r="B97" s="24" t="s">
        <v>612</v>
      </c>
      <c r="C97" s="24">
        <v>118</v>
      </c>
      <c r="D97" s="25" t="s">
        <v>39</v>
      </c>
      <c r="E97" s="37">
        <v>66</v>
      </c>
      <c r="F97" s="41" t="s">
        <v>366</v>
      </c>
      <c r="G97" s="41">
        <v>1</v>
      </c>
      <c r="H97" s="26" t="s">
        <v>367</v>
      </c>
      <c r="I97" s="27">
        <v>1</v>
      </c>
      <c r="J97" s="28" t="s">
        <v>613</v>
      </c>
      <c r="K97" s="25">
        <v>100</v>
      </c>
      <c r="L97" s="25" t="s">
        <v>490</v>
      </c>
      <c r="M97" s="156">
        <v>43100</v>
      </c>
      <c r="N97" s="29"/>
      <c r="O97" s="29"/>
    </row>
    <row r="98" spans="1:15" s="30" customFormat="1" ht="273" customHeight="1" thickBot="1" x14ac:dyDescent="0.35">
      <c r="A98" s="119">
        <v>88</v>
      </c>
      <c r="B98" s="24" t="s">
        <v>614</v>
      </c>
      <c r="C98" s="24">
        <v>118</v>
      </c>
      <c r="D98" s="25" t="s">
        <v>39</v>
      </c>
      <c r="E98" s="37">
        <v>66</v>
      </c>
      <c r="F98" s="41" t="s">
        <v>368</v>
      </c>
      <c r="G98" s="41">
        <v>2</v>
      </c>
      <c r="H98" s="26" t="s">
        <v>369</v>
      </c>
      <c r="I98" s="51">
        <v>1</v>
      </c>
      <c r="J98" s="34" t="s">
        <v>615</v>
      </c>
      <c r="K98" s="25">
        <v>100</v>
      </c>
      <c r="L98" s="25" t="s">
        <v>490</v>
      </c>
      <c r="M98" s="156">
        <v>43100</v>
      </c>
      <c r="N98" s="29"/>
      <c r="O98" s="29"/>
    </row>
    <row r="99" spans="1:15" s="30" customFormat="1" ht="409.5" customHeight="1" thickBot="1" x14ac:dyDescent="0.35">
      <c r="A99" s="119">
        <v>89</v>
      </c>
      <c r="B99" s="24" t="s">
        <v>616</v>
      </c>
      <c r="C99" s="24">
        <v>118</v>
      </c>
      <c r="D99" s="54" t="s">
        <v>39</v>
      </c>
      <c r="E99" s="37">
        <v>80</v>
      </c>
      <c r="F99" s="54" t="s">
        <v>370</v>
      </c>
      <c r="G99" s="54">
        <v>1</v>
      </c>
      <c r="H99" s="55" t="s">
        <v>373</v>
      </c>
      <c r="I99" s="56">
        <v>1</v>
      </c>
      <c r="J99" s="57" t="s">
        <v>617</v>
      </c>
      <c r="K99" s="25">
        <v>100</v>
      </c>
      <c r="L99" s="25" t="s">
        <v>490</v>
      </c>
      <c r="M99" s="156">
        <v>43100</v>
      </c>
      <c r="N99" s="29"/>
      <c r="O99" s="29"/>
    </row>
    <row r="100" spans="1:15" s="30" customFormat="1" ht="409.5" customHeight="1" thickBot="1" x14ac:dyDescent="0.35">
      <c r="A100" s="119">
        <v>90</v>
      </c>
      <c r="B100" s="24" t="s">
        <v>618</v>
      </c>
      <c r="C100" s="24">
        <v>118</v>
      </c>
      <c r="D100" s="54" t="s">
        <v>39</v>
      </c>
      <c r="E100" s="37">
        <v>80</v>
      </c>
      <c r="F100" s="54" t="s">
        <v>375</v>
      </c>
      <c r="G100" s="54">
        <v>1</v>
      </c>
      <c r="H100" s="55" t="s">
        <v>377</v>
      </c>
      <c r="I100" s="56">
        <v>1</v>
      </c>
      <c r="J100" s="43" t="s">
        <v>619</v>
      </c>
      <c r="K100" s="25">
        <v>100</v>
      </c>
      <c r="L100" s="25" t="s">
        <v>490</v>
      </c>
      <c r="M100" s="156">
        <v>43100</v>
      </c>
      <c r="N100" s="29"/>
      <c r="O100" s="29"/>
    </row>
    <row r="101" spans="1:15" s="30" customFormat="1" ht="408.75" customHeight="1" x14ac:dyDescent="0.3">
      <c r="A101" s="119">
        <v>91</v>
      </c>
      <c r="B101" s="24" t="s">
        <v>620</v>
      </c>
      <c r="C101" s="24">
        <v>118</v>
      </c>
      <c r="D101" s="54" t="s">
        <v>39</v>
      </c>
      <c r="E101" s="37">
        <v>80</v>
      </c>
      <c r="F101" s="37" t="s">
        <v>378</v>
      </c>
      <c r="G101" s="37">
        <v>1</v>
      </c>
      <c r="H101" s="26" t="s">
        <v>379</v>
      </c>
      <c r="I101" s="42">
        <v>0.5</v>
      </c>
      <c r="J101" s="43" t="s">
        <v>621</v>
      </c>
      <c r="K101" s="25">
        <v>50</v>
      </c>
      <c r="L101" s="25" t="s">
        <v>490</v>
      </c>
      <c r="M101" s="156">
        <v>43100</v>
      </c>
      <c r="N101" s="29"/>
      <c r="O101" s="29"/>
    </row>
    <row r="102" spans="1:15" s="30" customFormat="1" ht="408.75" customHeight="1" x14ac:dyDescent="0.3">
      <c r="A102" s="119">
        <v>92</v>
      </c>
      <c r="B102" s="58" t="s">
        <v>622</v>
      </c>
      <c r="C102" s="24">
        <v>118</v>
      </c>
      <c r="D102" s="54" t="s">
        <v>39</v>
      </c>
      <c r="E102" s="37">
        <v>80</v>
      </c>
      <c r="F102" s="54" t="s">
        <v>623</v>
      </c>
      <c r="G102" s="54">
        <v>1</v>
      </c>
      <c r="H102" s="26" t="s">
        <v>380</v>
      </c>
      <c r="I102" s="59">
        <v>0.88</v>
      </c>
      <c r="J102" s="43" t="s">
        <v>624</v>
      </c>
      <c r="K102" s="25">
        <v>88</v>
      </c>
      <c r="L102" s="25" t="s">
        <v>490</v>
      </c>
      <c r="M102" s="156">
        <v>43100</v>
      </c>
      <c r="N102" s="29"/>
      <c r="O102" s="29"/>
    </row>
    <row r="103" spans="1:15" s="30" customFormat="1" ht="409.6" customHeight="1" x14ac:dyDescent="0.3">
      <c r="A103" s="119">
        <v>93</v>
      </c>
      <c r="B103" s="24" t="s">
        <v>625</v>
      </c>
      <c r="C103" s="24">
        <v>118</v>
      </c>
      <c r="D103" s="54" t="s">
        <v>39</v>
      </c>
      <c r="E103" s="37">
        <v>80</v>
      </c>
      <c r="F103" s="54" t="s">
        <v>381</v>
      </c>
      <c r="G103" s="54">
        <v>1</v>
      </c>
      <c r="H103" s="26" t="s">
        <v>382</v>
      </c>
      <c r="I103" s="59">
        <v>0.1</v>
      </c>
      <c r="J103" s="43" t="s">
        <v>626</v>
      </c>
      <c r="K103" s="25">
        <v>88</v>
      </c>
      <c r="L103" s="25" t="s">
        <v>490</v>
      </c>
      <c r="M103" s="29">
        <v>43100</v>
      </c>
      <c r="N103" s="29"/>
      <c r="O103" s="29"/>
    </row>
    <row r="104" spans="1:15" s="30" customFormat="1" ht="408.75" customHeight="1" x14ac:dyDescent="0.3">
      <c r="A104" s="119">
        <v>94</v>
      </c>
      <c r="B104" s="58" t="s">
        <v>627</v>
      </c>
      <c r="C104" s="24">
        <v>118</v>
      </c>
      <c r="D104" s="25" t="s">
        <v>39</v>
      </c>
      <c r="E104" s="37">
        <v>66</v>
      </c>
      <c r="F104" s="41" t="s">
        <v>383</v>
      </c>
      <c r="G104" s="41">
        <v>1</v>
      </c>
      <c r="H104" s="26" t="s">
        <v>384</v>
      </c>
      <c r="I104" s="27">
        <v>0.8</v>
      </c>
      <c r="J104" s="157" t="s">
        <v>628</v>
      </c>
      <c r="K104" s="44">
        <v>80</v>
      </c>
      <c r="L104" s="25" t="s">
        <v>490</v>
      </c>
      <c r="M104" s="29">
        <v>43100</v>
      </c>
      <c r="N104" s="29"/>
      <c r="O104" s="29"/>
    </row>
    <row r="105" spans="1:15" s="30" customFormat="1" ht="150" customHeight="1" x14ac:dyDescent="0.3">
      <c r="A105" s="119">
        <v>95</v>
      </c>
      <c r="B105" s="58" t="s">
        <v>629</v>
      </c>
      <c r="C105" s="24">
        <v>118</v>
      </c>
      <c r="D105" s="54" t="s">
        <v>39</v>
      </c>
      <c r="E105" s="37">
        <v>80</v>
      </c>
      <c r="F105" s="54" t="s">
        <v>385</v>
      </c>
      <c r="G105" s="54">
        <v>1</v>
      </c>
      <c r="H105" s="54" t="s">
        <v>387</v>
      </c>
      <c r="I105" s="56">
        <v>1</v>
      </c>
      <c r="J105" s="43" t="s">
        <v>630</v>
      </c>
      <c r="K105" s="44">
        <v>100</v>
      </c>
      <c r="L105" s="25" t="s">
        <v>490</v>
      </c>
      <c r="M105" s="29">
        <v>43100</v>
      </c>
      <c r="N105" s="29"/>
      <c r="O105" s="29"/>
    </row>
    <row r="106" spans="1:15" ht="45.75" customHeight="1" x14ac:dyDescent="0.25">
      <c r="A106" s="119">
        <f>+A105+1</f>
        <v>96</v>
      </c>
      <c r="B106" s="86" t="s">
        <v>388</v>
      </c>
      <c r="C106" s="104">
        <v>118</v>
      </c>
      <c r="D106" s="105" t="s">
        <v>389</v>
      </c>
      <c r="E106" s="105">
        <v>65</v>
      </c>
      <c r="F106" s="106" t="s">
        <v>390</v>
      </c>
      <c r="G106" s="107">
        <v>1</v>
      </c>
      <c r="H106" s="108" t="s">
        <v>394</v>
      </c>
      <c r="I106" s="60">
        <v>0</v>
      </c>
      <c r="J106" s="108" t="s">
        <v>631</v>
      </c>
      <c r="K106" s="159">
        <v>0</v>
      </c>
      <c r="L106" s="106"/>
      <c r="M106" s="160"/>
      <c r="N106" s="110"/>
      <c r="O106" s="110"/>
    </row>
    <row r="107" spans="1:15" ht="45.75" customHeight="1" x14ac:dyDescent="0.25">
      <c r="A107" s="119">
        <f t="shared" ref="A107:A116" si="0">+A106+1</f>
        <v>97</v>
      </c>
      <c r="B107" s="86" t="s">
        <v>395</v>
      </c>
      <c r="C107" s="104">
        <v>118</v>
      </c>
      <c r="D107" s="105" t="s">
        <v>389</v>
      </c>
      <c r="E107" s="105">
        <v>65</v>
      </c>
      <c r="F107" s="106" t="s">
        <v>390</v>
      </c>
      <c r="G107" s="107">
        <v>2</v>
      </c>
      <c r="H107" s="108" t="s">
        <v>398</v>
      </c>
      <c r="I107" s="60">
        <v>0</v>
      </c>
      <c r="J107" s="108" t="s">
        <v>631</v>
      </c>
      <c r="K107" s="159">
        <v>0</v>
      </c>
      <c r="L107" s="106"/>
      <c r="M107" s="160"/>
      <c r="N107" s="110"/>
      <c r="O107" s="110"/>
    </row>
    <row r="108" spans="1:15" ht="45.75" customHeight="1" x14ac:dyDescent="0.25">
      <c r="A108" s="119">
        <f t="shared" si="0"/>
        <v>98</v>
      </c>
      <c r="B108" s="86" t="s">
        <v>399</v>
      </c>
      <c r="C108" s="104">
        <v>118</v>
      </c>
      <c r="D108" s="105" t="s">
        <v>389</v>
      </c>
      <c r="E108" s="105">
        <v>65</v>
      </c>
      <c r="F108" s="106" t="s">
        <v>400</v>
      </c>
      <c r="G108" s="107">
        <v>1</v>
      </c>
      <c r="H108" s="108" t="s">
        <v>404</v>
      </c>
      <c r="I108" s="60">
        <v>0</v>
      </c>
      <c r="J108" s="108" t="s">
        <v>631</v>
      </c>
      <c r="K108" s="159">
        <v>0</v>
      </c>
      <c r="L108" s="111"/>
      <c r="M108" s="160"/>
      <c r="N108" s="110"/>
      <c r="O108" s="110"/>
    </row>
    <row r="109" spans="1:15" ht="45.75" customHeight="1" x14ac:dyDescent="0.25">
      <c r="A109" s="119">
        <f t="shared" si="0"/>
        <v>99</v>
      </c>
      <c r="B109" s="86" t="s">
        <v>405</v>
      </c>
      <c r="C109" s="104">
        <v>118</v>
      </c>
      <c r="D109" s="105" t="s">
        <v>389</v>
      </c>
      <c r="E109" s="105">
        <v>65</v>
      </c>
      <c r="F109" s="106" t="s">
        <v>406</v>
      </c>
      <c r="G109" s="107">
        <v>1</v>
      </c>
      <c r="H109" s="108" t="s">
        <v>410</v>
      </c>
      <c r="I109" s="60">
        <v>0</v>
      </c>
      <c r="J109" s="108" t="s">
        <v>631</v>
      </c>
      <c r="K109" s="159">
        <v>0</v>
      </c>
      <c r="L109" s="106"/>
      <c r="M109" s="160"/>
      <c r="N109" s="110"/>
      <c r="O109" s="110"/>
    </row>
    <row r="110" spans="1:15" ht="45.75" customHeight="1" x14ac:dyDescent="0.25">
      <c r="A110" s="119">
        <f t="shared" si="0"/>
        <v>100</v>
      </c>
      <c r="B110" s="86" t="s">
        <v>411</v>
      </c>
      <c r="C110" s="104">
        <v>118</v>
      </c>
      <c r="D110" s="105" t="s">
        <v>389</v>
      </c>
      <c r="E110" s="105">
        <v>65</v>
      </c>
      <c r="F110" s="106" t="s">
        <v>412</v>
      </c>
      <c r="G110" s="107">
        <v>1</v>
      </c>
      <c r="H110" s="108" t="s">
        <v>410</v>
      </c>
      <c r="I110" s="60">
        <v>0</v>
      </c>
      <c r="J110" s="108" t="s">
        <v>631</v>
      </c>
      <c r="K110" s="159">
        <v>0</v>
      </c>
      <c r="L110" s="106"/>
      <c r="M110" s="160"/>
      <c r="N110" s="110"/>
      <c r="O110" s="110"/>
    </row>
    <row r="111" spans="1:15" ht="45.75" customHeight="1" x14ac:dyDescent="0.25">
      <c r="A111" s="119">
        <f t="shared" si="0"/>
        <v>101</v>
      </c>
      <c r="B111" s="86" t="s">
        <v>414</v>
      </c>
      <c r="C111" s="104">
        <v>118</v>
      </c>
      <c r="D111" s="105" t="s">
        <v>389</v>
      </c>
      <c r="E111" s="105">
        <v>65</v>
      </c>
      <c r="F111" s="106" t="s">
        <v>415</v>
      </c>
      <c r="G111" s="106">
        <v>1</v>
      </c>
      <c r="H111" s="108" t="s">
        <v>419</v>
      </c>
      <c r="I111" s="60">
        <v>0</v>
      </c>
      <c r="J111" s="108" t="s">
        <v>631</v>
      </c>
      <c r="K111" s="159">
        <v>0</v>
      </c>
      <c r="L111" s="106"/>
      <c r="M111" s="160"/>
      <c r="N111" s="110"/>
      <c r="O111" s="110"/>
    </row>
    <row r="112" spans="1:15" ht="45.75" customHeight="1" x14ac:dyDescent="0.25">
      <c r="A112" s="119">
        <f t="shared" si="0"/>
        <v>102</v>
      </c>
      <c r="B112" s="86" t="s">
        <v>420</v>
      </c>
      <c r="C112" s="104">
        <v>118</v>
      </c>
      <c r="D112" s="105" t="s">
        <v>389</v>
      </c>
      <c r="E112" s="105">
        <v>65</v>
      </c>
      <c r="F112" s="106" t="s">
        <v>421</v>
      </c>
      <c r="G112" s="106">
        <v>1</v>
      </c>
      <c r="H112" s="161" t="s">
        <v>425</v>
      </c>
      <c r="I112" s="60">
        <v>0</v>
      </c>
      <c r="J112" s="108" t="s">
        <v>631</v>
      </c>
      <c r="K112" s="159">
        <v>0</v>
      </c>
      <c r="L112" s="106"/>
      <c r="M112" s="160"/>
      <c r="N112" s="110"/>
      <c r="O112" s="110"/>
    </row>
    <row r="113" spans="1:15" ht="45.75" customHeight="1" x14ac:dyDescent="0.25">
      <c r="A113" s="119">
        <f t="shared" si="0"/>
        <v>103</v>
      </c>
      <c r="B113" s="86" t="s">
        <v>426</v>
      </c>
      <c r="C113" s="104">
        <v>118</v>
      </c>
      <c r="D113" s="105" t="s">
        <v>389</v>
      </c>
      <c r="E113" s="105">
        <v>64</v>
      </c>
      <c r="F113" s="162" t="s">
        <v>375</v>
      </c>
      <c r="G113" s="115">
        <v>1</v>
      </c>
      <c r="H113" s="116" t="s">
        <v>430</v>
      </c>
      <c r="I113" s="60">
        <v>0</v>
      </c>
      <c r="J113" s="108" t="s">
        <v>631</v>
      </c>
      <c r="K113" s="159">
        <v>0</v>
      </c>
      <c r="L113" s="115"/>
      <c r="M113" s="163"/>
      <c r="N113" s="118"/>
      <c r="O113" s="110"/>
    </row>
    <row r="114" spans="1:15" ht="45.75" customHeight="1" x14ac:dyDescent="0.25">
      <c r="A114" s="119">
        <f t="shared" si="0"/>
        <v>104</v>
      </c>
      <c r="B114" s="86" t="s">
        <v>432</v>
      </c>
      <c r="C114" s="104">
        <v>118</v>
      </c>
      <c r="D114" s="105" t="s">
        <v>389</v>
      </c>
      <c r="E114" s="105">
        <v>64</v>
      </c>
      <c r="F114" s="114" t="s">
        <v>433</v>
      </c>
      <c r="G114" s="107">
        <v>1</v>
      </c>
      <c r="H114" s="107" t="s">
        <v>404</v>
      </c>
      <c r="I114" s="60">
        <v>0</v>
      </c>
      <c r="J114" s="108" t="s">
        <v>631</v>
      </c>
      <c r="K114" s="159">
        <v>0</v>
      </c>
      <c r="L114" s="107"/>
      <c r="M114" s="164"/>
      <c r="N114" s="110"/>
      <c r="O114" s="110"/>
    </row>
    <row r="115" spans="1:15" ht="45.75" customHeight="1" x14ac:dyDescent="0.25">
      <c r="A115" s="119">
        <f t="shared" si="0"/>
        <v>105</v>
      </c>
      <c r="B115" s="86" t="s">
        <v>437</v>
      </c>
      <c r="C115" s="104">
        <v>118</v>
      </c>
      <c r="D115" s="105" t="s">
        <v>389</v>
      </c>
      <c r="E115" s="105">
        <v>64</v>
      </c>
      <c r="F115" s="162" t="s">
        <v>438</v>
      </c>
      <c r="G115" s="107">
        <v>1</v>
      </c>
      <c r="H115" s="116" t="s">
        <v>441</v>
      </c>
      <c r="I115" s="60">
        <v>0</v>
      </c>
      <c r="J115" s="108" t="s">
        <v>631</v>
      </c>
      <c r="K115" s="159">
        <v>0</v>
      </c>
      <c r="L115" s="115"/>
      <c r="M115" s="163"/>
      <c r="N115" s="118"/>
      <c r="O115" s="110"/>
    </row>
    <row r="116" spans="1:15" ht="45.75" customHeight="1" x14ac:dyDescent="0.25">
      <c r="A116" s="119">
        <f t="shared" si="0"/>
        <v>106</v>
      </c>
      <c r="B116" s="86" t="s">
        <v>443</v>
      </c>
      <c r="C116" s="104">
        <v>118</v>
      </c>
      <c r="D116" s="105" t="s">
        <v>389</v>
      </c>
      <c r="E116" s="105">
        <v>64</v>
      </c>
      <c r="F116" s="162" t="s">
        <v>444</v>
      </c>
      <c r="G116" s="107">
        <v>1</v>
      </c>
      <c r="H116" s="116" t="s">
        <v>441</v>
      </c>
      <c r="I116" s="60">
        <v>0</v>
      </c>
      <c r="J116" s="108" t="s">
        <v>631</v>
      </c>
      <c r="K116" s="159">
        <v>0</v>
      </c>
      <c r="L116" s="115"/>
      <c r="M116" s="163"/>
      <c r="N116" s="118"/>
      <c r="O116" s="110"/>
    </row>
    <row r="117" spans="1:15" ht="45.75" customHeight="1" x14ac:dyDescent="0.25">
      <c r="F117" s="21"/>
      <c r="G117" s="21"/>
    </row>
    <row r="118" spans="1:15" ht="45.75" customHeight="1" x14ac:dyDescent="0.25">
      <c r="F118" s="21"/>
      <c r="G118" s="21"/>
    </row>
    <row r="119" spans="1:15" ht="45.75" customHeight="1" x14ac:dyDescent="0.25">
      <c r="G119" s="21"/>
    </row>
    <row r="120" spans="1:15" x14ac:dyDescent="0.25">
      <c r="G120" s="21"/>
    </row>
    <row r="121" spans="1:15" x14ac:dyDescent="0.25">
      <c r="G121" s="21"/>
    </row>
    <row r="122" spans="1:15" x14ac:dyDescent="0.25">
      <c r="G122" s="21"/>
    </row>
    <row r="123" spans="1:15" x14ac:dyDescent="0.25">
      <c r="G123" s="21"/>
    </row>
    <row r="350996" spans="1:2" x14ac:dyDescent="0.25">
      <c r="A350996" s="11" t="s">
        <v>446</v>
      </c>
      <c r="B350996" s="19" t="s">
        <v>490</v>
      </c>
    </row>
    <row r="350997" spans="1:2" x14ac:dyDescent="0.25">
      <c r="A350997" s="11" t="s">
        <v>447</v>
      </c>
      <c r="B350997" s="19" t="s">
        <v>632</v>
      </c>
    </row>
    <row r="350998" spans="1:2" x14ac:dyDescent="0.25">
      <c r="A350998" s="11" t="s">
        <v>448</v>
      </c>
    </row>
    <row r="350999" spans="1:2" x14ac:dyDescent="0.25">
      <c r="A350999" s="11" t="s">
        <v>449</v>
      </c>
    </row>
    <row r="351000" spans="1:2" x14ac:dyDescent="0.25">
      <c r="A351000" s="11" t="s">
        <v>450</v>
      </c>
    </row>
    <row r="351001" spans="1:2" x14ac:dyDescent="0.25">
      <c r="A351001" s="11" t="s">
        <v>451</v>
      </c>
    </row>
    <row r="351002" spans="1:2" x14ac:dyDescent="0.25">
      <c r="A351002" s="11" t="s">
        <v>452</v>
      </c>
    </row>
    <row r="351003" spans="1:2" x14ac:dyDescent="0.25">
      <c r="A351003" s="11" t="s">
        <v>453</v>
      </c>
    </row>
    <row r="351004" spans="1:2" x14ac:dyDescent="0.25">
      <c r="A351004" s="11" t="s">
        <v>454</v>
      </c>
    </row>
    <row r="351005" spans="1:2" x14ac:dyDescent="0.25">
      <c r="A351005" s="11" t="s">
        <v>455</v>
      </c>
    </row>
    <row r="351006" spans="1:2" x14ac:dyDescent="0.25">
      <c r="A351006" s="11" t="s">
        <v>39</v>
      </c>
    </row>
    <row r="351007" spans="1:2" x14ac:dyDescent="0.25">
      <c r="A351007" s="11" t="s">
        <v>389</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50639"/>
  <sheetViews>
    <sheetView view="pageBreakPreview" zoomScale="60" zoomScaleNormal="70" workbookViewId="0">
      <pane ySplit="3540" topLeftCell="A6"/>
      <selection activeCell="D2" sqref="D2"/>
      <selection pane="bottomLeft" activeCell="A11" sqref="A11"/>
    </sheetView>
  </sheetViews>
  <sheetFormatPr baseColWidth="10" defaultColWidth="9.140625" defaultRowHeight="18.75" x14ac:dyDescent="0.3"/>
  <cols>
    <col min="1" max="1" width="11.85546875" style="61" customWidth="1"/>
    <col min="2" max="2" width="28" style="69" customWidth="1"/>
    <col min="3" max="3" width="29.140625" style="61" customWidth="1"/>
    <col min="4" max="4" width="52.5703125" style="61" customWidth="1"/>
    <col min="5" max="5" width="24.5703125" style="61" customWidth="1"/>
    <col min="6" max="6" width="22.5703125" style="69" customWidth="1"/>
    <col min="7" max="7" width="19" style="61" customWidth="1"/>
    <col min="8" max="8" width="80.5703125" style="61" hidden="1" customWidth="1"/>
    <col min="9" max="9" width="51.28515625" style="61" hidden="1" customWidth="1"/>
    <col min="10" max="10" width="31.28515625" style="62" hidden="1" customWidth="1"/>
    <col min="11" max="11" width="31.28515625" style="62" customWidth="1"/>
    <col min="12" max="12" width="19.140625" style="61" hidden="1" customWidth="1"/>
    <col min="13" max="13" width="16.5703125" style="61" hidden="1" customWidth="1"/>
    <col min="14" max="14" width="22.140625" style="61" hidden="1" customWidth="1"/>
    <col min="15" max="15" width="17.42578125" style="79" customWidth="1"/>
    <col min="16" max="16" width="227.140625" style="61" customWidth="1"/>
    <col min="17" max="17" width="99.85546875" style="30" hidden="1" customWidth="1"/>
    <col min="18" max="18" width="18.42578125" style="63" customWidth="1"/>
    <col min="19" max="19" width="17.85546875" style="30" customWidth="1"/>
    <col min="20" max="20" width="27.5703125" style="63" customWidth="1"/>
    <col min="21" max="21" width="31.42578125" style="64" customWidth="1"/>
    <col min="22" max="22" width="35.42578125" style="64" customWidth="1"/>
    <col min="23" max="23" width="24" style="63" hidden="1" customWidth="1"/>
    <col min="24" max="24" width="24.85546875" style="63" hidden="1" customWidth="1"/>
    <col min="25" max="25" width="27" style="65" hidden="1" customWidth="1"/>
    <col min="26" max="26" width="32.42578125" style="66" hidden="1" customWidth="1"/>
    <col min="27" max="27" width="20.85546875" style="37" hidden="1" customWidth="1"/>
    <col min="28" max="28" width="20.140625" style="67" hidden="1" customWidth="1"/>
    <col min="29" max="29" width="22.5703125" style="67" hidden="1" customWidth="1"/>
    <col min="30" max="30" width="44.85546875" style="63" hidden="1" customWidth="1"/>
    <col min="31" max="31" width="17.28515625" style="67" hidden="1" customWidth="1"/>
    <col min="32" max="33" width="9.140625" style="61" hidden="1" customWidth="1"/>
    <col min="34" max="34" width="35.85546875" style="61" hidden="1" customWidth="1"/>
    <col min="35" max="35" width="9.140625" style="61" hidden="1" customWidth="1"/>
    <col min="36" max="40" width="0" style="61" hidden="1" customWidth="1"/>
    <col min="41" max="16384" width="9.140625" style="61"/>
  </cols>
  <sheetData>
    <row r="1" spans="1:34" x14ac:dyDescent="0.3">
      <c r="B1" s="165" t="s">
        <v>15</v>
      </c>
      <c r="C1" s="166">
        <v>71</v>
      </c>
      <c r="D1" s="166" t="s">
        <v>475</v>
      </c>
    </row>
    <row r="2" spans="1:34" x14ac:dyDescent="0.3">
      <c r="B2" s="165" t="s">
        <v>17</v>
      </c>
      <c r="C2" s="166">
        <v>14253</v>
      </c>
      <c r="D2" s="166" t="s">
        <v>476</v>
      </c>
    </row>
    <row r="3" spans="1:34" x14ac:dyDescent="0.3">
      <c r="B3" s="165" t="s">
        <v>19</v>
      </c>
      <c r="C3" s="166">
        <v>1</v>
      </c>
    </row>
    <row r="4" spans="1:34" x14ac:dyDescent="0.3">
      <c r="B4" s="165" t="s">
        <v>20</v>
      </c>
      <c r="C4" s="166">
        <v>118</v>
      </c>
    </row>
    <row r="5" spans="1:34" x14ac:dyDescent="0.3">
      <c r="B5" s="165" t="s">
        <v>21</v>
      </c>
      <c r="C5" s="167">
        <v>43220</v>
      </c>
      <c r="H5" s="68"/>
    </row>
    <row r="6" spans="1:34" x14ac:dyDescent="0.3">
      <c r="B6" s="165" t="s">
        <v>22</v>
      </c>
      <c r="C6" s="166">
        <v>12</v>
      </c>
      <c r="D6" s="166" t="s">
        <v>477</v>
      </c>
      <c r="H6" s="68"/>
    </row>
    <row r="7" spans="1:34" x14ac:dyDescent="0.3">
      <c r="H7" s="70"/>
      <c r="I7" s="70"/>
    </row>
    <row r="8" spans="1:34" x14ac:dyDescent="0.3">
      <c r="A8" s="166" t="s">
        <v>24</v>
      </c>
      <c r="B8" s="506" t="s">
        <v>478</v>
      </c>
      <c r="C8" s="507"/>
      <c r="D8" s="507"/>
      <c r="E8" s="507"/>
      <c r="F8" s="508"/>
      <c r="G8" s="507"/>
      <c r="H8" s="507"/>
      <c r="I8" s="507"/>
      <c r="J8" s="509"/>
      <c r="K8" s="507"/>
      <c r="L8" s="507"/>
      <c r="M8" s="507"/>
      <c r="N8" s="507"/>
      <c r="O8" s="510"/>
      <c r="P8" s="507"/>
      <c r="Q8" s="508"/>
      <c r="R8" s="507"/>
      <c r="S8" s="508"/>
      <c r="T8" s="507"/>
      <c r="U8" s="508"/>
      <c r="V8" s="508"/>
    </row>
    <row r="9" spans="1:34" ht="48" customHeight="1" x14ac:dyDescent="0.3">
      <c r="C9" s="168">
        <v>4</v>
      </c>
      <c r="D9" s="168">
        <v>8</v>
      </c>
      <c r="E9" s="168">
        <v>12</v>
      </c>
      <c r="F9" s="169">
        <v>16</v>
      </c>
      <c r="G9" s="168">
        <v>20</v>
      </c>
      <c r="H9" s="168"/>
      <c r="I9" s="168"/>
      <c r="J9" s="168"/>
      <c r="K9" s="168">
        <v>28</v>
      </c>
      <c r="L9" s="168"/>
      <c r="M9" s="168"/>
      <c r="N9" s="168"/>
      <c r="O9" s="170">
        <v>32</v>
      </c>
      <c r="P9" s="168">
        <v>36</v>
      </c>
      <c r="Q9" s="169"/>
      <c r="R9" s="168">
        <v>40</v>
      </c>
      <c r="S9" s="169">
        <v>44</v>
      </c>
      <c r="T9" s="168">
        <v>48</v>
      </c>
      <c r="U9" s="171">
        <v>52</v>
      </c>
      <c r="V9" s="172">
        <v>56</v>
      </c>
      <c r="W9" s="511" t="s">
        <v>633</v>
      </c>
      <c r="X9" s="511"/>
      <c r="Y9" s="173"/>
      <c r="AA9" s="174"/>
      <c r="AB9" s="175"/>
      <c r="AC9" s="175"/>
    </row>
    <row r="10" spans="1:34" s="215" customFormat="1" ht="82.5" customHeight="1" x14ac:dyDescent="0.3">
      <c r="A10" s="212"/>
      <c r="B10" s="213" t="s">
        <v>634</v>
      </c>
      <c r="C10" s="213" t="s">
        <v>26</v>
      </c>
      <c r="D10" s="213" t="s">
        <v>27</v>
      </c>
      <c r="E10" s="213" t="s">
        <v>28</v>
      </c>
      <c r="F10" s="213" t="s">
        <v>29</v>
      </c>
      <c r="G10" s="213" t="s">
        <v>479</v>
      </c>
      <c r="H10" s="213" t="s">
        <v>635</v>
      </c>
      <c r="I10" s="213" t="s">
        <v>32</v>
      </c>
      <c r="J10" s="213" t="s">
        <v>33</v>
      </c>
      <c r="K10" s="213" t="s">
        <v>636</v>
      </c>
      <c r="L10" s="214" t="s">
        <v>1</v>
      </c>
      <c r="M10" s="213" t="s">
        <v>36</v>
      </c>
      <c r="N10" s="213" t="s">
        <v>37</v>
      </c>
      <c r="O10" s="213" t="s">
        <v>481</v>
      </c>
      <c r="P10" s="75" t="s">
        <v>482</v>
      </c>
      <c r="Q10" s="75" t="s">
        <v>637</v>
      </c>
      <c r="R10" s="75" t="s">
        <v>483</v>
      </c>
      <c r="S10" s="75" t="s">
        <v>484</v>
      </c>
      <c r="T10" s="75" t="s">
        <v>485</v>
      </c>
      <c r="U10" s="75" t="s">
        <v>486</v>
      </c>
      <c r="V10" s="75" t="s">
        <v>487</v>
      </c>
      <c r="W10" s="213" t="s">
        <v>638</v>
      </c>
      <c r="X10" s="213" t="s">
        <v>639</v>
      </c>
      <c r="Y10" s="76" t="s">
        <v>0</v>
      </c>
      <c r="Z10" s="77"/>
      <c r="AA10" s="74"/>
      <c r="AB10" s="74"/>
      <c r="AC10" s="75" t="s">
        <v>640</v>
      </c>
      <c r="AD10" s="176" t="s">
        <v>641</v>
      </c>
      <c r="AE10" s="74"/>
      <c r="AF10" s="78"/>
      <c r="AG10" s="78"/>
    </row>
    <row r="11" spans="1:34" ht="157.5" customHeight="1" x14ac:dyDescent="0.3">
      <c r="A11" s="67">
        <v>1</v>
      </c>
      <c r="B11" s="216" t="s">
        <v>38</v>
      </c>
      <c r="C11" s="216">
        <v>118</v>
      </c>
      <c r="D11" s="217" t="s">
        <v>39</v>
      </c>
      <c r="E11" s="217">
        <v>49</v>
      </c>
      <c r="F11" s="219" t="s">
        <v>40</v>
      </c>
      <c r="G11" s="220">
        <v>1</v>
      </c>
      <c r="H11" s="221" t="s">
        <v>642</v>
      </c>
      <c r="I11" s="221" t="s">
        <v>643</v>
      </c>
      <c r="J11" s="222" t="s">
        <v>43</v>
      </c>
      <c r="K11" s="220" t="s">
        <v>488</v>
      </c>
      <c r="L11" s="223">
        <v>1</v>
      </c>
      <c r="M11" s="224">
        <v>42958</v>
      </c>
      <c r="N11" s="224">
        <v>43131</v>
      </c>
      <c r="O11" s="225">
        <v>1</v>
      </c>
      <c r="P11" s="40" t="s">
        <v>1043</v>
      </c>
      <c r="Q11" s="40" t="s">
        <v>489</v>
      </c>
      <c r="R11" s="217">
        <v>100</v>
      </c>
      <c r="S11" s="226" t="s">
        <v>644</v>
      </c>
      <c r="T11" s="227">
        <v>43056</v>
      </c>
      <c r="U11" s="217"/>
      <c r="V11" s="227" t="s">
        <v>644</v>
      </c>
      <c r="W11" s="67" t="s">
        <v>645</v>
      </c>
      <c r="X11" s="228" t="s">
        <v>646</v>
      </c>
      <c r="Y11" s="67" t="s">
        <v>647</v>
      </c>
      <c r="Z11" s="67" t="s">
        <v>648</v>
      </c>
      <c r="AA11" s="67"/>
      <c r="AC11" s="229"/>
      <c r="AD11" s="230" t="s">
        <v>648</v>
      </c>
      <c r="AE11" s="67" t="s">
        <v>649</v>
      </c>
      <c r="AH11" s="221"/>
    </row>
    <row r="12" spans="1:34" ht="151.5" customHeight="1" x14ac:dyDescent="0.3">
      <c r="A12" s="67">
        <v>2</v>
      </c>
      <c r="B12" s="216" t="s">
        <v>45</v>
      </c>
      <c r="C12" s="216">
        <v>118</v>
      </c>
      <c r="D12" s="217" t="s">
        <v>39</v>
      </c>
      <c r="E12" s="217">
        <v>49</v>
      </c>
      <c r="F12" s="219" t="s">
        <v>40</v>
      </c>
      <c r="G12" s="220">
        <v>2</v>
      </c>
      <c r="H12" s="221" t="s">
        <v>642</v>
      </c>
      <c r="I12" s="221" t="s">
        <v>46</v>
      </c>
      <c r="J12" s="222" t="s">
        <v>47</v>
      </c>
      <c r="K12" s="220" t="s">
        <v>48</v>
      </c>
      <c r="L12" s="223">
        <v>1</v>
      </c>
      <c r="M12" s="224">
        <v>42958</v>
      </c>
      <c r="N12" s="224">
        <v>43312</v>
      </c>
      <c r="O12" s="225">
        <v>1</v>
      </c>
      <c r="P12" s="40" t="s">
        <v>1044</v>
      </c>
      <c r="Q12" s="40" t="s">
        <v>489</v>
      </c>
      <c r="R12" s="217">
        <v>100</v>
      </c>
      <c r="S12" s="226" t="s">
        <v>644</v>
      </c>
      <c r="T12" s="227">
        <v>43056</v>
      </c>
      <c r="U12" s="67"/>
      <c r="V12" s="67"/>
      <c r="W12" s="67" t="s">
        <v>645</v>
      </c>
      <c r="X12" s="228" t="s">
        <v>646</v>
      </c>
      <c r="Y12" s="67" t="s">
        <v>647</v>
      </c>
      <c r="Z12" s="67" t="s">
        <v>648</v>
      </c>
      <c r="AA12" s="67"/>
      <c r="AC12" s="229"/>
      <c r="AD12" s="230" t="s">
        <v>648</v>
      </c>
      <c r="AE12" s="67" t="s">
        <v>649</v>
      </c>
      <c r="AH12" s="221"/>
    </row>
    <row r="13" spans="1:34" ht="252.75" customHeight="1" x14ac:dyDescent="0.3">
      <c r="A13" s="67">
        <v>3</v>
      </c>
      <c r="B13" s="216" t="s">
        <v>50</v>
      </c>
      <c r="C13" s="216">
        <v>118</v>
      </c>
      <c r="D13" s="217" t="s">
        <v>39</v>
      </c>
      <c r="E13" s="217">
        <v>49</v>
      </c>
      <c r="F13" s="219" t="s">
        <v>51</v>
      </c>
      <c r="G13" s="220">
        <v>1</v>
      </c>
      <c r="H13" s="221" t="s">
        <v>650</v>
      </c>
      <c r="I13" s="221" t="s">
        <v>53</v>
      </c>
      <c r="J13" s="222" t="s">
        <v>54</v>
      </c>
      <c r="K13" s="220" t="s">
        <v>55</v>
      </c>
      <c r="L13" s="223">
        <v>1</v>
      </c>
      <c r="M13" s="224">
        <v>42958</v>
      </c>
      <c r="N13" s="224">
        <v>43131</v>
      </c>
      <c r="O13" s="225">
        <v>1</v>
      </c>
      <c r="P13" s="40" t="s">
        <v>1045</v>
      </c>
      <c r="Q13" s="231" t="s">
        <v>491</v>
      </c>
      <c r="R13" s="217">
        <v>100</v>
      </c>
      <c r="S13" s="226" t="s">
        <v>644</v>
      </c>
      <c r="T13" s="227">
        <v>43138</v>
      </c>
      <c r="U13" s="67"/>
      <c r="V13" s="67"/>
      <c r="W13" s="67" t="s">
        <v>645</v>
      </c>
      <c r="X13" s="228" t="s">
        <v>646</v>
      </c>
      <c r="Y13" s="67" t="s">
        <v>647</v>
      </c>
      <c r="Z13" s="67" t="s">
        <v>648</v>
      </c>
      <c r="AA13" s="67" t="s">
        <v>651</v>
      </c>
      <c r="AC13" s="229"/>
      <c r="AD13" s="230" t="s">
        <v>648</v>
      </c>
      <c r="AE13" s="67" t="s">
        <v>649</v>
      </c>
      <c r="AH13" s="221"/>
    </row>
    <row r="14" spans="1:34" s="247" customFormat="1" ht="157.5" customHeight="1" x14ac:dyDescent="0.3">
      <c r="A14" s="232">
        <v>4</v>
      </c>
      <c r="B14" s="233" t="s">
        <v>56</v>
      </c>
      <c r="C14" s="216">
        <v>118</v>
      </c>
      <c r="D14" s="217" t="s">
        <v>39</v>
      </c>
      <c r="E14" s="217">
        <v>49</v>
      </c>
      <c r="F14" s="234" t="s">
        <v>57</v>
      </c>
      <c r="G14" s="235">
        <v>1</v>
      </c>
      <c r="H14" s="221" t="s">
        <v>652</v>
      </c>
      <c r="I14" s="236" t="s">
        <v>59</v>
      </c>
      <c r="J14" s="236" t="s">
        <v>60</v>
      </c>
      <c r="K14" s="236" t="s">
        <v>61</v>
      </c>
      <c r="L14" s="237">
        <v>1</v>
      </c>
      <c r="M14" s="238">
        <v>42958</v>
      </c>
      <c r="N14" s="238">
        <v>43465</v>
      </c>
      <c r="O14" s="239">
        <v>0</v>
      </c>
      <c r="P14" s="240" t="s">
        <v>1046</v>
      </c>
      <c r="Q14" s="241" t="s">
        <v>493</v>
      </c>
      <c r="R14" s="242">
        <v>0</v>
      </c>
      <c r="S14" s="243" t="s">
        <v>644</v>
      </c>
      <c r="T14" s="244">
        <v>43220</v>
      </c>
      <c r="U14" s="232"/>
      <c r="V14" s="232"/>
      <c r="W14" s="232" t="s">
        <v>653</v>
      </c>
      <c r="X14" s="232" t="s">
        <v>654</v>
      </c>
      <c r="Y14" s="232" t="s">
        <v>647</v>
      </c>
      <c r="Z14" s="232" t="s">
        <v>648</v>
      </c>
      <c r="AA14" s="232" t="s">
        <v>655</v>
      </c>
      <c r="AB14" s="245" t="s">
        <v>656</v>
      </c>
      <c r="AC14" s="245" t="s">
        <v>657</v>
      </c>
      <c r="AD14" s="246" t="s">
        <v>648</v>
      </c>
      <c r="AE14" s="232" t="s">
        <v>649</v>
      </c>
      <c r="AH14" s="221"/>
    </row>
    <row r="15" spans="1:34" s="247" customFormat="1" ht="232.5" customHeight="1" x14ac:dyDescent="0.3">
      <c r="A15" s="232">
        <v>5</v>
      </c>
      <c r="B15" s="233" t="s">
        <v>62</v>
      </c>
      <c r="C15" s="216">
        <v>118</v>
      </c>
      <c r="D15" s="217" t="s">
        <v>39</v>
      </c>
      <c r="E15" s="217">
        <v>49</v>
      </c>
      <c r="F15" s="234" t="s">
        <v>63</v>
      </c>
      <c r="G15" s="235">
        <v>1</v>
      </c>
      <c r="H15" s="221" t="s">
        <v>658</v>
      </c>
      <c r="I15" s="236" t="s">
        <v>65</v>
      </c>
      <c r="J15" s="236" t="s">
        <v>66</v>
      </c>
      <c r="K15" s="236" t="s">
        <v>67</v>
      </c>
      <c r="L15" s="236">
        <v>1</v>
      </c>
      <c r="M15" s="238">
        <v>42958</v>
      </c>
      <c r="N15" s="238">
        <v>43465</v>
      </c>
      <c r="O15" s="239">
        <v>0</v>
      </c>
      <c r="P15" s="240" t="s">
        <v>1047</v>
      </c>
      <c r="Q15" s="241" t="s">
        <v>495</v>
      </c>
      <c r="R15" s="242">
        <v>0</v>
      </c>
      <c r="S15" s="243" t="s">
        <v>644</v>
      </c>
      <c r="T15" s="244">
        <v>43220</v>
      </c>
      <c r="U15" s="232"/>
      <c r="V15" s="232"/>
      <c r="W15" s="232" t="s">
        <v>653</v>
      </c>
      <c r="X15" s="232" t="s">
        <v>654</v>
      </c>
      <c r="Y15" s="232" t="s">
        <v>647</v>
      </c>
      <c r="Z15" s="232" t="s">
        <v>648</v>
      </c>
      <c r="AA15" s="232"/>
      <c r="AB15" s="245" t="s">
        <v>656</v>
      </c>
      <c r="AC15" s="245" t="s">
        <v>657</v>
      </c>
      <c r="AD15" s="246" t="s">
        <v>648</v>
      </c>
      <c r="AE15" s="232" t="s">
        <v>649</v>
      </c>
      <c r="AH15" s="221"/>
    </row>
    <row r="16" spans="1:34" s="247" customFormat="1" ht="141" customHeight="1" x14ac:dyDescent="0.3">
      <c r="A16" s="232">
        <v>7</v>
      </c>
      <c r="B16" s="233" t="s">
        <v>71</v>
      </c>
      <c r="C16" s="216">
        <v>118</v>
      </c>
      <c r="D16" s="217" t="s">
        <v>39</v>
      </c>
      <c r="E16" s="217">
        <v>49</v>
      </c>
      <c r="F16" s="234" t="s">
        <v>72</v>
      </c>
      <c r="G16" s="235">
        <v>1</v>
      </c>
      <c r="H16" s="221" t="s">
        <v>659</v>
      </c>
      <c r="I16" s="248" t="s">
        <v>74</v>
      </c>
      <c r="J16" s="236" t="s">
        <v>66</v>
      </c>
      <c r="K16" s="236" t="s">
        <v>75</v>
      </c>
      <c r="L16" s="236">
        <v>1</v>
      </c>
      <c r="M16" s="238">
        <v>42977</v>
      </c>
      <c r="N16" s="238">
        <v>43465</v>
      </c>
      <c r="O16" s="236">
        <v>0</v>
      </c>
      <c r="P16" s="249" t="s">
        <v>1048</v>
      </c>
      <c r="Q16" s="249" t="s">
        <v>498</v>
      </c>
      <c r="R16" s="242">
        <v>0</v>
      </c>
      <c r="S16" s="243" t="s">
        <v>644</v>
      </c>
      <c r="T16" s="244">
        <v>43220</v>
      </c>
      <c r="U16" s="232"/>
      <c r="V16" s="232"/>
      <c r="W16" s="232" t="s">
        <v>653</v>
      </c>
      <c r="X16" s="232" t="s">
        <v>654</v>
      </c>
      <c r="Y16" s="232" t="s">
        <v>660</v>
      </c>
      <c r="Z16" s="232" t="s">
        <v>661</v>
      </c>
      <c r="AA16" s="232"/>
      <c r="AB16" s="245" t="s">
        <v>656</v>
      </c>
      <c r="AC16" s="245" t="s">
        <v>657</v>
      </c>
      <c r="AD16" s="232" t="s">
        <v>661</v>
      </c>
      <c r="AE16" s="250" t="s">
        <v>649</v>
      </c>
      <c r="AH16" s="221"/>
    </row>
    <row r="17" spans="1:34" s="247" customFormat="1" ht="171.75" customHeight="1" x14ac:dyDescent="0.3">
      <c r="A17" s="232">
        <v>8</v>
      </c>
      <c r="B17" s="233" t="s">
        <v>76</v>
      </c>
      <c r="C17" s="216">
        <v>118</v>
      </c>
      <c r="D17" s="217" t="s">
        <v>39</v>
      </c>
      <c r="E17" s="217">
        <v>49</v>
      </c>
      <c r="F17" s="234" t="s">
        <v>77</v>
      </c>
      <c r="G17" s="235">
        <v>1</v>
      </c>
      <c r="H17" s="221" t="s">
        <v>662</v>
      </c>
      <c r="I17" s="236" t="s">
        <v>59</v>
      </c>
      <c r="J17" s="236" t="s">
        <v>60</v>
      </c>
      <c r="K17" s="236" t="s">
        <v>61</v>
      </c>
      <c r="L17" s="237">
        <v>1</v>
      </c>
      <c r="M17" s="238">
        <v>42958</v>
      </c>
      <c r="N17" s="238">
        <v>43465</v>
      </c>
      <c r="O17" s="239">
        <v>0</v>
      </c>
      <c r="P17" s="240" t="s">
        <v>1049</v>
      </c>
      <c r="Q17" s="241" t="s">
        <v>499</v>
      </c>
      <c r="R17" s="242">
        <v>0</v>
      </c>
      <c r="S17" s="243" t="s">
        <v>644</v>
      </c>
      <c r="T17" s="244">
        <v>43220</v>
      </c>
      <c r="U17" s="232"/>
      <c r="V17" s="232"/>
      <c r="W17" s="232" t="s">
        <v>653</v>
      </c>
      <c r="X17" s="232" t="s">
        <v>654</v>
      </c>
      <c r="Y17" s="232" t="s">
        <v>647</v>
      </c>
      <c r="Z17" s="232" t="s">
        <v>648</v>
      </c>
      <c r="AA17" s="232"/>
      <c r="AB17" s="245" t="s">
        <v>656</v>
      </c>
      <c r="AC17" s="245" t="s">
        <v>657</v>
      </c>
      <c r="AD17" s="246" t="s">
        <v>648</v>
      </c>
      <c r="AE17" s="232" t="s">
        <v>649</v>
      </c>
      <c r="AH17" s="221"/>
    </row>
    <row r="18" spans="1:34" s="247" customFormat="1" ht="139.5" customHeight="1" x14ac:dyDescent="0.3">
      <c r="A18" s="232">
        <v>10</v>
      </c>
      <c r="B18" s="233" t="s">
        <v>81</v>
      </c>
      <c r="C18" s="216">
        <v>118</v>
      </c>
      <c r="D18" s="217" t="s">
        <v>39</v>
      </c>
      <c r="E18" s="217">
        <v>49</v>
      </c>
      <c r="F18" s="234" t="s">
        <v>82</v>
      </c>
      <c r="G18" s="235">
        <v>1</v>
      </c>
      <c r="H18" s="221" t="s">
        <v>665</v>
      </c>
      <c r="I18" s="236" t="s">
        <v>59</v>
      </c>
      <c r="J18" s="236" t="s">
        <v>60</v>
      </c>
      <c r="K18" s="236" t="s">
        <v>61</v>
      </c>
      <c r="L18" s="237">
        <v>1</v>
      </c>
      <c r="M18" s="238">
        <v>42958</v>
      </c>
      <c r="N18" s="238">
        <v>43465</v>
      </c>
      <c r="O18" s="239">
        <v>0</v>
      </c>
      <c r="P18" s="240" t="s">
        <v>1050</v>
      </c>
      <c r="Q18" s="241" t="s">
        <v>499</v>
      </c>
      <c r="R18" s="242">
        <v>0</v>
      </c>
      <c r="S18" s="243" t="s">
        <v>644</v>
      </c>
      <c r="T18" s="244">
        <v>43220</v>
      </c>
      <c r="U18" s="232"/>
      <c r="V18" s="232"/>
      <c r="W18" s="232" t="s">
        <v>653</v>
      </c>
      <c r="X18" s="232" t="s">
        <v>654</v>
      </c>
      <c r="Y18" s="232" t="s">
        <v>5</v>
      </c>
      <c r="Z18" s="232" t="s">
        <v>648</v>
      </c>
      <c r="AA18" s="232"/>
      <c r="AB18" s="245" t="s">
        <v>656</v>
      </c>
      <c r="AC18" s="245" t="s">
        <v>657</v>
      </c>
      <c r="AD18" s="246" t="s">
        <v>648</v>
      </c>
      <c r="AE18" s="232" t="s">
        <v>649</v>
      </c>
      <c r="AH18" s="221"/>
    </row>
    <row r="19" spans="1:34" s="247" customFormat="1" ht="296.25" customHeight="1" x14ac:dyDescent="0.3">
      <c r="A19" s="232">
        <v>11</v>
      </c>
      <c r="B19" s="233" t="s">
        <v>83</v>
      </c>
      <c r="C19" s="216">
        <v>118</v>
      </c>
      <c r="D19" s="217" t="s">
        <v>39</v>
      </c>
      <c r="E19" s="217">
        <v>49</v>
      </c>
      <c r="F19" s="234" t="s">
        <v>84</v>
      </c>
      <c r="G19" s="235">
        <v>1</v>
      </c>
      <c r="H19" s="221" t="s">
        <v>666</v>
      </c>
      <c r="I19" s="236" t="s">
        <v>86</v>
      </c>
      <c r="J19" s="236" t="s">
        <v>43</v>
      </c>
      <c r="K19" s="236" t="s">
        <v>87</v>
      </c>
      <c r="L19" s="236">
        <v>1</v>
      </c>
      <c r="M19" s="238">
        <v>42958</v>
      </c>
      <c r="N19" s="238">
        <v>43465</v>
      </c>
      <c r="O19" s="239">
        <v>0</v>
      </c>
      <c r="P19" s="240" t="s">
        <v>1051</v>
      </c>
      <c r="Q19" s="240" t="s">
        <v>502</v>
      </c>
      <c r="R19" s="242">
        <v>0</v>
      </c>
      <c r="S19" s="243" t="s">
        <v>644</v>
      </c>
      <c r="T19" s="244">
        <v>43220</v>
      </c>
      <c r="U19" s="232"/>
      <c r="V19" s="232"/>
      <c r="W19" s="232" t="s">
        <v>653</v>
      </c>
      <c r="X19" s="232" t="s">
        <v>654</v>
      </c>
      <c r="Y19" s="232" t="s">
        <v>647</v>
      </c>
      <c r="Z19" s="232" t="s">
        <v>648</v>
      </c>
      <c r="AA19" s="232"/>
      <c r="AB19" s="245" t="s">
        <v>656</v>
      </c>
      <c r="AC19" s="245" t="s">
        <v>657</v>
      </c>
      <c r="AD19" s="246" t="s">
        <v>648</v>
      </c>
      <c r="AE19" s="232" t="s">
        <v>649</v>
      </c>
      <c r="AH19" s="221"/>
    </row>
    <row r="20" spans="1:34" s="247" customFormat="1" ht="272.25" customHeight="1" x14ac:dyDescent="0.3">
      <c r="A20" s="232">
        <v>12</v>
      </c>
      <c r="B20" s="233" t="s">
        <v>88</v>
      </c>
      <c r="C20" s="216">
        <v>118</v>
      </c>
      <c r="D20" s="217" t="s">
        <v>39</v>
      </c>
      <c r="E20" s="217">
        <v>49</v>
      </c>
      <c r="F20" s="234" t="s">
        <v>89</v>
      </c>
      <c r="G20" s="235">
        <v>1</v>
      </c>
      <c r="H20" s="221" t="s">
        <v>667</v>
      </c>
      <c r="I20" s="236" t="s">
        <v>91</v>
      </c>
      <c r="J20" s="236" t="s">
        <v>66</v>
      </c>
      <c r="K20" s="236" t="s">
        <v>92</v>
      </c>
      <c r="L20" s="236">
        <v>1</v>
      </c>
      <c r="M20" s="238">
        <v>42958</v>
      </c>
      <c r="N20" s="238">
        <v>43465</v>
      </c>
      <c r="O20" s="239">
        <v>0</v>
      </c>
      <c r="P20" s="240" t="s">
        <v>1052</v>
      </c>
      <c r="Q20" s="241" t="s">
        <v>504</v>
      </c>
      <c r="R20" s="242">
        <v>0</v>
      </c>
      <c r="S20" s="243" t="s">
        <v>644</v>
      </c>
      <c r="T20" s="244">
        <v>43220</v>
      </c>
      <c r="U20" s="232"/>
      <c r="V20" s="232"/>
      <c r="W20" s="232" t="s">
        <v>653</v>
      </c>
      <c r="X20" s="232" t="s">
        <v>654</v>
      </c>
      <c r="Y20" s="232" t="s">
        <v>647</v>
      </c>
      <c r="Z20" s="232" t="s">
        <v>648</v>
      </c>
      <c r="AA20" s="232"/>
      <c r="AB20" s="245" t="s">
        <v>656</v>
      </c>
      <c r="AC20" s="245" t="s">
        <v>657</v>
      </c>
      <c r="AD20" s="246" t="s">
        <v>648</v>
      </c>
      <c r="AE20" s="232" t="s">
        <v>649</v>
      </c>
      <c r="AH20" s="221"/>
    </row>
    <row r="21" spans="1:34" s="247" customFormat="1" ht="261.75" customHeight="1" x14ac:dyDescent="0.3">
      <c r="A21" s="232">
        <v>13</v>
      </c>
      <c r="B21" s="233" t="s">
        <v>93</v>
      </c>
      <c r="C21" s="216">
        <v>118</v>
      </c>
      <c r="D21" s="217" t="s">
        <v>39</v>
      </c>
      <c r="E21" s="217">
        <v>49</v>
      </c>
      <c r="F21" s="234" t="s">
        <v>94</v>
      </c>
      <c r="G21" s="235">
        <v>1</v>
      </c>
      <c r="H21" s="221" t="s">
        <v>668</v>
      </c>
      <c r="I21" s="236" t="s">
        <v>86</v>
      </c>
      <c r="J21" s="236" t="s">
        <v>43</v>
      </c>
      <c r="K21" s="236" t="s">
        <v>87</v>
      </c>
      <c r="L21" s="236">
        <v>1</v>
      </c>
      <c r="M21" s="238">
        <v>42958</v>
      </c>
      <c r="N21" s="238">
        <v>43465</v>
      </c>
      <c r="O21" s="239">
        <v>0</v>
      </c>
      <c r="P21" s="240" t="s">
        <v>1053</v>
      </c>
      <c r="Q21" s="240" t="s">
        <v>505</v>
      </c>
      <c r="R21" s="242">
        <v>0</v>
      </c>
      <c r="S21" s="243" t="s">
        <v>644</v>
      </c>
      <c r="T21" s="244">
        <v>43220</v>
      </c>
      <c r="U21" s="232"/>
      <c r="V21" s="232"/>
      <c r="W21" s="232" t="s">
        <v>653</v>
      </c>
      <c r="X21" s="232" t="s">
        <v>654</v>
      </c>
      <c r="Y21" s="232" t="s">
        <v>647</v>
      </c>
      <c r="Z21" s="232" t="s">
        <v>648</v>
      </c>
      <c r="AA21" s="232"/>
      <c r="AB21" s="245" t="s">
        <v>656</v>
      </c>
      <c r="AC21" s="245" t="s">
        <v>657</v>
      </c>
      <c r="AD21" s="246" t="s">
        <v>648</v>
      </c>
      <c r="AE21" s="232" t="s">
        <v>649</v>
      </c>
      <c r="AH21" s="221"/>
    </row>
    <row r="22" spans="1:34" s="247" customFormat="1" ht="264.75" customHeight="1" x14ac:dyDescent="0.3">
      <c r="A22" s="232">
        <v>14</v>
      </c>
      <c r="B22" s="233" t="s">
        <v>96</v>
      </c>
      <c r="C22" s="216">
        <v>118</v>
      </c>
      <c r="D22" s="217" t="s">
        <v>39</v>
      </c>
      <c r="E22" s="217">
        <v>49</v>
      </c>
      <c r="F22" s="234" t="s">
        <v>97</v>
      </c>
      <c r="G22" s="235">
        <v>1</v>
      </c>
      <c r="H22" s="221" t="s">
        <v>669</v>
      </c>
      <c r="I22" s="236" t="s">
        <v>98</v>
      </c>
      <c r="J22" s="236" t="s">
        <v>66</v>
      </c>
      <c r="K22" s="236" t="s">
        <v>87</v>
      </c>
      <c r="L22" s="236">
        <v>1</v>
      </c>
      <c r="M22" s="238">
        <v>42958</v>
      </c>
      <c r="N22" s="238">
        <v>43465</v>
      </c>
      <c r="O22" s="239">
        <v>0</v>
      </c>
      <c r="P22" s="241" t="s">
        <v>1054</v>
      </c>
      <c r="Q22" s="241" t="s">
        <v>506</v>
      </c>
      <c r="R22" s="242">
        <v>0</v>
      </c>
      <c r="S22" s="243" t="s">
        <v>644</v>
      </c>
      <c r="T22" s="244">
        <v>43220</v>
      </c>
      <c r="U22" s="232"/>
      <c r="V22" s="232"/>
      <c r="W22" s="232" t="s">
        <v>653</v>
      </c>
      <c r="X22" s="232" t="s">
        <v>654</v>
      </c>
      <c r="Y22" s="232" t="s">
        <v>647</v>
      </c>
      <c r="Z22" s="232" t="s">
        <v>648</v>
      </c>
      <c r="AA22" s="232"/>
      <c r="AB22" s="245" t="s">
        <v>656</v>
      </c>
      <c r="AC22" s="245" t="s">
        <v>657</v>
      </c>
      <c r="AD22" s="246" t="s">
        <v>648</v>
      </c>
      <c r="AE22" s="232" t="s">
        <v>649</v>
      </c>
      <c r="AH22" s="221"/>
    </row>
    <row r="23" spans="1:34" s="247" customFormat="1" ht="315.75" customHeight="1" x14ac:dyDescent="0.3">
      <c r="A23" s="232">
        <v>15</v>
      </c>
      <c r="B23" s="233" t="s">
        <v>99</v>
      </c>
      <c r="C23" s="216">
        <v>118</v>
      </c>
      <c r="D23" s="217" t="s">
        <v>39</v>
      </c>
      <c r="E23" s="217">
        <v>49</v>
      </c>
      <c r="F23" s="234" t="s">
        <v>100</v>
      </c>
      <c r="G23" s="235">
        <v>1</v>
      </c>
      <c r="H23" s="221" t="s">
        <v>670</v>
      </c>
      <c r="I23" s="236" t="s">
        <v>98</v>
      </c>
      <c r="J23" s="236" t="s">
        <v>66</v>
      </c>
      <c r="K23" s="236" t="s">
        <v>87</v>
      </c>
      <c r="L23" s="236">
        <v>1</v>
      </c>
      <c r="M23" s="238">
        <v>42958</v>
      </c>
      <c r="N23" s="238">
        <v>43465</v>
      </c>
      <c r="O23" s="239">
        <v>0</v>
      </c>
      <c r="P23" s="241" t="s">
        <v>1055</v>
      </c>
      <c r="Q23" s="241" t="s">
        <v>507</v>
      </c>
      <c r="R23" s="242">
        <v>0</v>
      </c>
      <c r="S23" s="243" t="s">
        <v>644</v>
      </c>
      <c r="T23" s="244">
        <v>43220</v>
      </c>
      <c r="U23" s="232"/>
      <c r="V23" s="232"/>
      <c r="W23" s="232" t="s">
        <v>653</v>
      </c>
      <c r="X23" s="232" t="s">
        <v>654</v>
      </c>
      <c r="Y23" s="232" t="s">
        <v>647</v>
      </c>
      <c r="Z23" s="232" t="s">
        <v>648</v>
      </c>
      <c r="AA23" s="232"/>
      <c r="AB23" s="245" t="s">
        <v>656</v>
      </c>
      <c r="AC23" s="245" t="s">
        <v>657</v>
      </c>
      <c r="AD23" s="246" t="s">
        <v>648</v>
      </c>
      <c r="AE23" s="232" t="s">
        <v>649</v>
      </c>
      <c r="AH23" s="221"/>
    </row>
    <row r="24" spans="1:34" ht="225.75" customHeight="1" x14ac:dyDescent="0.3">
      <c r="A24" s="67">
        <v>16</v>
      </c>
      <c r="B24" s="216" t="s">
        <v>101</v>
      </c>
      <c r="C24" s="216">
        <v>118</v>
      </c>
      <c r="D24" s="217" t="s">
        <v>39</v>
      </c>
      <c r="E24" s="217">
        <v>49</v>
      </c>
      <c r="F24" s="219" t="s">
        <v>102</v>
      </c>
      <c r="G24" s="220">
        <v>1</v>
      </c>
      <c r="H24" s="221" t="s">
        <v>671</v>
      </c>
      <c r="I24" s="221" t="s">
        <v>103</v>
      </c>
      <c r="J24" s="222" t="s">
        <v>47</v>
      </c>
      <c r="K24" s="220" t="s">
        <v>48</v>
      </c>
      <c r="L24" s="223">
        <v>1</v>
      </c>
      <c r="M24" s="224">
        <v>42958</v>
      </c>
      <c r="N24" s="224">
        <v>43312</v>
      </c>
      <c r="O24" s="251">
        <v>1</v>
      </c>
      <c r="P24" s="252" t="s">
        <v>1056</v>
      </c>
      <c r="Q24" s="40" t="s">
        <v>508</v>
      </c>
      <c r="R24" s="223">
        <v>1</v>
      </c>
      <c r="S24" s="226" t="s">
        <v>644</v>
      </c>
      <c r="T24" s="227">
        <v>43032</v>
      </c>
      <c r="U24" s="67"/>
      <c r="V24" s="67"/>
      <c r="W24" s="67" t="s">
        <v>645</v>
      </c>
      <c r="X24" s="228" t="s">
        <v>646</v>
      </c>
      <c r="Y24" s="67" t="s">
        <v>647</v>
      </c>
      <c r="Z24" s="67" t="s">
        <v>648</v>
      </c>
      <c r="AA24" s="67"/>
      <c r="AC24" s="229"/>
      <c r="AD24" s="230" t="s">
        <v>648</v>
      </c>
      <c r="AE24" s="67" t="s">
        <v>649</v>
      </c>
      <c r="AH24" s="221"/>
    </row>
    <row r="25" spans="1:34" ht="391.5" customHeight="1" x14ac:dyDescent="0.3">
      <c r="A25" s="67">
        <v>17</v>
      </c>
      <c r="B25" s="216" t="s">
        <v>104</v>
      </c>
      <c r="C25" s="216">
        <v>118</v>
      </c>
      <c r="D25" s="217" t="s">
        <v>39</v>
      </c>
      <c r="E25" s="217">
        <v>49</v>
      </c>
      <c r="F25" s="219" t="s">
        <v>105</v>
      </c>
      <c r="G25" s="220">
        <v>1</v>
      </c>
      <c r="H25" s="221" t="s">
        <v>672</v>
      </c>
      <c r="I25" s="221" t="s">
        <v>673</v>
      </c>
      <c r="J25" s="222" t="s">
        <v>66</v>
      </c>
      <c r="K25" s="220" t="s">
        <v>509</v>
      </c>
      <c r="L25" s="223">
        <v>1</v>
      </c>
      <c r="M25" s="224">
        <v>42766</v>
      </c>
      <c r="N25" s="224">
        <v>43131</v>
      </c>
      <c r="O25" s="225">
        <v>1</v>
      </c>
      <c r="P25" s="231" t="s">
        <v>1057</v>
      </c>
      <c r="Q25" s="231" t="s">
        <v>510</v>
      </c>
      <c r="R25" s="217">
        <v>100</v>
      </c>
      <c r="S25" s="226" t="s">
        <v>644</v>
      </c>
      <c r="T25" s="227">
        <v>43220</v>
      </c>
      <c r="U25" s="67"/>
      <c r="V25" s="67"/>
      <c r="W25" s="67" t="s">
        <v>645</v>
      </c>
      <c r="X25" s="228" t="s">
        <v>646</v>
      </c>
      <c r="Y25" s="67" t="s">
        <v>647</v>
      </c>
      <c r="Z25" s="67" t="s">
        <v>648</v>
      </c>
      <c r="AA25" s="67"/>
      <c r="AC25" s="229"/>
      <c r="AD25" s="230" t="s">
        <v>648</v>
      </c>
      <c r="AE25" s="67" t="s">
        <v>649</v>
      </c>
      <c r="AH25" s="221"/>
    </row>
    <row r="26" spans="1:34" s="247" customFormat="1" ht="193.5" customHeight="1" x14ac:dyDescent="0.3">
      <c r="A26" s="232">
        <v>18</v>
      </c>
      <c r="B26" s="233" t="s">
        <v>109</v>
      </c>
      <c r="C26" s="216">
        <v>118</v>
      </c>
      <c r="D26" s="217" t="s">
        <v>39</v>
      </c>
      <c r="E26" s="67">
        <v>49</v>
      </c>
      <c r="F26" s="233" t="s">
        <v>110</v>
      </c>
      <c r="G26" s="235">
        <v>1</v>
      </c>
      <c r="H26" s="221" t="s">
        <v>674</v>
      </c>
      <c r="I26" s="236" t="s">
        <v>112</v>
      </c>
      <c r="J26" s="236" t="s">
        <v>66</v>
      </c>
      <c r="K26" s="236" t="s">
        <v>113</v>
      </c>
      <c r="L26" s="236">
        <v>1</v>
      </c>
      <c r="M26" s="238">
        <v>42958</v>
      </c>
      <c r="N26" s="238">
        <v>43465</v>
      </c>
      <c r="O26" s="239">
        <v>0</v>
      </c>
      <c r="P26" s="241" t="s">
        <v>1058</v>
      </c>
      <c r="Q26" s="241" t="s">
        <v>511</v>
      </c>
      <c r="R26" s="242">
        <v>0</v>
      </c>
      <c r="S26" s="243" t="s">
        <v>644</v>
      </c>
      <c r="T26" s="244">
        <v>43220</v>
      </c>
      <c r="U26" s="232"/>
      <c r="V26" s="232"/>
      <c r="W26" s="232" t="s">
        <v>653</v>
      </c>
      <c r="X26" s="245" t="s">
        <v>654</v>
      </c>
      <c r="Y26" s="232" t="s">
        <v>647</v>
      </c>
      <c r="Z26" s="232" t="s">
        <v>648</v>
      </c>
      <c r="AA26" s="232"/>
      <c r="AB26" s="245" t="s">
        <v>656</v>
      </c>
      <c r="AC26" s="245" t="s">
        <v>657</v>
      </c>
      <c r="AD26" s="246" t="s">
        <v>648</v>
      </c>
      <c r="AE26" s="232" t="s">
        <v>649</v>
      </c>
      <c r="AH26" s="221"/>
    </row>
    <row r="27" spans="1:34" ht="159" customHeight="1" x14ac:dyDescent="0.3">
      <c r="A27" s="67">
        <v>19</v>
      </c>
      <c r="B27" s="216" t="s">
        <v>114</v>
      </c>
      <c r="C27" s="216">
        <v>118</v>
      </c>
      <c r="D27" s="217" t="s">
        <v>39</v>
      </c>
      <c r="E27" s="67">
        <v>49</v>
      </c>
      <c r="F27" s="216" t="s">
        <v>110</v>
      </c>
      <c r="G27" s="216">
        <v>2</v>
      </c>
      <c r="H27" s="221" t="s">
        <v>674</v>
      </c>
      <c r="I27" s="221" t="s">
        <v>115</v>
      </c>
      <c r="J27" s="222" t="s">
        <v>66</v>
      </c>
      <c r="K27" s="220" t="s">
        <v>13</v>
      </c>
      <c r="L27" s="253">
        <v>1</v>
      </c>
      <c r="M27" s="224">
        <v>42958</v>
      </c>
      <c r="N27" s="224">
        <v>43190</v>
      </c>
      <c r="O27" s="225">
        <v>1</v>
      </c>
      <c r="P27" s="40" t="s">
        <v>1059</v>
      </c>
      <c r="Q27" s="40" t="s">
        <v>512</v>
      </c>
      <c r="R27" s="217">
        <v>100</v>
      </c>
      <c r="S27" s="226" t="s">
        <v>644</v>
      </c>
      <c r="T27" s="227">
        <v>43046</v>
      </c>
      <c r="U27" s="67"/>
      <c r="V27" s="67"/>
      <c r="W27" s="67" t="s">
        <v>645</v>
      </c>
      <c r="X27" s="228" t="s">
        <v>646</v>
      </c>
      <c r="Y27" s="220" t="s">
        <v>675</v>
      </c>
      <c r="Z27" s="228" t="s">
        <v>676</v>
      </c>
      <c r="AA27" s="67"/>
      <c r="AC27" s="229"/>
      <c r="AD27" s="220" t="s">
        <v>116</v>
      </c>
      <c r="AE27" s="254" t="s">
        <v>649</v>
      </c>
      <c r="AH27" s="221"/>
    </row>
    <row r="28" spans="1:34" s="247" customFormat="1" ht="152.25" customHeight="1" x14ac:dyDescent="0.3">
      <c r="A28" s="232">
        <v>20</v>
      </c>
      <c r="B28" s="233" t="s">
        <v>117</v>
      </c>
      <c r="C28" s="216">
        <v>118</v>
      </c>
      <c r="D28" s="217" t="s">
        <v>39</v>
      </c>
      <c r="E28" s="217">
        <v>49</v>
      </c>
      <c r="F28" s="234" t="s">
        <v>118</v>
      </c>
      <c r="G28" s="235">
        <v>1</v>
      </c>
      <c r="H28" s="221" t="s">
        <v>677</v>
      </c>
      <c r="I28" s="236" t="s">
        <v>59</v>
      </c>
      <c r="J28" s="236" t="s">
        <v>60</v>
      </c>
      <c r="K28" s="236" t="s">
        <v>61</v>
      </c>
      <c r="L28" s="237">
        <v>1</v>
      </c>
      <c r="M28" s="238">
        <v>42958</v>
      </c>
      <c r="N28" s="238">
        <v>43465</v>
      </c>
      <c r="O28" s="239">
        <v>0</v>
      </c>
      <c r="P28" s="255" t="s">
        <v>1060</v>
      </c>
      <c r="Q28" s="241" t="s">
        <v>513</v>
      </c>
      <c r="R28" s="242">
        <v>0</v>
      </c>
      <c r="S28" s="243" t="s">
        <v>644</v>
      </c>
      <c r="T28" s="244">
        <v>43220</v>
      </c>
      <c r="U28" s="232"/>
      <c r="V28" s="232"/>
      <c r="W28" s="232" t="s">
        <v>653</v>
      </c>
      <c r="X28" s="245" t="s">
        <v>654</v>
      </c>
      <c r="Y28" s="232" t="s">
        <v>5</v>
      </c>
      <c r="Z28" s="232" t="s">
        <v>648</v>
      </c>
      <c r="AA28" s="232"/>
      <c r="AB28" s="245" t="s">
        <v>656</v>
      </c>
      <c r="AC28" s="245" t="s">
        <v>657</v>
      </c>
      <c r="AD28" s="246" t="s">
        <v>648</v>
      </c>
      <c r="AE28" s="232" t="s">
        <v>649</v>
      </c>
      <c r="AH28" s="221"/>
    </row>
    <row r="29" spans="1:34" ht="378.75" customHeight="1" x14ac:dyDescent="0.3">
      <c r="A29" s="67">
        <v>21</v>
      </c>
      <c r="B29" s="216" t="s">
        <v>119</v>
      </c>
      <c r="C29" s="216">
        <v>118</v>
      </c>
      <c r="D29" s="217" t="s">
        <v>39</v>
      </c>
      <c r="E29" s="217">
        <v>49</v>
      </c>
      <c r="F29" s="219" t="s">
        <v>120</v>
      </c>
      <c r="G29" s="220">
        <v>1</v>
      </c>
      <c r="H29" s="221" t="s">
        <v>678</v>
      </c>
      <c r="I29" s="221" t="s">
        <v>122</v>
      </c>
      <c r="J29" s="222" t="s">
        <v>123</v>
      </c>
      <c r="K29" s="220" t="s">
        <v>124</v>
      </c>
      <c r="L29" s="222">
        <v>1</v>
      </c>
      <c r="M29" s="224">
        <v>42958</v>
      </c>
      <c r="N29" s="224">
        <v>43312</v>
      </c>
      <c r="O29" s="225">
        <v>0</v>
      </c>
      <c r="P29" s="231" t="s">
        <v>1061</v>
      </c>
      <c r="Q29" s="40" t="s">
        <v>679</v>
      </c>
      <c r="R29" s="217">
        <v>0</v>
      </c>
      <c r="S29" s="226" t="s">
        <v>644</v>
      </c>
      <c r="T29" s="227">
        <v>43220</v>
      </c>
      <c r="U29" s="67"/>
      <c r="V29" s="67"/>
      <c r="W29" s="67" t="s">
        <v>653</v>
      </c>
      <c r="X29" s="228" t="s">
        <v>654</v>
      </c>
      <c r="Y29" s="67" t="s">
        <v>647</v>
      </c>
      <c r="Z29" s="67" t="s">
        <v>648</v>
      </c>
      <c r="AA29" s="67"/>
      <c r="AB29" s="228" t="s">
        <v>656</v>
      </c>
      <c r="AC29" s="67" t="s">
        <v>680</v>
      </c>
      <c r="AD29" s="230" t="s">
        <v>648</v>
      </c>
      <c r="AE29" s="67" t="s">
        <v>649</v>
      </c>
      <c r="AH29" s="221"/>
    </row>
    <row r="30" spans="1:34" s="247" customFormat="1" ht="179.25" customHeight="1" x14ac:dyDescent="0.3">
      <c r="A30" s="232">
        <v>22</v>
      </c>
      <c r="B30" s="233" t="s">
        <v>125</v>
      </c>
      <c r="C30" s="216">
        <v>118</v>
      </c>
      <c r="D30" s="217" t="s">
        <v>39</v>
      </c>
      <c r="E30" s="217">
        <v>49</v>
      </c>
      <c r="F30" s="234" t="s">
        <v>126</v>
      </c>
      <c r="G30" s="235">
        <v>1</v>
      </c>
      <c r="H30" s="221" t="s">
        <v>681</v>
      </c>
      <c r="I30" s="236" t="s">
        <v>127</v>
      </c>
      <c r="J30" s="236" t="s">
        <v>128</v>
      </c>
      <c r="K30" s="236" t="s">
        <v>129</v>
      </c>
      <c r="L30" s="237">
        <v>1</v>
      </c>
      <c r="M30" s="238">
        <v>42958</v>
      </c>
      <c r="N30" s="238">
        <v>43465</v>
      </c>
      <c r="O30" s="239">
        <v>0</v>
      </c>
      <c r="P30" s="240" t="s">
        <v>1062</v>
      </c>
      <c r="Q30" s="240" t="s">
        <v>1063</v>
      </c>
      <c r="R30" s="239">
        <v>0</v>
      </c>
      <c r="S30" s="243" t="s">
        <v>644</v>
      </c>
      <c r="T30" s="244">
        <v>43220</v>
      </c>
      <c r="U30" s="232"/>
      <c r="V30" s="232"/>
      <c r="W30" s="232" t="s">
        <v>653</v>
      </c>
      <c r="X30" s="245" t="s">
        <v>654</v>
      </c>
      <c r="Y30" s="232" t="s">
        <v>647</v>
      </c>
      <c r="Z30" s="232" t="s">
        <v>648</v>
      </c>
      <c r="AA30" s="232"/>
      <c r="AB30" s="245" t="s">
        <v>656</v>
      </c>
      <c r="AC30" s="245" t="s">
        <v>657</v>
      </c>
      <c r="AD30" s="246" t="s">
        <v>648</v>
      </c>
      <c r="AE30" s="232" t="s">
        <v>649</v>
      </c>
      <c r="AH30" s="221"/>
    </row>
    <row r="31" spans="1:34" ht="409.5" customHeight="1" x14ac:dyDescent="0.3">
      <c r="A31" s="67">
        <v>24</v>
      </c>
      <c r="B31" s="216" t="s">
        <v>134</v>
      </c>
      <c r="C31" s="216">
        <v>118</v>
      </c>
      <c r="D31" s="217" t="s">
        <v>39</v>
      </c>
      <c r="E31" s="217">
        <v>49</v>
      </c>
      <c r="F31" s="219" t="s">
        <v>135</v>
      </c>
      <c r="G31" s="220">
        <v>1</v>
      </c>
      <c r="H31" s="221" t="s">
        <v>682</v>
      </c>
      <c r="I31" s="221" t="s">
        <v>137</v>
      </c>
      <c r="J31" s="222" t="s">
        <v>138</v>
      </c>
      <c r="K31" s="220" t="s">
        <v>139</v>
      </c>
      <c r="L31" s="222">
        <v>3</v>
      </c>
      <c r="M31" s="224">
        <v>42977</v>
      </c>
      <c r="N31" s="224">
        <v>43159</v>
      </c>
      <c r="O31" s="223">
        <v>0</v>
      </c>
      <c r="P31" s="40" t="s">
        <v>1064</v>
      </c>
      <c r="Q31" s="40" t="s">
        <v>518</v>
      </c>
      <c r="R31" s="217">
        <v>0</v>
      </c>
      <c r="S31" s="226" t="s">
        <v>644</v>
      </c>
      <c r="T31" s="227">
        <v>43220</v>
      </c>
      <c r="U31" s="67"/>
      <c r="V31" s="67"/>
      <c r="W31" s="67" t="s">
        <v>653</v>
      </c>
      <c r="X31" s="228" t="s">
        <v>663</v>
      </c>
      <c r="Y31" s="67" t="s">
        <v>647</v>
      </c>
      <c r="Z31" s="67" t="s">
        <v>648</v>
      </c>
      <c r="AA31" s="67"/>
      <c r="AB31" s="228" t="s">
        <v>656</v>
      </c>
      <c r="AC31" s="229"/>
      <c r="AD31" s="230" t="s">
        <v>648</v>
      </c>
      <c r="AE31" s="67" t="s">
        <v>649</v>
      </c>
      <c r="AH31" s="221"/>
    </row>
    <row r="32" spans="1:34" ht="377.25" customHeight="1" x14ac:dyDescent="0.3">
      <c r="A32" s="67">
        <v>25</v>
      </c>
      <c r="B32" s="216" t="s">
        <v>141</v>
      </c>
      <c r="C32" s="216">
        <v>118</v>
      </c>
      <c r="D32" s="217" t="s">
        <v>39</v>
      </c>
      <c r="E32" s="217">
        <v>49</v>
      </c>
      <c r="F32" s="219" t="s">
        <v>142</v>
      </c>
      <c r="G32" s="220">
        <v>1</v>
      </c>
      <c r="H32" s="221" t="s">
        <v>683</v>
      </c>
      <c r="I32" s="221" t="s">
        <v>137</v>
      </c>
      <c r="J32" s="222" t="s">
        <v>138</v>
      </c>
      <c r="K32" s="220" t="s">
        <v>139</v>
      </c>
      <c r="L32" s="222">
        <v>3</v>
      </c>
      <c r="M32" s="224">
        <v>42977</v>
      </c>
      <c r="N32" s="224">
        <v>43159</v>
      </c>
      <c r="O32" s="222">
        <v>0</v>
      </c>
      <c r="P32" s="40" t="s">
        <v>1065</v>
      </c>
      <c r="Q32" s="40" t="s">
        <v>518</v>
      </c>
      <c r="R32" s="217">
        <v>0</v>
      </c>
      <c r="S32" s="226" t="s">
        <v>644</v>
      </c>
      <c r="T32" s="227">
        <v>43220</v>
      </c>
      <c r="U32" s="67"/>
      <c r="V32" s="67"/>
      <c r="W32" s="67" t="s">
        <v>653</v>
      </c>
      <c r="X32" s="228" t="s">
        <v>663</v>
      </c>
      <c r="Y32" s="67" t="s">
        <v>647</v>
      </c>
      <c r="Z32" s="67" t="s">
        <v>648</v>
      </c>
      <c r="AA32" s="67"/>
      <c r="AB32" s="228" t="s">
        <v>656</v>
      </c>
      <c r="AC32" s="229"/>
      <c r="AD32" s="230" t="s">
        <v>648</v>
      </c>
      <c r="AE32" s="67" t="s">
        <v>649</v>
      </c>
      <c r="AH32" s="221"/>
    </row>
    <row r="33" spans="1:34" s="247" customFormat="1" ht="189.75" customHeight="1" x14ac:dyDescent="0.3">
      <c r="A33" s="232">
        <v>27</v>
      </c>
      <c r="B33" s="233" t="s">
        <v>146</v>
      </c>
      <c r="C33" s="216">
        <v>118</v>
      </c>
      <c r="D33" s="217" t="s">
        <v>39</v>
      </c>
      <c r="E33" s="217">
        <v>49</v>
      </c>
      <c r="F33" s="234" t="s">
        <v>147</v>
      </c>
      <c r="G33" s="235">
        <v>1</v>
      </c>
      <c r="H33" s="221" t="s">
        <v>685</v>
      </c>
      <c r="I33" s="236" t="s">
        <v>149</v>
      </c>
      <c r="J33" s="236" t="s">
        <v>66</v>
      </c>
      <c r="K33" s="236" t="s">
        <v>150</v>
      </c>
      <c r="L33" s="236">
        <v>1</v>
      </c>
      <c r="M33" s="238">
        <v>42958</v>
      </c>
      <c r="N33" s="238">
        <v>43465</v>
      </c>
      <c r="O33" s="239">
        <v>0</v>
      </c>
      <c r="P33" s="256" t="s">
        <v>1066</v>
      </c>
      <c r="Q33" s="256" t="s">
        <v>520</v>
      </c>
      <c r="R33" s="232">
        <v>0</v>
      </c>
      <c r="S33" s="257"/>
      <c r="T33" s="244">
        <v>43220</v>
      </c>
      <c r="U33" s="232"/>
      <c r="V33" s="232"/>
      <c r="W33" s="232" t="s">
        <v>653</v>
      </c>
      <c r="X33" s="245" t="s">
        <v>654</v>
      </c>
      <c r="Y33" s="232" t="s">
        <v>647</v>
      </c>
      <c r="Z33" s="232" t="s">
        <v>648</v>
      </c>
      <c r="AA33" s="232"/>
      <c r="AB33" s="245" t="s">
        <v>656</v>
      </c>
      <c r="AC33" s="245" t="s">
        <v>657</v>
      </c>
      <c r="AD33" s="246" t="s">
        <v>648</v>
      </c>
      <c r="AE33" s="232" t="s">
        <v>649</v>
      </c>
      <c r="AH33" s="221"/>
    </row>
    <row r="34" spans="1:34" s="247" customFormat="1" ht="175.5" customHeight="1" x14ac:dyDescent="0.3">
      <c r="A34" s="232">
        <v>28</v>
      </c>
      <c r="B34" s="233" t="s">
        <v>151</v>
      </c>
      <c r="C34" s="216">
        <v>118</v>
      </c>
      <c r="D34" s="217" t="s">
        <v>39</v>
      </c>
      <c r="E34" s="217">
        <v>49</v>
      </c>
      <c r="F34" s="234" t="s">
        <v>152</v>
      </c>
      <c r="G34" s="235">
        <v>1</v>
      </c>
      <c r="H34" s="221" t="s">
        <v>686</v>
      </c>
      <c r="I34" s="236" t="s">
        <v>137</v>
      </c>
      <c r="J34" s="236" t="s">
        <v>66</v>
      </c>
      <c r="K34" s="236" t="s">
        <v>139</v>
      </c>
      <c r="L34" s="236">
        <v>1</v>
      </c>
      <c r="M34" s="238">
        <v>42958</v>
      </c>
      <c r="N34" s="238">
        <v>43465</v>
      </c>
      <c r="O34" s="239">
        <v>0</v>
      </c>
      <c r="P34" s="256" t="s">
        <v>1067</v>
      </c>
      <c r="Q34" s="256" t="s">
        <v>520</v>
      </c>
      <c r="R34" s="232">
        <v>0</v>
      </c>
      <c r="S34" s="257"/>
      <c r="T34" s="244">
        <v>43220</v>
      </c>
      <c r="U34" s="232"/>
      <c r="V34" s="232"/>
      <c r="W34" s="232" t="s">
        <v>653</v>
      </c>
      <c r="X34" s="245" t="s">
        <v>654</v>
      </c>
      <c r="Y34" s="232" t="s">
        <v>647</v>
      </c>
      <c r="Z34" s="232" t="s">
        <v>648</v>
      </c>
      <c r="AA34" s="232"/>
      <c r="AB34" s="245" t="s">
        <v>656</v>
      </c>
      <c r="AC34" s="245" t="s">
        <v>657</v>
      </c>
      <c r="AD34" s="246" t="s">
        <v>648</v>
      </c>
      <c r="AE34" s="232" t="s">
        <v>649</v>
      </c>
      <c r="AH34" s="221"/>
    </row>
    <row r="35" spans="1:34" ht="252.75" customHeight="1" x14ac:dyDescent="0.3">
      <c r="A35" s="67">
        <v>29</v>
      </c>
      <c r="B35" s="216" t="s">
        <v>154</v>
      </c>
      <c r="C35" s="216">
        <v>118</v>
      </c>
      <c r="D35" s="217" t="s">
        <v>39</v>
      </c>
      <c r="E35" s="217">
        <v>49</v>
      </c>
      <c r="F35" s="219" t="s">
        <v>155</v>
      </c>
      <c r="G35" s="220">
        <v>1</v>
      </c>
      <c r="H35" s="221" t="s">
        <v>687</v>
      </c>
      <c r="I35" s="221" t="s">
        <v>688</v>
      </c>
      <c r="J35" s="222" t="s">
        <v>66</v>
      </c>
      <c r="K35" s="220" t="s">
        <v>521</v>
      </c>
      <c r="L35" s="223">
        <v>1</v>
      </c>
      <c r="M35" s="224">
        <v>42958</v>
      </c>
      <c r="N35" s="224">
        <v>43312</v>
      </c>
      <c r="O35" s="225">
        <v>0.5</v>
      </c>
      <c r="P35" s="231" t="s">
        <v>1068</v>
      </c>
      <c r="Q35" s="231" t="s">
        <v>522</v>
      </c>
      <c r="R35" s="217">
        <v>50</v>
      </c>
      <c r="S35" s="226" t="s">
        <v>644</v>
      </c>
      <c r="T35" s="227">
        <v>43220</v>
      </c>
      <c r="U35" s="67"/>
      <c r="V35" s="67"/>
      <c r="W35" s="67" t="s">
        <v>653</v>
      </c>
      <c r="X35" s="228" t="s">
        <v>654</v>
      </c>
      <c r="Y35" s="67" t="s">
        <v>647</v>
      </c>
      <c r="Z35" s="67" t="s">
        <v>648</v>
      </c>
      <c r="AA35" s="67"/>
      <c r="AB35" s="228" t="s">
        <v>656</v>
      </c>
      <c r="AC35" s="67" t="s">
        <v>680</v>
      </c>
      <c r="AD35" s="230" t="s">
        <v>648</v>
      </c>
      <c r="AE35" s="67" t="s">
        <v>649</v>
      </c>
      <c r="AH35" s="221"/>
    </row>
    <row r="36" spans="1:34" ht="186" customHeight="1" x14ac:dyDescent="0.3">
      <c r="A36" s="67">
        <v>30</v>
      </c>
      <c r="B36" s="216" t="s">
        <v>158</v>
      </c>
      <c r="C36" s="216">
        <v>118</v>
      </c>
      <c r="D36" s="217" t="s">
        <v>39</v>
      </c>
      <c r="E36" s="217">
        <v>49</v>
      </c>
      <c r="F36" s="219" t="s">
        <v>159</v>
      </c>
      <c r="G36" s="220">
        <v>1</v>
      </c>
      <c r="H36" s="221" t="s">
        <v>689</v>
      </c>
      <c r="I36" s="221" t="s">
        <v>161</v>
      </c>
      <c r="J36" s="222" t="s">
        <v>162</v>
      </c>
      <c r="K36" s="220" t="s">
        <v>163</v>
      </c>
      <c r="L36" s="223">
        <v>1</v>
      </c>
      <c r="M36" s="224">
        <v>42958</v>
      </c>
      <c r="N36" s="224">
        <v>43312</v>
      </c>
      <c r="O36" s="225">
        <v>0.45</v>
      </c>
      <c r="P36" s="258" t="s">
        <v>1069</v>
      </c>
      <c r="Q36" s="258" t="s">
        <v>1070</v>
      </c>
      <c r="R36" s="217">
        <v>45</v>
      </c>
      <c r="S36" s="226" t="s">
        <v>644</v>
      </c>
      <c r="T36" s="227">
        <v>43220</v>
      </c>
      <c r="U36" s="67"/>
      <c r="V36" s="67"/>
      <c r="W36" s="67" t="s">
        <v>653</v>
      </c>
      <c r="X36" s="228" t="s">
        <v>654</v>
      </c>
      <c r="Y36" s="67" t="s">
        <v>660</v>
      </c>
      <c r="Z36" s="67" t="s">
        <v>661</v>
      </c>
      <c r="AA36" s="67"/>
      <c r="AB36" s="228" t="s">
        <v>656</v>
      </c>
      <c r="AC36" s="67" t="s">
        <v>680</v>
      </c>
      <c r="AD36" s="67" t="s">
        <v>661</v>
      </c>
      <c r="AE36" s="67" t="s">
        <v>649</v>
      </c>
      <c r="AH36" s="221"/>
    </row>
    <row r="37" spans="1:34" ht="249.75" customHeight="1" x14ac:dyDescent="0.3">
      <c r="A37" s="67">
        <v>31</v>
      </c>
      <c r="B37" s="216" t="s">
        <v>164</v>
      </c>
      <c r="C37" s="216">
        <v>118</v>
      </c>
      <c r="D37" s="217" t="s">
        <v>39</v>
      </c>
      <c r="E37" s="217">
        <v>49</v>
      </c>
      <c r="F37" s="219" t="s">
        <v>165</v>
      </c>
      <c r="G37" s="220">
        <v>1</v>
      </c>
      <c r="H37" s="221" t="s">
        <v>690</v>
      </c>
      <c r="I37" s="221" t="s">
        <v>166</v>
      </c>
      <c r="J37" s="222" t="s">
        <v>167</v>
      </c>
      <c r="K37" s="220" t="s">
        <v>168</v>
      </c>
      <c r="L37" s="223">
        <v>1</v>
      </c>
      <c r="M37" s="224">
        <v>42958</v>
      </c>
      <c r="N37" s="224">
        <v>43312</v>
      </c>
      <c r="O37" s="225">
        <v>0.45</v>
      </c>
      <c r="P37" s="259" t="s">
        <v>1071</v>
      </c>
      <c r="Q37" s="258" t="s">
        <v>524</v>
      </c>
      <c r="R37" s="217">
        <v>45</v>
      </c>
      <c r="S37" s="226" t="s">
        <v>644</v>
      </c>
      <c r="T37" s="227">
        <v>43220</v>
      </c>
      <c r="U37" s="67"/>
      <c r="V37" s="67"/>
      <c r="W37" s="67" t="s">
        <v>653</v>
      </c>
      <c r="X37" s="228" t="s">
        <v>654</v>
      </c>
      <c r="Y37" s="67" t="s">
        <v>660</v>
      </c>
      <c r="Z37" s="67" t="s">
        <v>661</v>
      </c>
      <c r="AA37" s="67"/>
      <c r="AB37" s="228" t="s">
        <v>656</v>
      </c>
      <c r="AC37" s="67" t="s">
        <v>680</v>
      </c>
      <c r="AD37" s="67" t="s">
        <v>661</v>
      </c>
      <c r="AE37" s="67" t="s">
        <v>649</v>
      </c>
      <c r="AH37" s="221"/>
    </row>
    <row r="38" spans="1:34" s="247" customFormat="1" ht="202.5" customHeight="1" x14ac:dyDescent="0.3">
      <c r="A38" s="232">
        <v>32</v>
      </c>
      <c r="B38" s="233" t="s">
        <v>169</v>
      </c>
      <c r="C38" s="216">
        <v>118</v>
      </c>
      <c r="D38" s="217" t="s">
        <v>39</v>
      </c>
      <c r="E38" s="217">
        <v>49</v>
      </c>
      <c r="F38" s="234" t="s">
        <v>170</v>
      </c>
      <c r="G38" s="235">
        <v>1</v>
      </c>
      <c r="H38" s="221" t="s">
        <v>691</v>
      </c>
      <c r="I38" s="248" t="s">
        <v>172</v>
      </c>
      <c r="J38" s="236" t="s">
        <v>66</v>
      </c>
      <c r="K38" s="236" t="s">
        <v>173</v>
      </c>
      <c r="L38" s="237">
        <v>1</v>
      </c>
      <c r="M38" s="238">
        <v>42958</v>
      </c>
      <c r="N38" s="238">
        <v>43465</v>
      </c>
      <c r="O38" s="239">
        <v>0</v>
      </c>
      <c r="P38" s="249" t="s">
        <v>1072</v>
      </c>
      <c r="Q38" s="249" t="s">
        <v>526</v>
      </c>
      <c r="R38" s="242">
        <v>0</v>
      </c>
      <c r="S38" s="243" t="s">
        <v>644</v>
      </c>
      <c r="T38" s="244">
        <v>43220</v>
      </c>
      <c r="U38" s="232"/>
      <c r="V38" s="232"/>
      <c r="W38" s="232" t="s">
        <v>653</v>
      </c>
      <c r="X38" s="245" t="s">
        <v>654</v>
      </c>
      <c r="Y38" s="232" t="s">
        <v>660</v>
      </c>
      <c r="Z38" s="232" t="s">
        <v>661</v>
      </c>
      <c r="AA38" s="232"/>
      <c r="AB38" s="245" t="s">
        <v>656</v>
      </c>
      <c r="AC38" s="245" t="s">
        <v>657</v>
      </c>
      <c r="AD38" s="232" t="s">
        <v>661</v>
      </c>
      <c r="AE38" s="232" t="s">
        <v>649</v>
      </c>
      <c r="AH38" s="221"/>
    </row>
    <row r="39" spans="1:34" ht="372.75" customHeight="1" x14ac:dyDescent="0.3">
      <c r="A39" s="67">
        <v>33</v>
      </c>
      <c r="B39" s="216" t="s">
        <v>174</v>
      </c>
      <c r="C39" s="216">
        <v>118</v>
      </c>
      <c r="D39" s="217" t="s">
        <v>39</v>
      </c>
      <c r="E39" s="217">
        <v>49</v>
      </c>
      <c r="F39" s="219" t="s">
        <v>175</v>
      </c>
      <c r="G39" s="220">
        <v>1</v>
      </c>
      <c r="H39" s="221" t="s">
        <v>692</v>
      </c>
      <c r="I39" s="221" t="s">
        <v>177</v>
      </c>
      <c r="J39" s="222" t="s">
        <v>178</v>
      </c>
      <c r="K39" s="220" t="s">
        <v>179</v>
      </c>
      <c r="L39" s="223">
        <v>1</v>
      </c>
      <c r="M39" s="224">
        <v>42957</v>
      </c>
      <c r="N39" s="224">
        <v>43159</v>
      </c>
      <c r="O39" s="225">
        <v>1</v>
      </c>
      <c r="P39" s="40" t="s">
        <v>1073</v>
      </c>
      <c r="Q39" s="40" t="s">
        <v>527</v>
      </c>
      <c r="R39" s="217">
        <v>100</v>
      </c>
      <c r="S39" s="226" t="s">
        <v>644</v>
      </c>
      <c r="T39" s="227">
        <v>43139</v>
      </c>
      <c r="U39" s="67"/>
      <c r="V39" s="67"/>
      <c r="W39" s="67" t="s">
        <v>645</v>
      </c>
      <c r="X39" s="228" t="s">
        <v>646</v>
      </c>
      <c r="Y39" s="67" t="s">
        <v>660</v>
      </c>
      <c r="Z39" s="228" t="s">
        <v>693</v>
      </c>
      <c r="AA39" s="67"/>
      <c r="AC39" s="229"/>
      <c r="AD39" s="67" t="s">
        <v>694</v>
      </c>
      <c r="AE39" s="67" t="s">
        <v>649</v>
      </c>
      <c r="AH39" s="221"/>
    </row>
    <row r="40" spans="1:34" ht="300" x14ac:dyDescent="0.3">
      <c r="A40" s="67">
        <v>34</v>
      </c>
      <c r="B40" s="216" t="s">
        <v>181</v>
      </c>
      <c r="C40" s="216">
        <v>118</v>
      </c>
      <c r="D40" s="217" t="s">
        <v>39</v>
      </c>
      <c r="E40" s="217">
        <v>49</v>
      </c>
      <c r="F40" s="219" t="s">
        <v>175</v>
      </c>
      <c r="G40" s="220">
        <v>2</v>
      </c>
      <c r="H40" s="221" t="s">
        <v>692</v>
      </c>
      <c r="I40" s="221" t="s">
        <v>182</v>
      </c>
      <c r="J40" s="222" t="s">
        <v>183</v>
      </c>
      <c r="K40" s="220" t="s">
        <v>184</v>
      </c>
      <c r="L40" s="222">
        <v>20</v>
      </c>
      <c r="M40" s="224">
        <v>42957</v>
      </c>
      <c r="N40" s="224">
        <v>43159</v>
      </c>
      <c r="O40" s="222">
        <v>20</v>
      </c>
      <c r="P40" s="40" t="s">
        <v>1074</v>
      </c>
      <c r="Q40" s="40" t="s">
        <v>528</v>
      </c>
      <c r="R40" s="217">
        <v>100</v>
      </c>
      <c r="S40" s="226" t="s">
        <v>644</v>
      </c>
      <c r="T40" s="227">
        <v>43139</v>
      </c>
      <c r="U40" s="67"/>
      <c r="V40" s="67"/>
      <c r="W40" s="67" t="s">
        <v>645</v>
      </c>
      <c r="X40" s="228" t="s">
        <v>646</v>
      </c>
      <c r="Y40" s="67" t="s">
        <v>660</v>
      </c>
      <c r="Z40" s="228" t="s">
        <v>693</v>
      </c>
      <c r="AA40" s="67"/>
      <c r="AC40" s="229"/>
      <c r="AD40" s="67" t="s">
        <v>694</v>
      </c>
      <c r="AE40" s="67" t="s">
        <v>649</v>
      </c>
      <c r="AH40" s="221"/>
    </row>
    <row r="41" spans="1:34" s="247" customFormat="1" ht="204" customHeight="1" x14ac:dyDescent="0.3">
      <c r="A41" s="232">
        <v>39</v>
      </c>
      <c r="B41" s="233" t="s">
        <v>193</v>
      </c>
      <c r="C41" s="216">
        <v>118</v>
      </c>
      <c r="D41" s="217" t="s">
        <v>39</v>
      </c>
      <c r="E41" s="217">
        <v>49</v>
      </c>
      <c r="F41" s="234" t="s">
        <v>194</v>
      </c>
      <c r="G41" s="235">
        <v>1</v>
      </c>
      <c r="H41" s="221" t="s">
        <v>695</v>
      </c>
      <c r="I41" s="248" t="s">
        <v>196</v>
      </c>
      <c r="J41" s="248" t="s">
        <v>197</v>
      </c>
      <c r="K41" s="236" t="s">
        <v>198</v>
      </c>
      <c r="L41" s="236">
        <v>2</v>
      </c>
      <c r="M41" s="238">
        <v>42977</v>
      </c>
      <c r="N41" s="238">
        <v>43465</v>
      </c>
      <c r="O41" s="236">
        <v>0</v>
      </c>
      <c r="P41" s="249" t="s">
        <v>1075</v>
      </c>
      <c r="Q41" s="249" t="s">
        <v>534</v>
      </c>
      <c r="R41" s="242">
        <v>0</v>
      </c>
      <c r="S41" s="243" t="s">
        <v>644</v>
      </c>
      <c r="T41" s="244">
        <v>43220</v>
      </c>
      <c r="U41" s="232"/>
      <c r="V41" s="232"/>
      <c r="W41" s="232" t="s">
        <v>653</v>
      </c>
      <c r="X41" s="245" t="s">
        <v>654</v>
      </c>
      <c r="Y41" s="235" t="s">
        <v>696</v>
      </c>
      <c r="Z41" s="245" t="s">
        <v>697</v>
      </c>
      <c r="AA41" s="232"/>
      <c r="AB41" s="232"/>
      <c r="AC41" s="245" t="s">
        <v>698</v>
      </c>
      <c r="AD41" s="235" t="s">
        <v>9</v>
      </c>
      <c r="AE41" s="232" t="s">
        <v>649</v>
      </c>
      <c r="AH41" s="221"/>
    </row>
    <row r="42" spans="1:34" ht="342" customHeight="1" x14ac:dyDescent="0.3">
      <c r="A42" s="67">
        <v>40</v>
      </c>
      <c r="B42" s="216" t="s">
        <v>199</v>
      </c>
      <c r="C42" s="216">
        <v>118</v>
      </c>
      <c r="D42" s="217" t="s">
        <v>39</v>
      </c>
      <c r="E42" s="217">
        <v>49</v>
      </c>
      <c r="F42" s="219" t="s">
        <v>200</v>
      </c>
      <c r="G42" s="220">
        <v>1</v>
      </c>
      <c r="H42" s="221" t="s">
        <v>699</v>
      </c>
      <c r="I42" s="221" t="s">
        <v>202</v>
      </c>
      <c r="J42" s="222" t="s">
        <v>203</v>
      </c>
      <c r="K42" s="220" t="s">
        <v>204</v>
      </c>
      <c r="L42" s="223">
        <v>1</v>
      </c>
      <c r="M42" s="224">
        <v>42958</v>
      </c>
      <c r="N42" s="224">
        <v>43312</v>
      </c>
      <c r="O42" s="225">
        <v>0.1</v>
      </c>
      <c r="P42" s="258" t="s">
        <v>1076</v>
      </c>
      <c r="Q42" s="258" t="s">
        <v>535</v>
      </c>
      <c r="R42" s="217">
        <v>10</v>
      </c>
      <c r="S42" s="226" t="s">
        <v>644</v>
      </c>
      <c r="T42" s="227">
        <v>43220</v>
      </c>
      <c r="U42" s="67">
        <v>10</v>
      </c>
      <c r="V42" s="67"/>
      <c r="W42" s="67" t="s">
        <v>653</v>
      </c>
      <c r="X42" s="228" t="s">
        <v>654</v>
      </c>
      <c r="Y42" s="220" t="s">
        <v>696</v>
      </c>
      <c r="Z42" s="228" t="s">
        <v>697</v>
      </c>
      <c r="AA42" s="67"/>
      <c r="AC42" s="67" t="s">
        <v>680</v>
      </c>
      <c r="AD42" s="220" t="s">
        <v>9</v>
      </c>
      <c r="AE42" s="67" t="s">
        <v>649</v>
      </c>
      <c r="AH42" s="221"/>
    </row>
    <row r="43" spans="1:34" s="247" customFormat="1" ht="406.5" customHeight="1" x14ac:dyDescent="0.3">
      <c r="A43" s="232">
        <v>41</v>
      </c>
      <c r="B43" s="233" t="s">
        <v>205</v>
      </c>
      <c r="C43" s="216">
        <v>118</v>
      </c>
      <c r="D43" s="217" t="s">
        <v>39</v>
      </c>
      <c r="E43" s="217">
        <v>49</v>
      </c>
      <c r="F43" s="234" t="s">
        <v>206</v>
      </c>
      <c r="G43" s="235">
        <v>1</v>
      </c>
      <c r="H43" s="221" t="s">
        <v>700</v>
      </c>
      <c r="I43" s="248" t="s">
        <v>196</v>
      </c>
      <c r="J43" s="248" t="s">
        <v>197</v>
      </c>
      <c r="K43" s="236" t="s">
        <v>198</v>
      </c>
      <c r="L43" s="236">
        <v>2</v>
      </c>
      <c r="M43" s="238">
        <v>42958</v>
      </c>
      <c r="N43" s="238">
        <v>43465</v>
      </c>
      <c r="O43" s="260">
        <v>0</v>
      </c>
      <c r="P43" s="240" t="s">
        <v>1077</v>
      </c>
      <c r="Q43" s="240" t="s">
        <v>537</v>
      </c>
      <c r="R43" s="242">
        <v>0</v>
      </c>
      <c r="S43" s="243" t="s">
        <v>644</v>
      </c>
      <c r="T43" s="244">
        <v>43220</v>
      </c>
      <c r="U43" s="232"/>
      <c r="V43" s="232"/>
      <c r="W43" s="232" t="s">
        <v>653</v>
      </c>
      <c r="X43" s="245" t="s">
        <v>654</v>
      </c>
      <c r="Y43" s="235" t="s">
        <v>696</v>
      </c>
      <c r="Z43" s="245" t="s">
        <v>697</v>
      </c>
      <c r="AA43" s="232"/>
      <c r="AB43" s="232"/>
      <c r="AC43" s="245" t="s">
        <v>698</v>
      </c>
      <c r="AD43" s="235" t="s">
        <v>9</v>
      </c>
      <c r="AE43" s="232" t="s">
        <v>649</v>
      </c>
      <c r="AH43" s="221"/>
    </row>
    <row r="44" spans="1:34" ht="207.75" customHeight="1" x14ac:dyDescent="0.3">
      <c r="A44" s="67">
        <v>42</v>
      </c>
      <c r="B44" s="216" t="s">
        <v>208</v>
      </c>
      <c r="C44" s="216">
        <v>118</v>
      </c>
      <c r="D44" s="217" t="s">
        <v>39</v>
      </c>
      <c r="E44" s="217">
        <v>49</v>
      </c>
      <c r="F44" s="219" t="s">
        <v>209</v>
      </c>
      <c r="G44" s="220">
        <v>1</v>
      </c>
      <c r="H44" s="221" t="s">
        <v>701</v>
      </c>
      <c r="I44" s="221" t="s">
        <v>211</v>
      </c>
      <c r="J44" s="222" t="s">
        <v>212</v>
      </c>
      <c r="K44" s="220" t="s">
        <v>538</v>
      </c>
      <c r="L44" s="223">
        <v>1</v>
      </c>
      <c r="M44" s="224">
        <v>42958</v>
      </c>
      <c r="N44" s="224">
        <v>43312</v>
      </c>
      <c r="O44" s="225">
        <v>1</v>
      </c>
      <c r="P44" s="261" t="s">
        <v>1078</v>
      </c>
      <c r="Q44" s="258" t="s">
        <v>539</v>
      </c>
      <c r="R44" s="217">
        <v>100</v>
      </c>
      <c r="S44" s="226" t="s">
        <v>644</v>
      </c>
      <c r="T44" s="227">
        <v>43130</v>
      </c>
      <c r="U44" s="67"/>
      <c r="V44" s="67"/>
      <c r="W44" s="67" t="s">
        <v>645</v>
      </c>
      <c r="X44" s="228" t="s">
        <v>646</v>
      </c>
      <c r="Y44" s="220" t="s">
        <v>660</v>
      </c>
      <c r="Z44" s="67" t="s">
        <v>661</v>
      </c>
      <c r="AA44" s="67"/>
      <c r="AC44" s="229"/>
      <c r="AD44" s="67" t="s">
        <v>661</v>
      </c>
      <c r="AE44" s="67" t="s">
        <v>649</v>
      </c>
      <c r="AH44" s="221"/>
    </row>
    <row r="45" spans="1:34" s="247" customFormat="1" ht="183.75" customHeight="1" x14ac:dyDescent="0.3">
      <c r="A45" s="232">
        <v>43</v>
      </c>
      <c r="B45" s="233" t="s">
        <v>214</v>
      </c>
      <c r="C45" s="216">
        <v>118</v>
      </c>
      <c r="D45" s="217" t="s">
        <v>39</v>
      </c>
      <c r="E45" s="217">
        <v>49</v>
      </c>
      <c r="F45" s="234" t="s">
        <v>209</v>
      </c>
      <c r="G45" s="235">
        <v>2</v>
      </c>
      <c r="H45" s="221" t="s">
        <v>701</v>
      </c>
      <c r="I45" s="248" t="s">
        <v>215</v>
      </c>
      <c r="J45" s="236" t="s">
        <v>66</v>
      </c>
      <c r="K45" s="236" t="s">
        <v>216</v>
      </c>
      <c r="L45" s="237">
        <v>1</v>
      </c>
      <c r="M45" s="238">
        <v>42958</v>
      </c>
      <c r="N45" s="238">
        <v>43465</v>
      </c>
      <c r="O45" s="239">
        <v>0</v>
      </c>
      <c r="P45" s="262" t="s">
        <v>1079</v>
      </c>
      <c r="Q45" s="240" t="s">
        <v>541</v>
      </c>
      <c r="R45" s="232">
        <v>0</v>
      </c>
      <c r="S45" s="257"/>
      <c r="T45" s="244">
        <v>43220</v>
      </c>
      <c r="U45" s="232"/>
      <c r="V45" s="232"/>
      <c r="W45" s="232" t="s">
        <v>653</v>
      </c>
      <c r="X45" s="245" t="s">
        <v>654</v>
      </c>
      <c r="Y45" s="235" t="s">
        <v>660</v>
      </c>
      <c r="Z45" s="232" t="s">
        <v>661</v>
      </c>
      <c r="AA45" s="232"/>
      <c r="AB45" s="245" t="s">
        <v>656</v>
      </c>
      <c r="AC45" s="245" t="s">
        <v>657</v>
      </c>
      <c r="AD45" s="232" t="s">
        <v>661</v>
      </c>
      <c r="AE45" s="232" t="s">
        <v>649</v>
      </c>
      <c r="AH45" s="221"/>
    </row>
    <row r="46" spans="1:34" s="247" customFormat="1" ht="191.25" customHeight="1" x14ac:dyDescent="0.3">
      <c r="A46" s="232">
        <v>44</v>
      </c>
      <c r="B46" s="233" t="s">
        <v>217</v>
      </c>
      <c r="C46" s="216">
        <v>118</v>
      </c>
      <c r="D46" s="217" t="s">
        <v>39</v>
      </c>
      <c r="E46" s="217">
        <v>49</v>
      </c>
      <c r="F46" s="234" t="s">
        <v>218</v>
      </c>
      <c r="G46" s="235">
        <v>1</v>
      </c>
      <c r="H46" s="221" t="s">
        <v>702</v>
      </c>
      <c r="I46" s="248" t="s">
        <v>219</v>
      </c>
      <c r="J46" s="236" t="s">
        <v>66</v>
      </c>
      <c r="K46" s="236" t="s">
        <v>216</v>
      </c>
      <c r="L46" s="237">
        <v>1</v>
      </c>
      <c r="M46" s="238">
        <v>42958</v>
      </c>
      <c r="N46" s="238">
        <v>43465</v>
      </c>
      <c r="O46" s="239">
        <v>0</v>
      </c>
      <c r="P46" s="263" t="s">
        <v>1080</v>
      </c>
      <c r="Q46" s="240" t="s">
        <v>541</v>
      </c>
      <c r="R46" s="232">
        <v>0</v>
      </c>
      <c r="S46" s="257"/>
      <c r="T46" s="244">
        <v>43220</v>
      </c>
      <c r="U46" s="232"/>
      <c r="V46" s="232"/>
      <c r="W46" s="232" t="s">
        <v>653</v>
      </c>
      <c r="X46" s="245" t="s">
        <v>654</v>
      </c>
      <c r="Y46" s="235" t="s">
        <v>660</v>
      </c>
      <c r="Z46" s="232" t="s">
        <v>661</v>
      </c>
      <c r="AA46" s="232"/>
      <c r="AB46" s="245" t="s">
        <v>656</v>
      </c>
      <c r="AC46" s="245" t="s">
        <v>657</v>
      </c>
      <c r="AD46" s="232" t="s">
        <v>661</v>
      </c>
      <c r="AE46" s="232" t="s">
        <v>649</v>
      </c>
      <c r="AH46" s="221"/>
    </row>
    <row r="47" spans="1:34" ht="351" customHeight="1" x14ac:dyDescent="0.3">
      <c r="A47" s="67">
        <v>45</v>
      </c>
      <c r="B47" s="216" t="s">
        <v>220</v>
      </c>
      <c r="C47" s="216">
        <v>118</v>
      </c>
      <c r="D47" s="217" t="s">
        <v>39</v>
      </c>
      <c r="E47" s="217">
        <v>49</v>
      </c>
      <c r="F47" s="219" t="s">
        <v>221</v>
      </c>
      <c r="G47" s="220">
        <v>1</v>
      </c>
      <c r="H47" s="221" t="s">
        <v>703</v>
      </c>
      <c r="I47" s="221" t="s">
        <v>222</v>
      </c>
      <c r="J47" s="222" t="s">
        <v>223</v>
      </c>
      <c r="K47" s="220" t="s">
        <v>224</v>
      </c>
      <c r="L47" s="223">
        <v>1</v>
      </c>
      <c r="M47" s="224">
        <v>42958</v>
      </c>
      <c r="N47" s="224">
        <v>43312</v>
      </c>
      <c r="O47" s="225">
        <v>0.5</v>
      </c>
      <c r="P47" s="40" t="s">
        <v>1081</v>
      </c>
      <c r="Q47" s="40" t="s">
        <v>542</v>
      </c>
      <c r="R47" s="217">
        <v>50</v>
      </c>
      <c r="S47" s="226" t="s">
        <v>644</v>
      </c>
      <c r="T47" s="227">
        <v>43220</v>
      </c>
      <c r="U47" s="67"/>
      <c r="V47" s="67"/>
      <c r="W47" s="67" t="s">
        <v>653</v>
      </c>
      <c r="X47" s="228" t="s">
        <v>654</v>
      </c>
      <c r="Y47" s="220" t="s">
        <v>660</v>
      </c>
      <c r="Z47" s="67" t="s">
        <v>661</v>
      </c>
      <c r="AA47" s="67"/>
      <c r="AB47" s="228" t="s">
        <v>656</v>
      </c>
      <c r="AC47" s="67" t="s">
        <v>680</v>
      </c>
      <c r="AD47" s="67" t="s">
        <v>661</v>
      </c>
      <c r="AE47" s="67" t="s">
        <v>649</v>
      </c>
      <c r="AH47" s="221"/>
    </row>
    <row r="48" spans="1:34" s="247" customFormat="1" ht="168.75" x14ac:dyDescent="0.3">
      <c r="A48" s="232">
        <v>46</v>
      </c>
      <c r="B48" s="233" t="s">
        <v>225</v>
      </c>
      <c r="C48" s="216">
        <v>118</v>
      </c>
      <c r="D48" s="217" t="s">
        <v>39</v>
      </c>
      <c r="E48" s="217">
        <v>49</v>
      </c>
      <c r="F48" s="234" t="s">
        <v>226</v>
      </c>
      <c r="G48" s="235">
        <v>1</v>
      </c>
      <c r="H48" s="221" t="s">
        <v>704</v>
      </c>
      <c r="I48" s="248" t="s">
        <v>219</v>
      </c>
      <c r="J48" s="236" t="s">
        <v>66</v>
      </c>
      <c r="K48" s="236" t="s">
        <v>216</v>
      </c>
      <c r="L48" s="237">
        <v>1</v>
      </c>
      <c r="M48" s="238">
        <v>42958</v>
      </c>
      <c r="N48" s="238">
        <v>43465</v>
      </c>
      <c r="O48" s="239">
        <v>0</v>
      </c>
      <c r="P48" s="263" t="s">
        <v>1082</v>
      </c>
      <c r="Q48" s="240" t="s">
        <v>541</v>
      </c>
      <c r="R48" s="232">
        <v>0</v>
      </c>
      <c r="S48" s="257"/>
      <c r="T48" s="244">
        <v>43220</v>
      </c>
      <c r="U48" s="232"/>
      <c r="V48" s="232"/>
      <c r="W48" s="232" t="s">
        <v>653</v>
      </c>
      <c r="X48" s="245" t="s">
        <v>654</v>
      </c>
      <c r="Y48" s="235" t="s">
        <v>660</v>
      </c>
      <c r="Z48" s="232" t="s">
        <v>661</v>
      </c>
      <c r="AA48" s="232"/>
      <c r="AB48" s="245" t="s">
        <v>656</v>
      </c>
      <c r="AC48" s="245" t="s">
        <v>657</v>
      </c>
      <c r="AD48" s="232" t="s">
        <v>661</v>
      </c>
      <c r="AE48" s="232" t="s">
        <v>649</v>
      </c>
      <c r="AH48" s="221"/>
    </row>
    <row r="49" spans="1:34" ht="372.75" customHeight="1" x14ac:dyDescent="0.3">
      <c r="A49" s="67">
        <v>47</v>
      </c>
      <c r="B49" s="216" t="s">
        <v>227</v>
      </c>
      <c r="C49" s="216">
        <v>118</v>
      </c>
      <c r="D49" s="217" t="s">
        <v>39</v>
      </c>
      <c r="E49" s="217">
        <v>49</v>
      </c>
      <c r="F49" s="219" t="s">
        <v>228</v>
      </c>
      <c r="G49" s="220">
        <v>1</v>
      </c>
      <c r="H49" s="221" t="s">
        <v>705</v>
      </c>
      <c r="I49" s="221" t="s">
        <v>230</v>
      </c>
      <c r="J49" s="222" t="s">
        <v>66</v>
      </c>
      <c r="K49" s="220" t="s">
        <v>231</v>
      </c>
      <c r="L49" s="222">
        <v>1</v>
      </c>
      <c r="M49" s="224">
        <v>42958</v>
      </c>
      <c r="N49" s="224">
        <v>43312</v>
      </c>
      <c r="O49" s="225">
        <v>1</v>
      </c>
      <c r="P49" s="40" t="s">
        <v>1083</v>
      </c>
      <c r="Q49" s="40" t="s">
        <v>543</v>
      </c>
      <c r="R49" s="217">
        <v>100</v>
      </c>
      <c r="S49" s="226" t="s">
        <v>644</v>
      </c>
      <c r="T49" s="227">
        <v>43053</v>
      </c>
      <c r="U49" s="67"/>
      <c r="V49" s="67"/>
      <c r="W49" s="67" t="s">
        <v>645</v>
      </c>
      <c r="X49" s="228" t="s">
        <v>646</v>
      </c>
      <c r="Y49" s="220" t="s">
        <v>660</v>
      </c>
      <c r="Z49" s="228" t="s">
        <v>706</v>
      </c>
      <c r="AA49" s="67"/>
      <c r="AC49" s="229"/>
      <c r="AD49" s="220" t="s">
        <v>336</v>
      </c>
      <c r="AE49" s="67" t="s">
        <v>649</v>
      </c>
      <c r="AH49" s="221"/>
    </row>
    <row r="50" spans="1:34" ht="300" customHeight="1" x14ac:dyDescent="0.3">
      <c r="A50" s="67">
        <v>48</v>
      </c>
      <c r="B50" s="216" t="s">
        <v>233</v>
      </c>
      <c r="C50" s="216">
        <v>118</v>
      </c>
      <c r="D50" s="217" t="s">
        <v>39</v>
      </c>
      <c r="E50" s="217">
        <v>49</v>
      </c>
      <c r="F50" s="219" t="s">
        <v>234</v>
      </c>
      <c r="G50" s="220">
        <v>1</v>
      </c>
      <c r="H50" s="221" t="s">
        <v>707</v>
      </c>
      <c r="I50" s="221" t="s">
        <v>235</v>
      </c>
      <c r="J50" s="222" t="s">
        <v>236</v>
      </c>
      <c r="K50" s="220" t="s">
        <v>237</v>
      </c>
      <c r="L50" s="222">
        <v>1</v>
      </c>
      <c r="M50" s="224">
        <v>42958</v>
      </c>
      <c r="N50" s="224">
        <v>43312</v>
      </c>
      <c r="O50" s="222">
        <v>1</v>
      </c>
      <c r="P50" s="258" t="s">
        <v>1084</v>
      </c>
      <c r="Q50" s="258" t="s">
        <v>544</v>
      </c>
      <c r="R50" s="217">
        <v>100</v>
      </c>
      <c r="S50" s="226" t="s">
        <v>644</v>
      </c>
      <c r="T50" s="227">
        <v>43130</v>
      </c>
      <c r="U50" s="67"/>
      <c r="V50" s="67"/>
      <c r="W50" s="67" t="s">
        <v>645</v>
      </c>
      <c r="X50" s="228" t="s">
        <v>646</v>
      </c>
      <c r="Y50" s="220" t="s">
        <v>660</v>
      </c>
      <c r="Z50" s="67" t="s">
        <v>661</v>
      </c>
      <c r="AA50" s="67"/>
      <c r="AC50" s="229"/>
      <c r="AD50" s="67" t="s">
        <v>661</v>
      </c>
      <c r="AE50" s="67" t="s">
        <v>649</v>
      </c>
      <c r="AH50" s="221">
        <f>8/16</f>
        <v>0.5</v>
      </c>
    </row>
    <row r="51" spans="1:34" ht="163.5" customHeight="1" x14ac:dyDescent="0.3">
      <c r="A51" s="67">
        <v>49</v>
      </c>
      <c r="B51" s="216" t="s">
        <v>238</v>
      </c>
      <c r="C51" s="216">
        <v>118</v>
      </c>
      <c r="D51" s="217" t="s">
        <v>39</v>
      </c>
      <c r="E51" s="217">
        <v>49</v>
      </c>
      <c r="F51" s="219" t="s">
        <v>239</v>
      </c>
      <c r="G51" s="220">
        <v>1</v>
      </c>
      <c r="H51" s="221" t="s">
        <v>708</v>
      </c>
      <c r="I51" s="221" t="s">
        <v>241</v>
      </c>
      <c r="J51" s="222" t="s">
        <v>242</v>
      </c>
      <c r="K51" s="220" t="s">
        <v>243</v>
      </c>
      <c r="L51" s="223">
        <v>1</v>
      </c>
      <c r="M51" s="224">
        <v>42958</v>
      </c>
      <c r="N51" s="224">
        <v>43312</v>
      </c>
      <c r="O51" s="225">
        <v>1</v>
      </c>
      <c r="P51" s="40" t="s">
        <v>1085</v>
      </c>
      <c r="Q51" s="40" t="s">
        <v>1086</v>
      </c>
      <c r="R51" s="217">
        <v>100</v>
      </c>
      <c r="S51" s="226" t="s">
        <v>644</v>
      </c>
      <c r="T51" s="227">
        <v>43063</v>
      </c>
      <c r="U51" s="67"/>
      <c r="V51" s="67"/>
      <c r="W51" s="67" t="s">
        <v>645</v>
      </c>
      <c r="X51" s="228" t="s">
        <v>646</v>
      </c>
      <c r="Y51" s="220" t="s">
        <v>660</v>
      </c>
      <c r="Z51" s="67" t="s">
        <v>661</v>
      </c>
      <c r="AA51" s="67"/>
      <c r="AC51" s="229"/>
      <c r="AD51" s="67" t="s">
        <v>661</v>
      </c>
      <c r="AE51" s="67" t="s">
        <v>649</v>
      </c>
      <c r="AH51" s="221">
        <f>8/24</f>
        <v>0.33333333333333331</v>
      </c>
    </row>
    <row r="52" spans="1:34" s="247" customFormat="1" ht="320.25" customHeight="1" x14ac:dyDescent="0.3">
      <c r="A52" s="232">
        <v>50</v>
      </c>
      <c r="B52" s="233" t="s">
        <v>244</v>
      </c>
      <c r="C52" s="216">
        <v>118</v>
      </c>
      <c r="D52" s="217" t="s">
        <v>39</v>
      </c>
      <c r="E52" s="217">
        <v>49</v>
      </c>
      <c r="F52" s="234" t="s">
        <v>245</v>
      </c>
      <c r="G52" s="235">
        <v>1</v>
      </c>
      <c r="H52" s="221" t="s">
        <v>709</v>
      </c>
      <c r="I52" s="248" t="s">
        <v>247</v>
      </c>
      <c r="J52" s="236" t="s">
        <v>248</v>
      </c>
      <c r="K52" s="236" t="s">
        <v>249</v>
      </c>
      <c r="L52" s="237">
        <v>1</v>
      </c>
      <c r="M52" s="238">
        <v>42958</v>
      </c>
      <c r="N52" s="238">
        <v>43465</v>
      </c>
      <c r="O52" s="239">
        <v>0</v>
      </c>
      <c r="P52" s="249" t="s">
        <v>1087</v>
      </c>
      <c r="Q52" s="249" t="s">
        <v>546</v>
      </c>
      <c r="R52" s="242">
        <v>0</v>
      </c>
      <c r="S52" s="243" t="s">
        <v>644</v>
      </c>
      <c r="T52" s="244">
        <v>43220</v>
      </c>
      <c r="U52" s="232"/>
      <c r="V52" s="232"/>
      <c r="W52" s="232" t="s">
        <v>653</v>
      </c>
      <c r="X52" s="245" t="s">
        <v>654</v>
      </c>
      <c r="Y52" s="235" t="s">
        <v>660</v>
      </c>
      <c r="Z52" s="232" t="s">
        <v>661</v>
      </c>
      <c r="AA52" s="232"/>
      <c r="AB52" s="245" t="s">
        <v>656</v>
      </c>
      <c r="AC52" s="245" t="s">
        <v>657</v>
      </c>
      <c r="AD52" s="232" t="s">
        <v>661</v>
      </c>
      <c r="AE52" s="232" t="s">
        <v>649</v>
      </c>
      <c r="AH52" s="221"/>
    </row>
    <row r="53" spans="1:34" ht="207" customHeight="1" x14ac:dyDescent="0.3">
      <c r="A53" s="67">
        <v>51</v>
      </c>
      <c r="B53" s="216" t="s">
        <v>250</v>
      </c>
      <c r="C53" s="216">
        <v>118</v>
      </c>
      <c r="D53" s="217" t="s">
        <v>39</v>
      </c>
      <c r="E53" s="217">
        <v>49</v>
      </c>
      <c r="F53" s="219" t="s">
        <v>251</v>
      </c>
      <c r="G53" s="220">
        <v>1</v>
      </c>
      <c r="H53" s="221" t="s">
        <v>710</v>
      </c>
      <c r="I53" s="221" t="s">
        <v>253</v>
      </c>
      <c r="J53" s="222" t="s">
        <v>254</v>
      </c>
      <c r="K53" s="220" t="s">
        <v>255</v>
      </c>
      <c r="L53" s="223">
        <v>1</v>
      </c>
      <c r="M53" s="224">
        <v>42958</v>
      </c>
      <c r="N53" s="224">
        <v>43312</v>
      </c>
      <c r="O53" s="225">
        <v>1</v>
      </c>
      <c r="P53" s="40" t="s">
        <v>1088</v>
      </c>
      <c r="Q53" s="40" t="s">
        <v>547</v>
      </c>
      <c r="R53" s="217">
        <v>100</v>
      </c>
      <c r="S53" s="226" t="s">
        <v>644</v>
      </c>
      <c r="T53" s="227">
        <v>43063</v>
      </c>
      <c r="U53" s="67"/>
      <c r="V53" s="67"/>
      <c r="W53" s="67" t="s">
        <v>645</v>
      </c>
      <c r="X53" s="228" t="s">
        <v>646</v>
      </c>
      <c r="Y53" s="220" t="s">
        <v>660</v>
      </c>
      <c r="Z53" s="67" t="s">
        <v>661</v>
      </c>
      <c r="AA53" s="67"/>
      <c r="AC53" s="229"/>
      <c r="AD53" s="67" t="s">
        <v>661</v>
      </c>
      <c r="AE53" s="67" t="s">
        <v>649</v>
      </c>
      <c r="AH53" s="221"/>
    </row>
    <row r="54" spans="1:34" ht="409.5" customHeight="1" x14ac:dyDescent="0.3">
      <c r="A54" s="67">
        <v>52</v>
      </c>
      <c r="B54" s="216" t="s">
        <v>256</v>
      </c>
      <c r="C54" s="216">
        <v>118</v>
      </c>
      <c r="D54" s="217" t="s">
        <v>39</v>
      </c>
      <c r="E54" s="217">
        <v>49</v>
      </c>
      <c r="F54" s="219" t="s">
        <v>251</v>
      </c>
      <c r="G54" s="220">
        <v>2</v>
      </c>
      <c r="H54" s="221" t="s">
        <v>711</v>
      </c>
      <c r="I54" s="221" t="s">
        <v>257</v>
      </c>
      <c r="J54" s="222" t="s">
        <v>258</v>
      </c>
      <c r="K54" s="220" t="s">
        <v>259</v>
      </c>
      <c r="L54" s="223">
        <v>1</v>
      </c>
      <c r="M54" s="224">
        <v>42958</v>
      </c>
      <c r="N54" s="224">
        <v>43312</v>
      </c>
      <c r="O54" s="225">
        <v>0.45</v>
      </c>
      <c r="P54" s="261" t="s">
        <v>1089</v>
      </c>
      <c r="Q54" s="40" t="s">
        <v>548</v>
      </c>
      <c r="R54" s="217">
        <v>45</v>
      </c>
      <c r="S54" s="226" t="s">
        <v>644</v>
      </c>
      <c r="T54" s="227">
        <v>43220</v>
      </c>
      <c r="U54" s="67"/>
      <c r="V54" s="67"/>
      <c r="W54" s="67" t="s">
        <v>653</v>
      </c>
      <c r="X54" s="228" t="s">
        <v>654</v>
      </c>
      <c r="Y54" s="220" t="s">
        <v>660</v>
      </c>
      <c r="Z54" s="67" t="s">
        <v>661</v>
      </c>
      <c r="AA54" s="67"/>
      <c r="AB54" s="228" t="s">
        <v>656</v>
      </c>
      <c r="AC54" s="67" t="s">
        <v>680</v>
      </c>
      <c r="AD54" s="67" t="s">
        <v>661</v>
      </c>
      <c r="AE54" s="67" t="s">
        <v>649</v>
      </c>
      <c r="AH54" s="221"/>
    </row>
    <row r="55" spans="1:34" ht="279" customHeight="1" x14ac:dyDescent="0.3">
      <c r="A55" s="67">
        <v>53</v>
      </c>
      <c r="B55" s="216" t="s">
        <v>260</v>
      </c>
      <c r="C55" s="216">
        <v>118</v>
      </c>
      <c r="D55" s="217" t="s">
        <v>39</v>
      </c>
      <c r="E55" s="217">
        <v>49</v>
      </c>
      <c r="F55" s="219" t="s">
        <v>261</v>
      </c>
      <c r="G55" s="220">
        <v>1</v>
      </c>
      <c r="H55" s="221" t="s">
        <v>712</v>
      </c>
      <c r="I55" s="221" t="s">
        <v>263</v>
      </c>
      <c r="J55" s="222" t="s">
        <v>264</v>
      </c>
      <c r="K55" s="220" t="s">
        <v>255</v>
      </c>
      <c r="L55" s="223">
        <v>1</v>
      </c>
      <c r="M55" s="224">
        <v>42958</v>
      </c>
      <c r="N55" s="224">
        <v>43312</v>
      </c>
      <c r="O55" s="225">
        <v>1</v>
      </c>
      <c r="P55" s="40" t="s">
        <v>1090</v>
      </c>
      <c r="Q55" s="40" t="s">
        <v>549</v>
      </c>
      <c r="R55" s="217">
        <v>100</v>
      </c>
      <c r="S55" s="226" t="s">
        <v>644</v>
      </c>
      <c r="T55" s="227">
        <v>43063</v>
      </c>
      <c r="U55" s="67"/>
      <c r="V55" s="67"/>
      <c r="W55" s="67" t="s">
        <v>645</v>
      </c>
      <c r="X55" s="228" t="s">
        <v>646</v>
      </c>
      <c r="Y55" s="220" t="s">
        <v>696</v>
      </c>
      <c r="Z55" s="67" t="s">
        <v>661</v>
      </c>
      <c r="AA55" s="67"/>
      <c r="AC55" s="229"/>
      <c r="AD55" s="67" t="s">
        <v>661</v>
      </c>
      <c r="AE55" s="67" t="s">
        <v>649</v>
      </c>
      <c r="AH55" s="221"/>
    </row>
    <row r="56" spans="1:34" ht="343.5" customHeight="1" x14ac:dyDescent="0.3">
      <c r="A56" s="67">
        <v>54</v>
      </c>
      <c r="B56" s="216" t="s">
        <v>265</v>
      </c>
      <c r="C56" s="216">
        <v>118</v>
      </c>
      <c r="D56" s="217" t="s">
        <v>39</v>
      </c>
      <c r="E56" s="217">
        <v>49</v>
      </c>
      <c r="F56" s="219" t="s">
        <v>266</v>
      </c>
      <c r="G56" s="220">
        <v>1</v>
      </c>
      <c r="H56" s="221" t="s">
        <v>713</v>
      </c>
      <c r="I56" s="221" t="s">
        <v>268</v>
      </c>
      <c r="J56" s="222" t="s">
        <v>269</v>
      </c>
      <c r="K56" s="220" t="s">
        <v>270</v>
      </c>
      <c r="L56" s="223">
        <v>1</v>
      </c>
      <c r="M56" s="224">
        <v>42958</v>
      </c>
      <c r="N56" s="224">
        <v>43312</v>
      </c>
      <c r="O56" s="225">
        <v>0.45</v>
      </c>
      <c r="P56" s="258" t="s">
        <v>1091</v>
      </c>
      <c r="Q56" s="258" t="s">
        <v>1092</v>
      </c>
      <c r="R56" s="217">
        <v>45</v>
      </c>
      <c r="S56" s="226" t="s">
        <v>644</v>
      </c>
      <c r="T56" s="227">
        <v>43220</v>
      </c>
      <c r="U56" s="67"/>
      <c r="V56" s="67"/>
      <c r="W56" s="67" t="s">
        <v>653</v>
      </c>
      <c r="X56" s="228" t="s">
        <v>654</v>
      </c>
      <c r="Y56" s="220" t="s">
        <v>660</v>
      </c>
      <c r="Z56" s="67" t="s">
        <v>661</v>
      </c>
      <c r="AA56" s="67"/>
      <c r="AB56" s="228" t="s">
        <v>656</v>
      </c>
      <c r="AC56" s="67" t="s">
        <v>680</v>
      </c>
      <c r="AD56" s="67" t="s">
        <v>661</v>
      </c>
      <c r="AE56" s="67" t="s">
        <v>649</v>
      </c>
      <c r="AH56" s="221"/>
    </row>
    <row r="57" spans="1:34" s="247" customFormat="1" ht="224.25" customHeight="1" x14ac:dyDescent="0.3">
      <c r="A57" s="232">
        <v>55</v>
      </c>
      <c r="B57" s="233" t="s">
        <v>271</v>
      </c>
      <c r="C57" s="216">
        <v>118</v>
      </c>
      <c r="D57" s="217" t="s">
        <v>39</v>
      </c>
      <c r="E57" s="217">
        <v>49</v>
      </c>
      <c r="F57" s="234" t="s">
        <v>272</v>
      </c>
      <c r="G57" s="235">
        <v>1</v>
      </c>
      <c r="H57" s="221" t="s">
        <v>714</v>
      </c>
      <c r="I57" s="248" t="s">
        <v>274</v>
      </c>
      <c r="J57" s="236" t="s">
        <v>275</v>
      </c>
      <c r="K57" s="236" t="s">
        <v>276</v>
      </c>
      <c r="L57" s="237">
        <v>1</v>
      </c>
      <c r="M57" s="238">
        <v>42958</v>
      </c>
      <c r="N57" s="238">
        <v>43465</v>
      </c>
      <c r="O57" s="239">
        <v>0</v>
      </c>
      <c r="P57" s="240" t="s">
        <v>1093</v>
      </c>
      <c r="Q57" s="240" t="s">
        <v>1094</v>
      </c>
      <c r="R57" s="242">
        <v>0</v>
      </c>
      <c r="S57" s="243" t="s">
        <v>644</v>
      </c>
      <c r="T57" s="244">
        <v>43220</v>
      </c>
      <c r="U57" s="232"/>
      <c r="V57" s="232"/>
      <c r="W57" s="232" t="s">
        <v>653</v>
      </c>
      <c r="X57" s="245" t="s">
        <v>654</v>
      </c>
      <c r="Y57" s="235" t="s">
        <v>696</v>
      </c>
      <c r="Z57" s="232" t="s">
        <v>661</v>
      </c>
      <c r="AA57" s="232"/>
      <c r="AB57" s="245" t="s">
        <v>656</v>
      </c>
      <c r="AC57" s="245" t="s">
        <v>657</v>
      </c>
      <c r="AD57" s="232" t="s">
        <v>661</v>
      </c>
      <c r="AE57" s="232" t="s">
        <v>649</v>
      </c>
      <c r="AH57" s="221"/>
    </row>
    <row r="58" spans="1:34" s="247" customFormat="1" ht="222.75" customHeight="1" x14ac:dyDescent="0.3">
      <c r="A58" s="232">
        <v>56</v>
      </c>
      <c r="B58" s="233" t="s">
        <v>277</v>
      </c>
      <c r="C58" s="216">
        <v>118</v>
      </c>
      <c r="D58" s="217" t="s">
        <v>39</v>
      </c>
      <c r="E58" s="217">
        <v>49</v>
      </c>
      <c r="F58" s="234" t="s">
        <v>278</v>
      </c>
      <c r="G58" s="235">
        <v>1</v>
      </c>
      <c r="H58" s="221" t="s">
        <v>715</v>
      </c>
      <c r="I58" s="236" t="s">
        <v>279</v>
      </c>
      <c r="J58" s="236" t="s">
        <v>66</v>
      </c>
      <c r="K58" s="236" t="s">
        <v>150</v>
      </c>
      <c r="L58" s="236">
        <v>1</v>
      </c>
      <c r="M58" s="238">
        <v>42958</v>
      </c>
      <c r="N58" s="238">
        <v>43465</v>
      </c>
      <c r="O58" s="239">
        <v>0</v>
      </c>
      <c r="P58" s="256" t="s">
        <v>1095</v>
      </c>
      <c r="Q58" s="256" t="s">
        <v>520</v>
      </c>
      <c r="R58" s="232">
        <v>0</v>
      </c>
      <c r="S58" s="257"/>
      <c r="T58" s="244">
        <v>43220</v>
      </c>
      <c r="U58" s="232"/>
      <c r="V58" s="232"/>
      <c r="W58" s="232" t="s">
        <v>653</v>
      </c>
      <c r="X58" s="245" t="s">
        <v>654</v>
      </c>
      <c r="Y58" s="235" t="s">
        <v>664</v>
      </c>
      <c r="Z58" s="232" t="s">
        <v>648</v>
      </c>
      <c r="AA58" s="232"/>
      <c r="AB58" s="245" t="s">
        <v>656</v>
      </c>
      <c r="AC58" s="245" t="s">
        <v>657</v>
      </c>
      <c r="AD58" s="246" t="s">
        <v>648</v>
      </c>
      <c r="AE58" s="232" t="s">
        <v>649</v>
      </c>
      <c r="AH58" s="221"/>
    </row>
    <row r="59" spans="1:34" s="247" customFormat="1" ht="306" customHeight="1" x14ac:dyDescent="0.3">
      <c r="A59" s="232">
        <v>57</v>
      </c>
      <c r="B59" s="233" t="s">
        <v>280</v>
      </c>
      <c r="C59" s="216">
        <v>118</v>
      </c>
      <c r="D59" s="217" t="s">
        <v>39</v>
      </c>
      <c r="E59" s="217">
        <v>49</v>
      </c>
      <c r="F59" s="234" t="s">
        <v>281</v>
      </c>
      <c r="G59" s="235">
        <v>1</v>
      </c>
      <c r="H59" s="221" t="s">
        <v>716</v>
      </c>
      <c r="I59" s="248" t="s">
        <v>283</v>
      </c>
      <c r="J59" s="236" t="s">
        <v>284</v>
      </c>
      <c r="K59" s="236" t="s">
        <v>285</v>
      </c>
      <c r="L59" s="236">
        <v>1</v>
      </c>
      <c r="M59" s="238">
        <v>42958</v>
      </c>
      <c r="N59" s="238">
        <v>43465</v>
      </c>
      <c r="O59" s="239">
        <v>0</v>
      </c>
      <c r="P59" s="249" t="s">
        <v>1096</v>
      </c>
      <c r="Q59" s="249" t="s">
        <v>553</v>
      </c>
      <c r="R59" s="242">
        <v>0</v>
      </c>
      <c r="S59" s="243" t="s">
        <v>644</v>
      </c>
      <c r="T59" s="244">
        <v>43220</v>
      </c>
      <c r="U59" s="232"/>
      <c r="V59" s="232"/>
      <c r="W59" s="232" t="s">
        <v>653</v>
      </c>
      <c r="X59" s="245" t="s">
        <v>654</v>
      </c>
      <c r="Y59" s="235" t="s">
        <v>660</v>
      </c>
      <c r="Z59" s="232" t="s">
        <v>661</v>
      </c>
      <c r="AA59" s="232"/>
      <c r="AB59" s="245" t="s">
        <v>656</v>
      </c>
      <c r="AC59" s="245" t="s">
        <v>657</v>
      </c>
      <c r="AD59" s="232" t="s">
        <v>661</v>
      </c>
      <c r="AE59" s="232" t="s">
        <v>649</v>
      </c>
      <c r="AH59" s="221"/>
    </row>
    <row r="60" spans="1:34" s="247" customFormat="1" ht="409.5" customHeight="1" x14ac:dyDescent="0.3">
      <c r="A60" s="232">
        <v>58</v>
      </c>
      <c r="B60" s="233" t="s">
        <v>286</v>
      </c>
      <c r="C60" s="216">
        <v>118</v>
      </c>
      <c r="D60" s="217" t="s">
        <v>39</v>
      </c>
      <c r="E60" s="217">
        <v>49</v>
      </c>
      <c r="F60" s="234" t="s">
        <v>287</v>
      </c>
      <c r="G60" s="235">
        <v>1</v>
      </c>
      <c r="H60" s="221" t="s">
        <v>717</v>
      </c>
      <c r="I60" s="248" t="s">
        <v>289</v>
      </c>
      <c r="J60" s="236" t="s">
        <v>290</v>
      </c>
      <c r="K60" s="236" t="s">
        <v>291</v>
      </c>
      <c r="L60" s="236">
        <v>2</v>
      </c>
      <c r="M60" s="238">
        <v>42958</v>
      </c>
      <c r="N60" s="238">
        <v>43465</v>
      </c>
      <c r="O60" s="239">
        <v>0</v>
      </c>
      <c r="P60" s="264" t="s">
        <v>1097</v>
      </c>
      <c r="Q60" s="240" t="s">
        <v>548</v>
      </c>
      <c r="R60" s="242">
        <v>0</v>
      </c>
      <c r="S60" s="243" t="s">
        <v>644</v>
      </c>
      <c r="T60" s="244">
        <v>43220</v>
      </c>
      <c r="U60" s="232"/>
      <c r="V60" s="232"/>
      <c r="W60" s="232" t="s">
        <v>653</v>
      </c>
      <c r="X60" s="245" t="s">
        <v>654</v>
      </c>
      <c r="Y60" s="235" t="s">
        <v>660</v>
      </c>
      <c r="Z60" s="232" t="s">
        <v>661</v>
      </c>
      <c r="AA60" s="232"/>
      <c r="AB60" s="245" t="s">
        <v>656</v>
      </c>
      <c r="AC60" s="245" t="s">
        <v>657</v>
      </c>
      <c r="AD60" s="232" t="s">
        <v>661</v>
      </c>
      <c r="AE60" s="232" t="s">
        <v>649</v>
      </c>
      <c r="AH60" s="221"/>
    </row>
    <row r="61" spans="1:34" s="247" customFormat="1" ht="384" customHeight="1" x14ac:dyDescent="0.3">
      <c r="A61" s="232">
        <v>59</v>
      </c>
      <c r="B61" s="233" t="s">
        <v>292</v>
      </c>
      <c r="C61" s="216">
        <v>118</v>
      </c>
      <c r="D61" s="217" t="s">
        <v>39</v>
      </c>
      <c r="E61" s="217">
        <v>49</v>
      </c>
      <c r="F61" s="234" t="s">
        <v>293</v>
      </c>
      <c r="G61" s="235">
        <v>1</v>
      </c>
      <c r="H61" s="221" t="s">
        <v>718</v>
      </c>
      <c r="I61" s="248" t="s">
        <v>295</v>
      </c>
      <c r="J61" s="236" t="s">
        <v>296</v>
      </c>
      <c r="K61" s="236" t="s">
        <v>297</v>
      </c>
      <c r="L61" s="236">
        <v>1</v>
      </c>
      <c r="M61" s="238">
        <v>42958</v>
      </c>
      <c r="N61" s="238">
        <v>43465</v>
      </c>
      <c r="O61" s="239">
        <v>0</v>
      </c>
      <c r="P61" s="249" t="s">
        <v>1098</v>
      </c>
      <c r="Q61" s="240" t="s">
        <v>554</v>
      </c>
      <c r="R61" s="242">
        <v>0</v>
      </c>
      <c r="S61" s="243" t="s">
        <v>644</v>
      </c>
      <c r="T61" s="244">
        <v>43220</v>
      </c>
      <c r="U61" s="232"/>
      <c r="V61" s="232"/>
      <c r="W61" s="232" t="s">
        <v>653</v>
      </c>
      <c r="X61" s="245" t="s">
        <v>654</v>
      </c>
      <c r="Y61" s="235" t="s">
        <v>660</v>
      </c>
      <c r="Z61" s="232" t="s">
        <v>661</v>
      </c>
      <c r="AA61" s="232"/>
      <c r="AB61" s="245" t="s">
        <v>656</v>
      </c>
      <c r="AC61" s="245" t="s">
        <v>657</v>
      </c>
      <c r="AD61" s="232" t="s">
        <v>661</v>
      </c>
      <c r="AE61" s="232" t="s">
        <v>649</v>
      </c>
      <c r="AH61" s="221"/>
    </row>
    <row r="62" spans="1:34" s="247" customFormat="1" ht="240.75" customHeight="1" x14ac:dyDescent="0.3">
      <c r="A62" s="232">
        <v>60</v>
      </c>
      <c r="B62" s="233" t="s">
        <v>298</v>
      </c>
      <c r="C62" s="216">
        <v>118</v>
      </c>
      <c r="D62" s="217" t="s">
        <v>39</v>
      </c>
      <c r="E62" s="217">
        <v>49</v>
      </c>
      <c r="F62" s="234" t="s">
        <v>299</v>
      </c>
      <c r="G62" s="235">
        <v>1</v>
      </c>
      <c r="H62" s="221" t="s">
        <v>719</v>
      </c>
      <c r="I62" s="248" t="s">
        <v>301</v>
      </c>
      <c r="J62" s="236" t="s">
        <v>302</v>
      </c>
      <c r="K62" s="236" t="s">
        <v>302</v>
      </c>
      <c r="L62" s="236">
        <v>1</v>
      </c>
      <c r="M62" s="238">
        <v>42958</v>
      </c>
      <c r="N62" s="238">
        <v>43465</v>
      </c>
      <c r="O62" s="239">
        <v>0</v>
      </c>
      <c r="P62" s="240" t="s">
        <v>1099</v>
      </c>
      <c r="Q62" s="240" t="s">
        <v>556</v>
      </c>
      <c r="R62" s="242">
        <v>0</v>
      </c>
      <c r="S62" s="243" t="s">
        <v>644</v>
      </c>
      <c r="T62" s="244">
        <v>43220</v>
      </c>
      <c r="U62" s="232"/>
      <c r="V62" s="232"/>
      <c r="W62" s="232" t="s">
        <v>653</v>
      </c>
      <c r="X62" s="245" t="s">
        <v>654</v>
      </c>
      <c r="Y62" s="235" t="s">
        <v>660</v>
      </c>
      <c r="Z62" s="245" t="s">
        <v>697</v>
      </c>
      <c r="AA62" s="232"/>
      <c r="AB62" s="245" t="s">
        <v>656</v>
      </c>
      <c r="AC62" s="245" t="s">
        <v>657</v>
      </c>
      <c r="AD62" s="232" t="s">
        <v>661</v>
      </c>
      <c r="AE62" s="232" t="s">
        <v>649</v>
      </c>
      <c r="AH62" s="221">
        <f>7/24</f>
        <v>0.29166666666666669</v>
      </c>
    </row>
    <row r="63" spans="1:34" s="247" customFormat="1" ht="201" customHeight="1" x14ac:dyDescent="0.3">
      <c r="A63" s="232">
        <v>61</v>
      </c>
      <c r="B63" s="233" t="s">
        <v>304</v>
      </c>
      <c r="C63" s="216">
        <v>118</v>
      </c>
      <c r="D63" s="217" t="s">
        <v>39</v>
      </c>
      <c r="E63" s="217">
        <v>49</v>
      </c>
      <c r="F63" s="234" t="s">
        <v>305</v>
      </c>
      <c r="G63" s="235">
        <v>1</v>
      </c>
      <c r="H63" s="221" t="s">
        <v>720</v>
      </c>
      <c r="I63" s="248" t="s">
        <v>307</v>
      </c>
      <c r="J63" s="248" t="s">
        <v>308</v>
      </c>
      <c r="K63" s="236" t="s">
        <v>309</v>
      </c>
      <c r="L63" s="236">
        <v>1</v>
      </c>
      <c r="M63" s="238">
        <v>43018</v>
      </c>
      <c r="N63" s="238">
        <v>43495</v>
      </c>
      <c r="O63" s="239">
        <v>0</v>
      </c>
      <c r="P63" s="240" t="s">
        <v>1100</v>
      </c>
      <c r="Q63" s="240" t="s">
        <v>557</v>
      </c>
      <c r="R63" s="242">
        <v>0</v>
      </c>
      <c r="S63" s="243" t="s">
        <v>644</v>
      </c>
      <c r="T63" s="244">
        <v>43220</v>
      </c>
      <c r="U63" s="232"/>
      <c r="V63" s="232"/>
      <c r="W63" s="232" t="s">
        <v>653</v>
      </c>
      <c r="X63" s="245" t="s">
        <v>654</v>
      </c>
      <c r="Y63" s="235" t="s">
        <v>721</v>
      </c>
      <c r="Z63" s="232" t="s">
        <v>722</v>
      </c>
      <c r="AA63" s="232"/>
      <c r="AB63" s="232"/>
      <c r="AC63" s="245" t="s">
        <v>657</v>
      </c>
      <c r="AD63" s="232" t="s">
        <v>722</v>
      </c>
      <c r="AE63" s="232" t="s">
        <v>649</v>
      </c>
      <c r="AH63" s="221"/>
    </row>
    <row r="64" spans="1:34" s="247" customFormat="1" ht="195.75" customHeight="1" x14ac:dyDescent="0.3">
      <c r="A64" s="232">
        <v>62</v>
      </c>
      <c r="B64" s="233" t="s">
        <v>311</v>
      </c>
      <c r="C64" s="216">
        <v>118</v>
      </c>
      <c r="D64" s="217" t="s">
        <v>39</v>
      </c>
      <c r="E64" s="217">
        <v>49</v>
      </c>
      <c r="F64" s="234" t="s">
        <v>305</v>
      </c>
      <c r="G64" s="235">
        <v>2</v>
      </c>
      <c r="H64" s="221" t="s">
        <v>720</v>
      </c>
      <c r="I64" s="248" t="s">
        <v>312</v>
      </c>
      <c r="J64" s="248" t="s">
        <v>313</v>
      </c>
      <c r="K64" s="236" t="s">
        <v>314</v>
      </c>
      <c r="L64" s="236">
        <v>1</v>
      </c>
      <c r="M64" s="238">
        <v>42957</v>
      </c>
      <c r="N64" s="238">
        <v>43495</v>
      </c>
      <c r="O64" s="239">
        <v>0</v>
      </c>
      <c r="P64" s="240" t="s">
        <v>1101</v>
      </c>
      <c r="Q64" s="240" t="s">
        <v>1102</v>
      </c>
      <c r="R64" s="242">
        <v>0</v>
      </c>
      <c r="S64" s="243" t="s">
        <v>644</v>
      </c>
      <c r="T64" s="244">
        <v>43220</v>
      </c>
      <c r="U64" s="232"/>
      <c r="V64" s="232"/>
      <c r="W64" s="232" t="s">
        <v>653</v>
      </c>
      <c r="X64" s="245" t="s">
        <v>654</v>
      </c>
      <c r="Y64" s="235" t="s">
        <v>721</v>
      </c>
      <c r="Z64" s="232" t="s">
        <v>722</v>
      </c>
      <c r="AA64" s="232"/>
      <c r="AB64" s="232"/>
      <c r="AC64" s="245" t="s">
        <v>657</v>
      </c>
      <c r="AD64" s="232" t="s">
        <v>723</v>
      </c>
      <c r="AE64" s="232" t="s">
        <v>649</v>
      </c>
      <c r="AH64" s="221"/>
    </row>
    <row r="65" spans="1:34" s="282" customFormat="1" ht="177" customHeight="1" x14ac:dyDescent="0.3">
      <c r="A65" s="265">
        <v>67</v>
      </c>
      <c r="B65" s="267" t="s">
        <v>324</v>
      </c>
      <c r="C65" s="266">
        <v>118</v>
      </c>
      <c r="D65" s="268">
        <v>2013</v>
      </c>
      <c r="E65" s="67" t="s">
        <v>318</v>
      </c>
      <c r="F65" s="270" t="s">
        <v>325</v>
      </c>
      <c r="G65" s="269"/>
      <c r="H65" s="272" t="s">
        <v>724</v>
      </c>
      <c r="I65" s="272" t="s">
        <v>327</v>
      </c>
      <c r="J65" s="273"/>
      <c r="K65" s="271" t="s">
        <v>328</v>
      </c>
      <c r="L65" s="274">
        <v>1</v>
      </c>
      <c r="M65" s="275">
        <v>41805</v>
      </c>
      <c r="N65" s="275">
        <v>42155</v>
      </c>
      <c r="O65" s="276">
        <v>1</v>
      </c>
      <c r="P65" s="277" t="s">
        <v>1103</v>
      </c>
      <c r="Q65" s="277" t="s">
        <v>725</v>
      </c>
      <c r="R65" s="278">
        <v>100</v>
      </c>
      <c r="S65" s="279"/>
      <c r="T65" s="280">
        <v>42821</v>
      </c>
      <c r="U65" s="265"/>
      <c r="V65" s="265"/>
      <c r="W65" s="265" t="s">
        <v>645</v>
      </c>
      <c r="X65" s="281" t="s">
        <v>646</v>
      </c>
      <c r="Y65" s="271" t="s">
        <v>696</v>
      </c>
      <c r="Z65" s="281" t="s">
        <v>697</v>
      </c>
      <c r="AA65" s="265"/>
      <c r="AB65" s="279"/>
      <c r="AC65" s="279"/>
      <c r="AD65" s="271" t="s">
        <v>9</v>
      </c>
      <c r="AE65" s="265" t="s">
        <v>649</v>
      </c>
      <c r="AH65" s="221"/>
    </row>
    <row r="66" spans="1:34" ht="409.6" customHeight="1" x14ac:dyDescent="0.3">
      <c r="A66" s="67">
        <v>69</v>
      </c>
      <c r="B66" s="312" t="s">
        <v>330</v>
      </c>
      <c r="C66" s="216">
        <v>118</v>
      </c>
      <c r="D66" s="217" t="s">
        <v>39</v>
      </c>
      <c r="E66" s="67">
        <v>66</v>
      </c>
      <c r="F66" s="313" t="s">
        <v>331</v>
      </c>
      <c r="G66" s="268">
        <v>1</v>
      </c>
      <c r="H66" s="53" t="s">
        <v>726</v>
      </c>
      <c r="I66" s="53" t="s">
        <v>727</v>
      </c>
      <c r="J66" s="268" t="s">
        <v>334</v>
      </c>
      <c r="K66" s="220" t="s">
        <v>572</v>
      </c>
      <c r="L66" s="314">
        <v>1</v>
      </c>
      <c r="M66" s="315">
        <v>42502</v>
      </c>
      <c r="N66" s="315">
        <v>42852</v>
      </c>
      <c r="O66" s="225">
        <v>0.56000000000000005</v>
      </c>
      <c r="P66" s="195" t="s">
        <v>1104</v>
      </c>
      <c r="Q66" s="53" t="s">
        <v>573</v>
      </c>
      <c r="R66" s="283">
        <v>56</v>
      </c>
      <c r="S66" s="229"/>
      <c r="T66" s="227">
        <v>43220</v>
      </c>
      <c r="U66" s="67"/>
      <c r="V66" s="67"/>
      <c r="W66" s="67" t="s">
        <v>653</v>
      </c>
      <c r="X66" s="312" t="s">
        <v>663</v>
      </c>
      <c r="Y66" s="218" t="s">
        <v>728</v>
      </c>
      <c r="Z66" s="228" t="s">
        <v>706</v>
      </c>
      <c r="AA66" s="67"/>
      <c r="AB66" s="229"/>
      <c r="AC66" s="229"/>
      <c r="AD66" s="220" t="s">
        <v>336</v>
      </c>
      <c r="AE66" s="284" t="s">
        <v>649</v>
      </c>
      <c r="AH66" s="221"/>
    </row>
    <row r="67" spans="1:34" s="282" customFormat="1" ht="276" customHeight="1" x14ac:dyDescent="0.3">
      <c r="A67" s="265">
        <v>70</v>
      </c>
      <c r="B67" s="267" t="s">
        <v>729</v>
      </c>
      <c r="C67" s="266">
        <v>118</v>
      </c>
      <c r="D67" s="228">
        <v>2013</v>
      </c>
      <c r="E67" s="67" t="s">
        <v>318</v>
      </c>
      <c r="F67" s="267" t="s">
        <v>338</v>
      </c>
      <c r="G67" s="281"/>
      <c r="H67" s="285" t="s">
        <v>730</v>
      </c>
      <c r="I67" s="285" t="s">
        <v>340</v>
      </c>
      <c r="J67" s="273"/>
      <c r="K67" s="271" t="s">
        <v>341</v>
      </c>
      <c r="L67" s="286" t="s">
        <v>323</v>
      </c>
      <c r="M67" s="275">
        <v>41805</v>
      </c>
      <c r="N67" s="275">
        <v>42155</v>
      </c>
      <c r="O67" s="287">
        <v>1.75</v>
      </c>
      <c r="P67" s="277" t="s">
        <v>1105</v>
      </c>
      <c r="Q67" s="277" t="s">
        <v>731</v>
      </c>
      <c r="R67" s="278">
        <v>100</v>
      </c>
      <c r="S67" s="279"/>
      <c r="T67" s="280">
        <v>42543</v>
      </c>
      <c r="U67" s="265"/>
      <c r="V67" s="265"/>
      <c r="W67" s="265" t="s">
        <v>645</v>
      </c>
      <c r="X67" s="281" t="s">
        <v>646</v>
      </c>
      <c r="Y67" s="288" t="s">
        <v>732</v>
      </c>
      <c r="Z67" s="281" t="s">
        <v>693</v>
      </c>
      <c r="AA67" s="265"/>
      <c r="AB67" s="279"/>
      <c r="AC67" s="279"/>
      <c r="AD67" s="265" t="s">
        <v>694</v>
      </c>
      <c r="AE67" s="265" t="s">
        <v>649</v>
      </c>
      <c r="AH67" s="221"/>
    </row>
    <row r="68" spans="1:34" ht="101.25" customHeight="1" x14ac:dyDescent="0.3">
      <c r="A68" s="67">
        <v>100</v>
      </c>
      <c r="B68" s="289" t="s">
        <v>388</v>
      </c>
      <c r="C68" s="216">
        <v>118</v>
      </c>
      <c r="D68" s="217" t="s">
        <v>389</v>
      </c>
      <c r="E68" s="217">
        <v>65</v>
      </c>
      <c r="F68" s="216" t="s">
        <v>390</v>
      </c>
      <c r="G68" s="220">
        <v>1</v>
      </c>
      <c r="H68" s="290" t="s">
        <v>1106</v>
      </c>
      <c r="I68" s="221" t="s">
        <v>392</v>
      </c>
      <c r="J68" s="221" t="s">
        <v>733</v>
      </c>
      <c r="K68" s="221" t="s">
        <v>394</v>
      </c>
      <c r="L68" s="67">
        <v>1</v>
      </c>
      <c r="M68" s="224">
        <v>43160</v>
      </c>
      <c r="N68" s="224">
        <v>43465</v>
      </c>
      <c r="O68" s="67">
        <v>0</v>
      </c>
      <c r="P68" s="40" t="s">
        <v>1107</v>
      </c>
      <c r="Q68" s="229"/>
      <c r="R68" s="67">
        <v>0</v>
      </c>
      <c r="S68" s="229"/>
      <c r="T68" s="291">
        <v>43220</v>
      </c>
      <c r="U68" s="67"/>
      <c r="V68" s="67"/>
      <c r="W68" s="67" t="s">
        <v>653</v>
      </c>
      <c r="X68" s="67" t="s">
        <v>654</v>
      </c>
      <c r="Y68" s="229"/>
      <c r="Z68" s="292"/>
      <c r="AA68" s="67"/>
      <c r="AC68" s="229"/>
      <c r="AD68" s="220" t="s">
        <v>9</v>
      </c>
      <c r="AE68" s="67" t="s">
        <v>649</v>
      </c>
      <c r="AH68" s="221"/>
    </row>
    <row r="69" spans="1:34" ht="96.75" customHeight="1" x14ac:dyDescent="0.3">
      <c r="A69" s="67">
        <v>101</v>
      </c>
      <c r="B69" s="289" t="s">
        <v>395</v>
      </c>
      <c r="C69" s="216">
        <v>118</v>
      </c>
      <c r="D69" s="217" t="s">
        <v>389</v>
      </c>
      <c r="E69" s="217">
        <v>65</v>
      </c>
      <c r="F69" s="216" t="s">
        <v>390</v>
      </c>
      <c r="G69" s="220">
        <v>2</v>
      </c>
      <c r="H69" s="290" t="s">
        <v>1106</v>
      </c>
      <c r="I69" s="221" t="s">
        <v>396</v>
      </c>
      <c r="J69" s="221" t="s">
        <v>397</v>
      </c>
      <c r="K69" s="221" t="s">
        <v>398</v>
      </c>
      <c r="L69" s="67">
        <v>1</v>
      </c>
      <c r="M69" s="224">
        <v>43160</v>
      </c>
      <c r="N69" s="224">
        <v>43465</v>
      </c>
      <c r="O69" s="67">
        <v>0</v>
      </c>
      <c r="P69" s="40" t="s">
        <v>1107</v>
      </c>
      <c r="Q69" s="229"/>
      <c r="R69" s="67">
        <v>0</v>
      </c>
      <c r="S69" s="229"/>
      <c r="T69" s="291">
        <v>43220</v>
      </c>
      <c r="U69" s="67"/>
      <c r="V69" s="67"/>
      <c r="W69" s="67" t="s">
        <v>653</v>
      </c>
      <c r="X69" s="67" t="s">
        <v>654</v>
      </c>
      <c r="Y69" s="229"/>
      <c r="Z69" s="292"/>
      <c r="AA69" s="67"/>
      <c r="AC69" s="229"/>
      <c r="AD69" s="220" t="s">
        <v>9</v>
      </c>
      <c r="AE69" s="67" t="s">
        <v>649</v>
      </c>
      <c r="AH69" s="221"/>
    </row>
    <row r="70" spans="1:34" ht="75" x14ac:dyDescent="0.3">
      <c r="A70" s="67">
        <v>102</v>
      </c>
      <c r="B70" s="289" t="s">
        <v>399</v>
      </c>
      <c r="C70" s="216">
        <v>118</v>
      </c>
      <c r="D70" s="217" t="s">
        <v>389</v>
      </c>
      <c r="E70" s="217">
        <v>65</v>
      </c>
      <c r="F70" s="216" t="s">
        <v>400</v>
      </c>
      <c r="G70" s="220">
        <v>1</v>
      </c>
      <c r="H70" s="290" t="s">
        <v>734</v>
      </c>
      <c r="I70" s="221" t="s">
        <v>402</v>
      </c>
      <c r="J70" s="221" t="s">
        <v>403</v>
      </c>
      <c r="K70" s="221" t="s">
        <v>404</v>
      </c>
      <c r="L70" s="225">
        <v>1</v>
      </c>
      <c r="M70" s="224">
        <v>43160</v>
      </c>
      <c r="N70" s="224">
        <v>43465</v>
      </c>
      <c r="O70" s="225">
        <v>0</v>
      </c>
      <c r="P70" s="40" t="s">
        <v>1107</v>
      </c>
      <c r="Q70" s="229"/>
      <c r="R70" s="67">
        <v>0</v>
      </c>
      <c r="S70" s="229"/>
      <c r="T70" s="291">
        <v>43220</v>
      </c>
      <c r="U70" s="67"/>
      <c r="V70" s="67"/>
      <c r="W70" s="67" t="s">
        <v>653</v>
      </c>
      <c r="X70" s="67" t="s">
        <v>654</v>
      </c>
      <c r="Y70" s="229"/>
      <c r="Z70" s="292"/>
      <c r="AA70" s="67"/>
      <c r="AC70" s="229"/>
      <c r="AD70" s="220" t="s">
        <v>9</v>
      </c>
      <c r="AE70" s="67" t="s">
        <v>649</v>
      </c>
      <c r="AH70" s="221"/>
    </row>
    <row r="71" spans="1:34" ht="69.75" customHeight="1" x14ac:dyDescent="0.3">
      <c r="A71" s="67">
        <v>103</v>
      </c>
      <c r="B71" s="289" t="s">
        <v>405</v>
      </c>
      <c r="C71" s="216">
        <v>118</v>
      </c>
      <c r="D71" s="217" t="s">
        <v>389</v>
      </c>
      <c r="E71" s="217">
        <v>65</v>
      </c>
      <c r="F71" s="216" t="s">
        <v>406</v>
      </c>
      <c r="G71" s="220">
        <v>1</v>
      </c>
      <c r="H71" s="290" t="s">
        <v>735</v>
      </c>
      <c r="I71" s="221" t="s">
        <v>408</v>
      </c>
      <c r="J71" s="221" t="s">
        <v>409</v>
      </c>
      <c r="K71" s="221" t="s">
        <v>410</v>
      </c>
      <c r="L71" s="67">
        <v>1</v>
      </c>
      <c r="M71" s="224">
        <v>43160</v>
      </c>
      <c r="N71" s="224">
        <v>43465</v>
      </c>
      <c r="O71" s="67">
        <v>0</v>
      </c>
      <c r="P71" s="40" t="s">
        <v>1107</v>
      </c>
      <c r="Q71" s="229"/>
      <c r="R71" s="67">
        <v>0</v>
      </c>
      <c r="S71" s="229"/>
      <c r="T71" s="291">
        <v>43220</v>
      </c>
      <c r="U71" s="67"/>
      <c r="V71" s="67"/>
      <c r="W71" s="67" t="s">
        <v>653</v>
      </c>
      <c r="X71" s="67" t="s">
        <v>654</v>
      </c>
      <c r="Y71" s="229"/>
      <c r="Z71" s="292"/>
      <c r="AA71" s="67"/>
      <c r="AC71" s="229"/>
      <c r="AD71" s="220" t="s">
        <v>9</v>
      </c>
      <c r="AE71" s="67" t="s">
        <v>649</v>
      </c>
      <c r="AH71" s="221"/>
    </row>
    <row r="72" spans="1:34" ht="63" x14ac:dyDescent="0.3">
      <c r="A72" s="67">
        <v>104</v>
      </c>
      <c r="B72" s="289" t="s">
        <v>411</v>
      </c>
      <c r="C72" s="216">
        <v>118</v>
      </c>
      <c r="D72" s="217" t="s">
        <v>389</v>
      </c>
      <c r="E72" s="217">
        <v>65</v>
      </c>
      <c r="F72" s="216" t="s">
        <v>412</v>
      </c>
      <c r="G72" s="220">
        <v>1</v>
      </c>
      <c r="H72" s="290" t="s">
        <v>736</v>
      </c>
      <c r="I72" s="221" t="s">
        <v>413</v>
      </c>
      <c r="J72" s="221" t="s">
        <v>409</v>
      </c>
      <c r="K72" s="221" t="s">
        <v>410</v>
      </c>
      <c r="L72" s="67">
        <v>1</v>
      </c>
      <c r="M72" s="224">
        <v>43160</v>
      </c>
      <c r="N72" s="224">
        <v>43465</v>
      </c>
      <c r="O72" s="67">
        <v>0</v>
      </c>
      <c r="P72" s="40" t="s">
        <v>1107</v>
      </c>
      <c r="Q72" s="229"/>
      <c r="R72" s="67">
        <v>0</v>
      </c>
      <c r="S72" s="229"/>
      <c r="T72" s="291">
        <v>43220</v>
      </c>
      <c r="U72" s="67"/>
      <c r="V72" s="67"/>
      <c r="W72" s="67" t="s">
        <v>653</v>
      </c>
      <c r="X72" s="67" t="s">
        <v>654</v>
      </c>
      <c r="Y72" s="229"/>
      <c r="Z72" s="292"/>
      <c r="AA72" s="67"/>
      <c r="AC72" s="229"/>
      <c r="AD72" s="220" t="s">
        <v>9</v>
      </c>
      <c r="AE72" s="67" t="s">
        <v>649</v>
      </c>
      <c r="AH72" s="221"/>
    </row>
    <row r="73" spans="1:34" ht="75" x14ac:dyDescent="0.3">
      <c r="A73" s="67">
        <v>105</v>
      </c>
      <c r="B73" s="289" t="s">
        <v>414</v>
      </c>
      <c r="C73" s="216">
        <v>118</v>
      </c>
      <c r="D73" s="217" t="s">
        <v>389</v>
      </c>
      <c r="E73" s="217">
        <v>65</v>
      </c>
      <c r="F73" s="216" t="s">
        <v>415</v>
      </c>
      <c r="G73" s="67">
        <v>1</v>
      </c>
      <c r="H73" s="290" t="s">
        <v>737</v>
      </c>
      <c r="I73" s="221" t="s">
        <v>417</v>
      </c>
      <c r="J73" s="221" t="s">
        <v>418</v>
      </c>
      <c r="K73" s="221" t="s">
        <v>419</v>
      </c>
      <c r="L73" s="67">
        <v>1</v>
      </c>
      <c r="M73" s="224">
        <v>43160</v>
      </c>
      <c r="N73" s="224">
        <v>43465</v>
      </c>
      <c r="O73" s="67">
        <v>0</v>
      </c>
      <c r="P73" s="40" t="s">
        <v>1107</v>
      </c>
      <c r="Q73" s="229"/>
      <c r="R73" s="67">
        <v>0</v>
      </c>
      <c r="S73" s="229"/>
      <c r="T73" s="291">
        <v>43220</v>
      </c>
      <c r="U73" s="67"/>
      <c r="V73" s="67"/>
      <c r="W73" s="67" t="s">
        <v>653</v>
      </c>
      <c r="X73" s="67" t="s">
        <v>654</v>
      </c>
      <c r="Y73" s="229"/>
      <c r="Z73" s="292"/>
      <c r="AA73" s="67"/>
      <c r="AC73" s="229"/>
      <c r="AD73" s="220" t="s">
        <v>9</v>
      </c>
      <c r="AE73" s="67" t="s">
        <v>649</v>
      </c>
      <c r="AH73" s="221"/>
    </row>
    <row r="74" spans="1:34" ht="75" x14ac:dyDescent="0.3">
      <c r="A74" s="67">
        <v>106</v>
      </c>
      <c r="B74" s="289" t="s">
        <v>420</v>
      </c>
      <c r="C74" s="216">
        <v>118</v>
      </c>
      <c r="D74" s="217" t="s">
        <v>389</v>
      </c>
      <c r="E74" s="217">
        <v>65</v>
      </c>
      <c r="F74" s="216" t="s">
        <v>421</v>
      </c>
      <c r="G74" s="67">
        <v>1</v>
      </c>
      <c r="H74" s="290" t="s">
        <v>738</v>
      </c>
      <c r="I74" s="221" t="s">
        <v>423</v>
      </c>
      <c r="J74" s="221" t="s">
        <v>424</v>
      </c>
      <c r="K74" s="40" t="s">
        <v>425</v>
      </c>
      <c r="L74" s="67">
        <v>7</v>
      </c>
      <c r="M74" s="224">
        <v>43160</v>
      </c>
      <c r="N74" s="224">
        <v>43465</v>
      </c>
      <c r="O74" s="67">
        <v>0</v>
      </c>
      <c r="P74" s="40" t="s">
        <v>1107</v>
      </c>
      <c r="Q74" s="229"/>
      <c r="R74" s="67">
        <v>0</v>
      </c>
      <c r="S74" s="229"/>
      <c r="T74" s="291">
        <v>43220</v>
      </c>
      <c r="U74" s="67"/>
      <c r="V74" s="67"/>
      <c r="W74" s="67" t="s">
        <v>653</v>
      </c>
      <c r="X74" s="67" t="s">
        <v>654</v>
      </c>
      <c r="Y74" s="229"/>
      <c r="Z74" s="292"/>
      <c r="AA74" s="67"/>
      <c r="AC74" s="229"/>
      <c r="AD74" s="220" t="s">
        <v>9</v>
      </c>
      <c r="AE74" s="67" t="s">
        <v>649</v>
      </c>
      <c r="AH74" s="221"/>
    </row>
    <row r="75" spans="1:34" ht="93.75" x14ac:dyDescent="0.3">
      <c r="A75" s="67">
        <v>107</v>
      </c>
      <c r="B75" s="289" t="s">
        <v>426</v>
      </c>
      <c r="C75" s="216">
        <v>118</v>
      </c>
      <c r="D75" s="217" t="s">
        <v>389</v>
      </c>
      <c r="E75" s="217">
        <v>64</v>
      </c>
      <c r="F75" s="216" t="s">
        <v>375</v>
      </c>
      <c r="G75" s="220">
        <v>1</v>
      </c>
      <c r="H75" s="290" t="s">
        <v>739</v>
      </c>
      <c r="I75" s="221" t="s">
        <v>428</v>
      </c>
      <c r="J75" s="220" t="s">
        <v>429</v>
      </c>
      <c r="K75" s="40" t="s">
        <v>430</v>
      </c>
      <c r="L75" s="220">
        <v>1</v>
      </c>
      <c r="M75" s="293">
        <v>43146</v>
      </c>
      <c r="N75" s="224">
        <v>43465</v>
      </c>
      <c r="O75" s="216">
        <v>0</v>
      </c>
      <c r="P75" s="40" t="s">
        <v>1108</v>
      </c>
      <c r="Q75" s="229"/>
      <c r="R75" s="67">
        <v>0</v>
      </c>
      <c r="S75" s="229"/>
      <c r="T75" s="291">
        <v>43220</v>
      </c>
      <c r="U75" s="67"/>
      <c r="V75" s="67"/>
      <c r="W75" s="67" t="s">
        <v>653</v>
      </c>
      <c r="X75" s="67" t="s">
        <v>654</v>
      </c>
      <c r="Y75" s="229"/>
      <c r="Z75" s="292"/>
      <c r="AA75" s="67"/>
      <c r="AC75" s="229"/>
      <c r="AD75" s="67" t="s">
        <v>684</v>
      </c>
      <c r="AE75" s="67" t="s">
        <v>649</v>
      </c>
      <c r="AH75" s="221"/>
    </row>
    <row r="76" spans="1:34" ht="93.75" x14ac:dyDescent="0.3">
      <c r="A76" s="67">
        <v>108</v>
      </c>
      <c r="B76" s="289" t="s">
        <v>432</v>
      </c>
      <c r="C76" s="216">
        <v>118</v>
      </c>
      <c r="D76" s="217" t="s">
        <v>389</v>
      </c>
      <c r="E76" s="217">
        <v>64</v>
      </c>
      <c r="F76" s="216" t="s">
        <v>433</v>
      </c>
      <c r="G76" s="220">
        <v>1</v>
      </c>
      <c r="H76" s="290" t="s">
        <v>740</v>
      </c>
      <c r="I76" s="221" t="s">
        <v>435</v>
      </c>
      <c r="J76" s="220" t="s">
        <v>404</v>
      </c>
      <c r="K76" s="40" t="s">
        <v>404</v>
      </c>
      <c r="L76" s="220">
        <v>1</v>
      </c>
      <c r="M76" s="224">
        <v>43174</v>
      </c>
      <c r="N76" s="224">
        <v>43465</v>
      </c>
      <c r="O76" s="216">
        <v>0</v>
      </c>
      <c r="P76" s="40" t="s">
        <v>1109</v>
      </c>
      <c r="Q76" s="229"/>
      <c r="R76" s="216">
        <v>0</v>
      </c>
      <c r="S76" s="229"/>
      <c r="T76" s="291">
        <v>43220</v>
      </c>
      <c r="U76" s="67"/>
      <c r="V76" s="67"/>
      <c r="W76" s="67" t="s">
        <v>653</v>
      </c>
      <c r="X76" s="67" t="s">
        <v>654</v>
      </c>
      <c r="Y76" s="229"/>
      <c r="Z76" s="292"/>
      <c r="AA76" s="67"/>
      <c r="AC76" s="229"/>
      <c r="AD76" s="220" t="s">
        <v>9</v>
      </c>
      <c r="AE76" s="67" t="s">
        <v>649</v>
      </c>
      <c r="AH76" s="221"/>
    </row>
    <row r="77" spans="1:34" ht="131.25" x14ac:dyDescent="0.3">
      <c r="A77" s="175">
        <v>109</v>
      </c>
      <c r="B77" s="294" t="s">
        <v>437</v>
      </c>
      <c r="C77" s="295">
        <v>118</v>
      </c>
      <c r="D77" s="296" t="s">
        <v>389</v>
      </c>
      <c r="E77" s="296">
        <v>64</v>
      </c>
      <c r="F77" s="295" t="s">
        <v>438</v>
      </c>
      <c r="G77" s="298">
        <v>1</v>
      </c>
      <c r="H77" s="299" t="s">
        <v>741</v>
      </c>
      <c r="I77" s="300" t="s">
        <v>440</v>
      </c>
      <c r="J77" s="298" t="s">
        <v>441</v>
      </c>
      <c r="K77" s="301" t="s">
        <v>441</v>
      </c>
      <c r="L77" s="298">
        <v>1</v>
      </c>
      <c r="M77" s="302">
        <v>43146</v>
      </c>
      <c r="N77" s="303">
        <v>43281</v>
      </c>
      <c r="O77" s="304">
        <v>1</v>
      </c>
      <c r="P77" s="301" t="s">
        <v>1110</v>
      </c>
      <c r="Q77" s="305"/>
      <c r="R77" s="278">
        <v>100</v>
      </c>
      <c r="S77" s="305"/>
      <c r="T77" s="306">
        <v>43220</v>
      </c>
      <c r="U77" s="175"/>
      <c r="V77" s="175"/>
      <c r="W77" s="175" t="s">
        <v>645</v>
      </c>
      <c r="X77" s="297" t="s">
        <v>646</v>
      </c>
      <c r="Y77" s="305"/>
      <c r="Z77" s="307"/>
      <c r="AA77" s="175"/>
      <c r="AB77" s="175"/>
      <c r="AC77" s="305"/>
      <c r="AD77" s="175" t="s">
        <v>684</v>
      </c>
      <c r="AE77" s="175" t="s">
        <v>649</v>
      </c>
      <c r="AH77" s="221"/>
    </row>
    <row r="78" spans="1:34" s="229" customFormat="1" ht="131.25" x14ac:dyDescent="0.3">
      <c r="A78" s="67">
        <v>110</v>
      </c>
      <c r="B78" s="289" t="s">
        <v>443</v>
      </c>
      <c r="C78" s="216">
        <v>118</v>
      </c>
      <c r="D78" s="217" t="s">
        <v>389</v>
      </c>
      <c r="E78" s="217">
        <v>64</v>
      </c>
      <c r="F78" s="216" t="s">
        <v>444</v>
      </c>
      <c r="G78" s="220">
        <v>1</v>
      </c>
      <c r="H78" s="290" t="s">
        <v>742</v>
      </c>
      <c r="I78" s="221" t="s">
        <v>445</v>
      </c>
      <c r="J78" s="220" t="s">
        <v>441</v>
      </c>
      <c r="K78" s="40" t="s">
        <v>441</v>
      </c>
      <c r="L78" s="220">
        <v>1</v>
      </c>
      <c r="M78" s="293">
        <v>43146</v>
      </c>
      <c r="N78" s="224">
        <v>43281</v>
      </c>
      <c r="O78" s="225">
        <v>1</v>
      </c>
      <c r="P78" s="40" t="s">
        <v>1111</v>
      </c>
      <c r="R78" s="278">
        <v>100</v>
      </c>
      <c r="T78" s="291">
        <v>43220</v>
      </c>
      <c r="U78" s="67"/>
      <c r="V78" s="67"/>
      <c r="W78" s="67" t="s">
        <v>645</v>
      </c>
      <c r="X78" s="228" t="s">
        <v>646</v>
      </c>
      <c r="Z78" s="292"/>
      <c r="AA78" s="67"/>
      <c r="AB78" s="67"/>
      <c r="AD78" s="67" t="s">
        <v>684</v>
      </c>
      <c r="AE78" s="67" t="s">
        <v>649</v>
      </c>
      <c r="AH78" s="221"/>
    </row>
    <row r="79" spans="1:34" ht="87" customHeight="1" x14ac:dyDescent="0.3">
      <c r="B79" s="308" t="s">
        <v>959</v>
      </c>
      <c r="C79" s="104">
        <v>118</v>
      </c>
      <c r="D79" s="105" t="s">
        <v>744</v>
      </c>
      <c r="E79" s="105">
        <v>48</v>
      </c>
      <c r="F79" s="105" t="s">
        <v>745</v>
      </c>
      <c r="G79" s="113">
        <v>1</v>
      </c>
      <c r="H79" s="108" t="s">
        <v>1011</v>
      </c>
      <c r="I79" s="112" t="s">
        <v>747</v>
      </c>
      <c r="J79" s="113" t="s">
        <v>748</v>
      </c>
      <c r="K79" s="113" t="s">
        <v>749</v>
      </c>
      <c r="L79" s="178">
        <v>5</v>
      </c>
      <c r="M79" s="179">
        <v>43342</v>
      </c>
      <c r="N79" s="179">
        <v>43496</v>
      </c>
      <c r="O79" s="225">
        <v>0</v>
      </c>
      <c r="P79" s="309" t="s">
        <v>1042</v>
      </c>
      <c r="Q79" s="309" t="s">
        <v>1042</v>
      </c>
      <c r="R79" s="67">
        <v>0</v>
      </c>
      <c r="S79" s="229"/>
      <c r="T79" s="67"/>
      <c r="U79" s="67"/>
      <c r="V79" s="67"/>
      <c r="W79" s="67" t="s">
        <v>653</v>
      </c>
      <c r="X79" s="67" t="s">
        <v>654</v>
      </c>
      <c r="Y79" s="229"/>
      <c r="Z79" s="292"/>
      <c r="AA79" s="67"/>
      <c r="AD79" s="67"/>
      <c r="AH79" s="221"/>
    </row>
    <row r="80" spans="1:34" ht="87" customHeight="1" x14ac:dyDescent="0.3">
      <c r="B80" s="308" t="s">
        <v>960</v>
      </c>
      <c r="C80" s="104">
        <v>118</v>
      </c>
      <c r="D80" s="105" t="s">
        <v>744</v>
      </c>
      <c r="E80" s="105">
        <v>48</v>
      </c>
      <c r="F80" s="105" t="s">
        <v>745</v>
      </c>
      <c r="G80" s="113">
        <v>2</v>
      </c>
      <c r="H80" s="108" t="s">
        <v>1011</v>
      </c>
      <c r="I80" s="112" t="s">
        <v>751</v>
      </c>
      <c r="J80" s="113" t="s">
        <v>752</v>
      </c>
      <c r="K80" s="113" t="s">
        <v>753</v>
      </c>
      <c r="L80" s="178">
        <v>1</v>
      </c>
      <c r="M80" s="179">
        <v>43342</v>
      </c>
      <c r="N80" s="179">
        <v>43663</v>
      </c>
      <c r="O80" s="225">
        <v>0</v>
      </c>
      <c r="P80" s="309" t="s">
        <v>1042</v>
      </c>
      <c r="Q80" s="309" t="s">
        <v>1042</v>
      </c>
      <c r="R80" s="67">
        <v>0</v>
      </c>
      <c r="S80" s="229"/>
      <c r="T80" s="67"/>
      <c r="U80" s="67"/>
      <c r="V80" s="67"/>
      <c r="W80" s="67" t="s">
        <v>653</v>
      </c>
      <c r="X80" s="67" t="s">
        <v>654</v>
      </c>
      <c r="Y80" s="229"/>
      <c r="Z80" s="292"/>
      <c r="AA80" s="67"/>
      <c r="AD80" s="67"/>
      <c r="AH80" s="221"/>
    </row>
    <row r="81" spans="2:34" ht="87" customHeight="1" x14ac:dyDescent="0.3">
      <c r="B81" s="308" t="s">
        <v>961</v>
      </c>
      <c r="C81" s="104">
        <v>118</v>
      </c>
      <c r="D81" s="105" t="s">
        <v>744</v>
      </c>
      <c r="E81" s="105">
        <v>48</v>
      </c>
      <c r="F81" s="105" t="s">
        <v>745</v>
      </c>
      <c r="G81" s="113">
        <v>3</v>
      </c>
      <c r="H81" s="108" t="s">
        <v>1011</v>
      </c>
      <c r="I81" s="112" t="s">
        <v>754</v>
      </c>
      <c r="J81" s="113" t="s">
        <v>755</v>
      </c>
      <c r="K81" s="113" t="s">
        <v>756</v>
      </c>
      <c r="L81" s="109">
        <v>1</v>
      </c>
      <c r="M81" s="179">
        <v>43358</v>
      </c>
      <c r="N81" s="179">
        <v>43434</v>
      </c>
      <c r="O81" s="225">
        <v>0</v>
      </c>
      <c r="P81" s="309" t="s">
        <v>1042</v>
      </c>
      <c r="Q81" s="309" t="s">
        <v>1042</v>
      </c>
      <c r="R81" s="67">
        <v>0</v>
      </c>
      <c r="S81" s="229"/>
      <c r="T81" s="67"/>
      <c r="U81" s="67"/>
      <c r="V81" s="67"/>
      <c r="W81" s="67" t="s">
        <v>653</v>
      </c>
      <c r="X81" s="67" t="s">
        <v>654</v>
      </c>
      <c r="Y81" s="229"/>
      <c r="Z81" s="292"/>
      <c r="AA81" s="67"/>
      <c r="AD81" s="67"/>
      <c r="AH81" s="221"/>
    </row>
    <row r="82" spans="2:34" ht="87" customHeight="1" x14ac:dyDescent="0.3">
      <c r="B82" s="308" t="s">
        <v>962</v>
      </c>
      <c r="C82" s="104">
        <v>118</v>
      </c>
      <c r="D82" s="105" t="s">
        <v>744</v>
      </c>
      <c r="E82" s="105">
        <v>48</v>
      </c>
      <c r="F82" s="105" t="s">
        <v>745</v>
      </c>
      <c r="G82" s="113">
        <v>4</v>
      </c>
      <c r="H82" s="108" t="s">
        <v>1011</v>
      </c>
      <c r="I82" s="112" t="s">
        <v>757</v>
      </c>
      <c r="J82" s="113" t="s">
        <v>758</v>
      </c>
      <c r="K82" s="113" t="s">
        <v>759</v>
      </c>
      <c r="L82" s="181">
        <v>100</v>
      </c>
      <c r="M82" s="179">
        <v>43525</v>
      </c>
      <c r="N82" s="179">
        <v>43663</v>
      </c>
      <c r="O82" s="225">
        <v>0</v>
      </c>
      <c r="P82" s="309" t="s">
        <v>1042</v>
      </c>
      <c r="Q82" s="309" t="s">
        <v>1042</v>
      </c>
      <c r="R82" s="67">
        <v>0</v>
      </c>
      <c r="S82" s="229"/>
      <c r="T82" s="67"/>
      <c r="U82" s="67"/>
      <c r="V82" s="67"/>
      <c r="W82" s="67" t="s">
        <v>653</v>
      </c>
      <c r="X82" s="67" t="s">
        <v>654</v>
      </c>
      <c r="Y82" s="229"/>
      <c r="Z82" s="292"/>
      <c r="AA82" s="67"/>
      <c r="AD82" s="67"/>
      <c r="AH82" s="221"/>
    </row>
    <row r="83" spans="2:34" ht="87" customHeight="1" x14ac:dyDescent="0.3">
      <c r="B83" s="308" t="s">
        <v>963</v>
      </c>
      <c r="C83" s="104">
        <v>118</v>
      </c>
      <c r="D83" s="105" t="s">
        <v>744</v>
      </c>
      <c r="E83" s="105">
        <v>48</v>
      </c>
      <c r="F83" s="105" t="s">
        <v>745</v>
      </c>
      <c r="G83" s="107">
        <v>5</v>
      </c>
      <c r="H83" s="108" t="s">
        <v>1011</v>
      </c>
      <c r="I83" s="108" t="s">
        <v>761</v>
      </c>
      <c r="J83" s="107" t="s">
        <v>762</v>
      </c>
      <c r="K83" s="107" t="s">
        <v>763</v>
      </c>
      <c r="L83" s="107">
        <v>1</v>
      </c>
      <c r="M83" s="179">
        <v>43313</v>
      </c>
      <c r="N83" s="179">
        <v>43663</v>
      </c>
      <c r="O83" s="225">
        <v>0</v>
      </c>
      <c r="P83" s="309" t="s">
        <v>1042</v>
      </c>
      <c r="Q83" s="309" t="s">
        <v>1042</v>
      </c>
      <c r="R83" s="67">
        <v>0</v>
      </c>
      <c r="S83" s="229"/>
      <c r="T83" s="67"/>
      <c r="U83" s="67"/>
      <c r="V83" s="67"/>
      <c r="W83" s="67" t="s">
        <v>653</v>
      </c>
      <c r="X83" s="67" t="s">
        <v>654</v>
      </c>
      <c r="Y83" s="229"/>
      <c r="Z83" s="292"/>
      <c r="AA83" s="67"/>
      <c r="AD83" s="67"/>
      <c r="AH83" s="221"/>
    </row>
    <row r="84" spans="2:34" ht="87" customHeight="1" x14ac:dyDescent="0.3">
      <c r="B84" s="308" t="s">
        <v>964</v>
      </c>
      <c r="C84" s="104">
        <v>118</v>
      </c>
      <c r="D84" s="105" t="s">
        <v>744</v>
      </c>
      <c r="E84" s="105">
        <v>48</v>
      </c>
      <c r="F84" s="105" t="s">
        <v>765</v>
      </c>
      <c r="G84" s="107">
        <v>1</v>
      </c>
      <c r="H84" s="108" t="s">
        <v>1012</v>
      </c>
      <c r="I84" s="108" t="s">
        <v>767</v>
      </c>
      <c r="J84" s="107" t="s">
        <v>768</v>
      </c>
      <c r="K84" s="108" t="s">
        <v>769</v>
      </c>
      <c r="L84" s="107">
        <v>1</v>
      </c>
      <c r="M84" s="179">
        <v>43313</v>
      </c>
      <c r="N84" s="179">
        <v>43663</v>
      </c>
      <c r="O84" s="225">
        <v>0</v>
      </c>
      <c r="P84" s="309" t="s">
        <v>1042</v>
      </c>
      <c r="Q84" s="309" t="s">
        <v>1042</v>
      </c>
      <c r="R84" s="67">
        <v>0</v>
      </c>
      <c r="S84" s="229"/>
      <c r="T84" s="67"/>
      <c r="U84" s="67"/>
      <c r="V84" s="67"/>
      <c r="W84" s="67" t="s">
        <v>653</v>
      </c>
      <c r="X84" s="67" t="s">
        <v>654</v>
      </c>
      <c r="Y84" s="229"/>
      <c r="Z84" s="292"/>
      <c r="AA84" s="67"/>
      <c r="AD84" s="67"/>
      <c r="AH84" s="221"/>
    </row>
    <row r="85" spans="2:34" ht="87" customHeight="1" x14ac:dyDescent="0.3">
      <c r="B85" s="308" t="s">
        <v>965</v>
      </c>
      <c r="C85" s="104">
        <v>118</v>
      </c>
      <c r="D85" s="105" t="s">
        <v>744</v>
      </c>
      <c r="E85" s="105">
        <v>48</v>
      </c>
      <c r="F85" s="105" t="s">
        <v>765</v>
      </c>
      <c r="G85" s="107">
        <v>2</v>
      </c>
      <c r="H85" s="108" t="s">
        <v>1012</v>
      </c>
      <c r="I85" s="108" t="s">
        <v>770</v>
      </c>
      <c r="J85" s="107" t="s">
        <v>771</v>
      </c>
      <c r="K85" s="108" t="s">
        <v>772</v>
      </c>
      <c r="L85" s="107">
        <v>100</v>
      </c>
      <c r="M85" s="179">
        <v>43313</v>
      </c>
      <c r="N85" s="179">
        <v>43663</v>
      </c>
      <c r="O85" s="225">
        <v>0</v>
      </c>
      <c r="P85" s="309" t="s">
        <v>1042</v>
      </c>
      <c r="Q85" s="309" t="s">
        <v>1042</v>
      </c>
      <c r="R85" s="67">
        <v>0</v>
      </c>
      <c r="S85" s="229"/>
      <c r="T85" s="67"/>
      <c r="U85" s="67"/>
      <c r="V85" s="67"/>
      <c r="W85" s="67" t="s">
        <v>653</v>
      </c>
      <c r="X85" s="67" t="s">
        <v>654</v>
      </c>
      <c r="Y85" s="229"/>
      <c r="Z85" s="292"/>
      <c r="AA85" s="67"/>
      <c r="AD85" s="67"/>
      <c r="AH85" s="221"/>
    </row>
    <row r="86" spans="2:34" ht="87" customHeight="1" x14ac:dyDescent="0.3">
      <c r="B86" s="308" t="s">
        <v>966</v>
      </c>
      <c r="C86" s="104">
        <v>118</v>
      </c>
      <c r="D86" s="105" t="s">
        <v>744</v>
      </c>
      <c r="E86" s="105">
        <v>48</v>
      </c>
      <c r="F86" s="105" t="s">
        <v>773</v>
      </c>
      <c r="G86" s="105">
        <v>1</v>
      </c>
      <c r="H86" s="108" t="s">
        <v>1013</v>
      </c>
      <c r="I86" s="182" t="s">
        <v>775</v>
      </c>
      <c r="J86" s="192" t="s">
        <v>776</v>
      </c>
      <c r="K86" s="192" t="s">
        <v>777</v>
      </c>
      <c r="L86" s="193">
        <v>100</v>
      </c>
      <c r="M86" s="179">
        <v>43313</v>
      </c>
      <c r="N86" s="179">
        <v>43663</v>
      </c>
      <c r="O86" s="225">
        <v>0</v>
      </c>
      <c r="P86" s="309" t="s">
        <v>1042</v>
      </c>
      <c r="Q86" s="309" t="s">
        <v>1042</v>
      </c>
      <c r="R86" s="67">
        <v>0</v>
      </c>
      <c r="S86" s="229"/>
      <c r="T86" s="67"/>
      <c r="U86" s="67"/>
      <c r="V86" s="67"/>
      <c r="W86" s="67" t="s">
        <v>653</v>
      </c>
      <c r="X86" s="67" t="s">
        <v>654</v>
      </c>
      <c r="Y86" s="229"/>
      <c r="Z86" s="292"/>
      <c r="AA86" s="67"/>
      <c r="AD86" s="67"/>
      <c r="AH86" s="221"/>
    </row>
    <row r="87" spans="2:34" ht="87" customHeight="1" x14ac:dyDescent="0.3">
      <c r="B87" s="308" t="s">
        <v>967</v>
      </c>
      <c r="C87" s="104">
        <v>118</v>
      </c>
      <c r="D87" s="105" t="s">
        <v>744</v>
      </c>
      <c r="E87" s="105">
        <v>48</v>
      </c>
      <c r="F87" s="105" t="s">
        <v>778</v>
      </c>
      <c r="G87" s="106">
        <v>1</v>
      </c>
      <c r="H87" s="108" t="s">
        <v>1014</v>
      </c>
      <c r="I87" s="161" t="s">
        <v>780</v>
      </c>
      <c r="J87" s="161" t="s">
        <v>781</v>
      </c>
      <c r="K87" s="161" t="s">
        <v>782</v>
      </c>
      <c r="L87" s="184">
        <v>1</v>
      </c>
      <c r="M87" s="179">
        <v>43313</v>
      </c>
      <c r="N87" s="179">
        <v>43404</v>
      </c>
      <c r="O87" s="225">
        <v>0</v>
      </c>
      <c r="P87" s="309" t="s">
        <v>1042</v>
      </c>
      <c r="Q87" s="309" t="s">
        <v>1042</v>
      </c>
      <c r="R87" s="67">
        <v>0</v>
      </c>
      <c r="S87" s="229"/>
      <c r="T87" s="67"/>
      <c r="U87" s="67"/>
      <c r="V87" s="67"/>
      <c r="W87" s="67" t="s">
        <v>653</v>
      </c>
      <c r="X87" s="67" t="s">
        <v>654</v>
      </c>
      <c r="Y87" s="229"/>
      <c r="Z87" s="292"/>
      <c r="AA87" s="67"/>
      <c r="AD87" s="67"/>
      <c r="AH87" s="221"/>
    </row>
    <row r="88" spans="2:34" ht="87" customHeight="1" x14ac:dyDescent="0.3">
      <c r="B88" s="308" t="s">
        <v>968</v>
      </c>
      <c r="C88" s="104">
        <v>118</v>
      </c>
      <c r="D88" s="105" t="s">
        <v>744</v>
      </c>
      <c r="E88" s="105">
        <v>48</v>
      </c>
      <c r="F88" s="105" t="s">
        <v>778</v>
      </c>
      <c r="G88" s="106">
        <v>2</v>
      </c>
      <c r="H88" s="108" t="s">
        <v>1014</v>
      </c>
      <c r="I88" s="161" t="s">
        <v>784</v>
      </c>
      <c r="J88" s="161" t="s">
        <v>785</v>
      </c>
      <c r="K88" s="161" t="s">
        <v>786</v>
      </c>
      <c r="L88" s="181">
        <v>100</v>
      </c>
      <c r="M88" s="179">
        <v>43359</v>
      </c>
      <c r="N88" s="179">
        <v>43585</v>
      </c>
      <c r="O88" s="225">
        <v>0</v>
      </c>
      <c r="P88" s="309" t="s">
        <v>1042</v>
      </c>
      <c r="Q88" s="309" t="s">
        <v>1042</v>
      </c>
      <c r="R88" s="67">
        <v>0</v>
      </c>
      <c r="S88" s="229"/>
      <c r="T88" s="67"/>
      <c r="U88" s="67"/>
      <c r="V88" s="67"/>
      <c r="W88" s="67" t="s">
        <v>653</v>
      </c>
      <c r="X88" s="67" t="s">
        <v>654</v>
      </c>
      <c r="Y88" s="229"/>
      <c r="Z88" s="292"/>
      <c r="AA88" s="67"/>
      <c r="AD88" s="67"/>
      <c r="AH88" s="221"/>
    </row>
    <row r="89" spans="2:34" ht="87" customHeight="1" x14ac:dyDescent="0.3">
      <c r="B89" s="308" t="s">
        <v>969</v>
      </c>
      <c r="C89" s="104">
        <v>118</v>
      </c>
      <c r="D89" s="105" t="s">
        <v>744</v>
      </c>
      <c r="E89" s="105">
        <v>48</v>
      </c>
      <c r="F89" s="105" t="s">
        <v>778</v>
      </c>
      <c r="G89" s="106">
        <v>3</v>
      </c>
      <c r="H89" s="108" t="s">
        <v>1014</v>
      </c>
      <c r="I89" s="161" t="s">
        <v>788</v>
      </c>
      <c r="J89" s="161" t="s">
        <v>789</v>
      </c>
      <c r="K89" s="161" t="s">
        <v>790</v>
      </c>
      <c r="L89" s="181">
        <v>100</v>
      </c>
      <c r="M89" s="179">
        <v>43344</v>
      </c>
      <c r="N89" s="179">
        <v>43585</v>
      </c>
      <c r="O89" s="225">
        <v>0</v>
      </c>
      <c r="P89" s="309" t="s">
        <v>1042</v>
      </c>
      <c r="Q89" s="309" t="s">
        <v>1042</v>
      </c>
      <c r="R89" s="67">
        <v>0</v>
      </c>
      <c r="S89" s="229"/>
      <c r="T89" s="67"/>
      <c r="U89" s="67"/>
      <c r="V89" s="67"/>
      <c r="W89" s="67" t="s">
        <v>653</v>
      </c>
      <c r="X89" s="67" t="s">
        <v>654</v>
      </c>
      <c r="Y89" s="229"/>
      <c r="Z89" s="292"/>
      <c r="AA89" s="67"/>
      <c r="AD89" s="67"/>
      <c r="AH89" s="221"/>
    </row>
    <row r="90" spans="2:34" ht="87" customHeight="1" x14ac:dyDescent="0.3">
      <c r="B90" s="308" t="s">
        <v>970</v>
      </c>
      <c r="C90" s="104">
        <v>118</v>
      </c>
      <c r="D90" s="105" t="s">
        <v>744</v>
      </c>
      <c r="E90" s="105">
        <v>48</v>
      </c>
      <c r="F90" s="105" t="s">
        <v>791</v>
      </c>
      <c r="G90" s="105">
        <v>1</v>
      </c>
      <c r="H90" s="108" t="s">
        <v>1015</v>
      </c>
      <c r="I90" s="107" t="s">
        <v>793</v>
      </c>
      <c r="J90" s="107" t="s">
        <v>794</v>
      </c>
      <c r="K90" s="107" t="s">
        <v>795</v>
      </c>
      <c r="L90" s="105">
        <v>1</v>
      </c>
      <c r="M90" s="179">
        <v>43313</v>
      </c>
      <c r="N90" s="179">
        <v>43663</v>
      </c>
      <c r="O90" s="225">
        <v>0</v>
      </c>
      <c r="P90" s="309" t="s">
        <v>1042</v>
      </c>
      <c r="Q90" s="309" t="s">
        <v>1042</v>
      </c>
      <c r="R90" s="67">
        <v>0</v>
      </c>
      <c r="S90" s="229"/>
      <c r="T90" s="67"/>
      <c r="U90" s="67"/>
      <c r="V90" s="67"/>
      <c r="W90" s="67" t="s">
        <v>653</v>
      </c>
      <c r="X90" s="67" t="s">
        <v>654</v>
      </c>
      <c r="Y90" s="229"/>
      <c r="Z90" s="292"/>
      <c r="AA90" s="67"/>
      <c r="AD90" s="67"/>
      <c r="AH90" s="221"/>
    </row>
    <row r="91" spans="2:34" ht="87" customHeight="1" x14ac:dyDescent="0.3">
      <c r="B91" s="308" t="s">
        <v>971</v>
      </c>
      <c r="C91" s="104">
        <v>118</v>
      </c>
      <c r="D91" s="105" t="s">
        <v>744</v>
      </c>
      <c r="E91" s="105">
        <v>48</v>
      </c>
      <c r="F91" s="105" t="s">
        <v>791</v>
      </c>
      <c r="G91" s="105">
        <v>2</v>
      </c>
      <c r="H91" s="108" t="s">
        <v>1015</v>
      </c>
      <c r="I91" s="107" t="s">
        <v>796</v>
      </c>
      <c r="J91" s="106" t="s">
        <v>797</v>
      </c>
      <c r="K91" s="107" t="s">
        <v>798</v>
      </c>
      <c r="L91" s="105">
        <v>1</v>
      </c>
      <c r="M91" s="179">
        <v>43313</v>
      </c>
      <c r="N91" s="179">
        <v>43663</v>
      </c>
      <c r="O91" s="225">
        <v>0</v>
      </c>
      <c r="P91" s="309" t="s">
        <v>1042</v>
      </c>
      <c r="Q91" s="309" t="s">
        <v>1042</v>
      </c>
      <c r="R91" s="67">
        <v>0</v>
      </c>
      <c r="S91" s="229"/>
      <c r="T91" s="67"/>
      <c r="U91" s="67"/>
      <c r="V91" s="67"/>
      <c r="W91" s="67" t="s">
        <v>653</v>
      </c>
      <c r="X91" s="67" t="s">
        <v>654</v>
      </c>
      <c r="Y91" s="229"/>
      <c r="Z91" s="292"/>
      <c r="AA91" s="67"/>
      <c r="AD91" s="67"/>
      <c r="AH91" s="221"/>
    </row>
    <row r="92" spans="2:34" ht="87" customHeight="1" x14ac:dyDescent="0.3">
      <c r="B92" s="308" t="s">
        <v>972</v>
      </c>
      <c r="C92" s="104">
        <v>118</v>
      </c>
      <c r="D92" s="105" t="s">
        <v>744</v>
      </c>
      <c r="E92" s="105">
        <v>48</v>
      </c>
      <c r="F92" s="105" t="s">
        <v>791</v>
      </c>
      <c r="G92" s="105">
        <v>3</v>
      </c>
      <c r="H92" s="108" t="s">
        <v>1015</v>
      </c>
      <c r="I92" s="107" t="s">
        <v>799</v>
      </c>
      <c r="J92" s="192" t="s">
        <v>800</v>
      </c>
      <c r="K92" s="192" t="s">
        <v>801</v>
      </c>
      <c r="L92" s="193">
        <v>100</v>
      </c>
      <c r="M92" s="179">
        <v>43313</v>
      </c>
      <c r="N92" s="179">
        <v>43663</v>
      </c>
      <c r="O92" s="225">
        <v>0</v>
      </c>
      <c r="P92" s="309" t="s">
        <v>1042</v>
      </c>
      <c r="Q92" s="309" t="s">
        <v>1042</v>
      </c>
      <c r="R92" s="67">
        <v>0</v>
      </c>
      <c r="S92" s="229"/>
      <c r="T92" s="67"/>
      <c r="U92" s="67"/>
      <c r="V92" s="67"/>
      <c r="W92" s="67" t="s">
        <v>653</v>
      </c>
      <c r="X92" s="67" t="s">
        <v>654</v>
      </c>
      <c r="Y92" s="229"/>
      <c r="Z92" s="292"/>
      <c r="AA92" s="67"/>
      <c r="AD92" s="67"/>
      <c r="AH92" s="221"/>
    </row>
    <row r="93" spans="2:34" ht="87" customHeight="1" x14ac:dyDescent="0.3">
      <c r="B93" s="308" t="s">
        <v>973</v>
      </c>
      <c r="C93" s="104">
        <v>118</v>
      </c>
      <c r="D93" s="105" t="s">
        <v>744</v>
      </c>
      <c r="E93" s="105">
        <v>48</v>
      </c>
      <c r="F93" s="105" t="s">
        <v>802</v>
      </c>
      <c r="G93" s="105">
        <v>1</v>
      </c>
      <c r="H93" s="108" t="s">
        <v>1016</v>
      </c>
      <c r="I93" s="107" t="s">
        <v>804</v>
      </c>
      <c r="J93" s="107" t="s">
        <v>794</v>
      </c>
      <c r="K93" s="107" t="s">
        <v>795</v>
      </c>
      <c r="L93" s="105">
        <v>1</v>
      </c>
      <c r="M93" s="179">
        <v>43313</v>
      </c>
      <c r="N93" s="179">
        <v>43663</v>
      </c>
      <c r="O93" s="225">
        <v>0</v>
      </c>
      <c r="P93" s="309" t="s">
        <v>1042</v>
      </c>
      <c r="Q93" s="309" t="s">
        <v>1042</v>
      </c>
      <c r="R93" s="67">
        <v>0</v>
      </c>
      <c r="S93" s="229"/>
      <c r="T93" s="67"/>
      <c r="U93" s="67"/>
      <c r="V93" s="67"/>
      <c r="W93" s="67" t="s">
        <v>653</v>
      </c>
      <c r="X93" s="67" t="s">
        <v>654</v>
      </c>
      <c r="Y93" s="229"/>
      <c r="Z93" s="292"/>
      <c r="AA93" s="67"/>
      <c r="AD93" s="67"/>
      <c r="AH93" s="221"/>
    </row>
    <row r="94" spans="2:34" ht="87" customHeight="1" x14ac:dyDescent="0.3">
      <c r="B94" s="308" t="s">
        <v>974</v>
      </c>
      <c r="C94" s="104">
        <v>118</v>
      </c>
      <c r="D94" s="105" t="s">
        <v>744</v>
      </c>
      <c r="E94" s="105">
        <v>48</v>
      </c>
      <c r="F94" s="107" t="s">
        <v>802</v>
      </c>
      <c r="G94" s="107">
        <v>2</v>
      </c>
      <c r="H94" s="108" t="s">
        <v>1016</v>
      </c>
      <c r="I94" s="107" t="s">
        <v>806</v>
      </c>
      <c r="J94" s="107" t="s">
        <v>807</v>
      </c>
      <c r="K94" s="107" t="s">
        <v>808</v>
      </c>
      <c r="L94" s="107">
        <v>1</v>
      </c>
      <c r="M94" s="179">
        <v>43313</v>
      </c>
      <c r="N94" s="179">
        <v>43663</v>
      </c>
      <c r="O94" s="225">
        <v>0</v>
      </c>
      <c r="P94" s="309" t="s">
        <v>1042</v>
      </c>
      <c r="Q94" s="309" t="s">
        <v>1042</v>
      </c>
      <c r="R94" s="67">
        <v>0</v>
      </c>
      <c r="S94" s="229"/>
      <c r="T94" s="67"/>
      <c r="U94" s="67"/>
      <c r="V94" s="67"/>
      <c r="W94" s="67" t="s">
        <v>653</v>
      </c>
      <c r="X94" s="67" t="s">
        <v>654</v>
      </c>
      <c r="Y94" s="229"/>
      <c r="Z94" s="292"/>
      <c r="AA94" s="67"/>
      <c r="AD94" s="67"/>
      <c r="AH94" s="221"/>
    </row>
    <row r="95" spans="2:34" ht="87" customHeight="1" x14ac:dyDescent="0.3">
      <c r="B95" s="308" t="s">
        <v>975</v>
      </c>
      <c r="C95" s="104">
        <v>118</v>
      </c>
      <c r="D95" s="105" t="s">
        <v>744</v>
      </c>
      <c r="E95" s="105">
        <v>48</v>
      </c>
      <c r="F95" s="107" t="s">
        <v>802</v>
      </c>
      <c r="G95" s="107">
        <v>3</v>
      </c>
      <c r="H95" s="108" t="s">
        <v>1016</v>
      </c>
      <c r="I95" s="107" t="s">
        <v>809</v>
      </c>
      <c r="J95" s="192" t="s">
        <v>810</v>
      </c>
      <c r="K95" s="192" t="s">
        <v>811</v>
      </c>
      <c r="L95" s="193">
        <v>100</v>
      </c>
      <c r="M95" s="179">
        <v>43313</v>
      </c>
      <c r="N95" s="179">
        <v>43663</v>
      </c>
      <c r="O95" s="225">
        <v>0</v>
      </c>
      <c r="P95" s="309" t="s">
        <v>1042</v>
      </c>
      <c r="Q95" s="309" t="s">
        <v>1042</v>
      </c>
      <c r="R95" s="67">
        <v>0</v>
      </c>
      <c r="S95" s="229"/>
      <c r="T95" s="67"/>
      <c r="U95" s="67"/>
      <c r="V95" s="67"/>
      <c r="W95" s="67" t="s">
        <v>653</v>
      </c>
      <c r="X95" s="67" t="s">
        <v>654</v>
      </c>
      <c r="Y95" s="229"/>
      <c r="Z95" s="292"/>
      <c r="AA95" s="67"/>
      <c r="AD95" s="67"/>
      <c r="AH95" s="221"/>
    </row>
    <row r="96" spans="2:34" ht="87" customHeight="1" x14ac:dyDescent="0.3">
      <c r="B96" s="308" t="s">
        <v>976</v>
      </c>
      <c r="C96" s="104">
        <v>118</v>
      </c>
      <c r="D96" s="105" t="s">
        <v>744</v>
      </c>
      <c r="E96" s="105">
        <v>48</v>
      </c>
      <c r="F96" s="105" t="s">
        <v>812</v>
      </c>
      <c r="G96" s="105">
        <v>1</v>
      </c>
      <c r="H96" s="108" t="s">
        <v>1017</v>
      </c>
      <c r="I96" s="107" t="s">
        <v>814</v>
      </c>
      <c r="J96" s="106" t="s">
        <v>768</v>
      </c>
      <c r="K96" s="106" t="s">
        <v>808</v>
      </c>
      <c r="L96" s="105">
        <v>1</v>
      </c>
      <c r="M96" s="179">
        <v>43313</v>
      </c>
      <c r="N96" s="179">
        <v>43663</v>
      </c>
      <c r="O96" s="225">
        <v>0</v>
      </c>
      <c r="P96" s="309" t="s">
        <v>1042</v>
      </c>
      <c r="Q96" s="309" t="s">
        <v>1042</v>
      </c>
      <c r="R96" s="67">
        <v>0</v>
      </c>
      <c r="S96" s="229"/>
      <c r="T96" s="67"/>
      <c r="U96" s="67"/>
      <c r="V96" s="67"/>
      <c r="W96" s="67" t="s">
        <v>653</v>
      </c>
      <c r="X96" s="67" t="s">
        <v>654</v>
      </c>
      <c r="Y96" s="229"/>
      <c r="Z96" s="292"/>
      <c r="AA96" s="67"/>
      <c r="AD96" s="67"/>
      <c r="AH96" s="221"/>
    </row>
    <row r="97" spans="2:34" ht="87" customHeight="1" x14ac:dyDescent="0.3">
      <c r="B97" s="308" t="s">
        <v>977</v>
      </c>
      <c r="C97" s="104">
        <v>118</v>
      </c>
      <c r="D97" s="105" t="s">
        <v>744</v>
      </c>
      <c r="E97" s="105">
        <v>48</v>
      </c>
      <c r="F97" s="105" t="s">
        <v>812</v>
      </c>
      <c r="G97" s="186">
        <v>2</v>
      </c>
      <c r="H97" s="108" t="s">
        <v>1017</v>
      </c>
      <c r="I97" s="107" t="s">
        <v>815</v>
      </c>
      <c r="J97" s="187" t="s">
        <v>816</v>
      </c>
      <c r="K97" s="187" t="s">
        <v>817</v>
      </c>
      <c r="L97" s="187">
        <v>1</v>
      </c>
      <c r="M97" s="179">
        <v>43313</v>
      </c>
      <c r="N97" s="179">
        <v>43663</v>
      </c>
      <c r="O97" s="225">
        <v>0</v>
      </c>
      <c r="P97" s="309" t="s">
        <v>1042</v>
      </c>
      <c r="Q97" s="309" t="s">
        <v>1042</v>
      </c>
      <c r="R97" s="67">
        <v>0</v>
      </c>
      <c r="S97" s="229"/>
      <c r="T97" s="67"/>
      <c r="U97" s="67"/>
      <c r="V97" s="67"/>
      <c r="W97" s="67" t="s">
        <v>653</v>
      </c>
      <c r="X97" s="67" t="s">
        <v>654</v>
      </c>
      <c r="Y97" s="229"/>
      <c r="Z97" s="292"/>
      <c r="AA97" s="67"/>
      <c r="AD97" s="67"/>
      <c r="AH97" s="221"/>
    </row>
    <row r="98" spans="2:34" ht="87" customHeight="1" x14ac:dyDescent="0.3">
      <c r="B98" s="308" t="s">
        <v>978</v>
      </c>
      <c r="C98" s="104">
        <v>118</v>
      </c>
      <c r="D98" s="105" t="s">
        <v>744</v>
      </c>
      <c r="E98" s="105">
        <v>48</v>
      </c>
      <c r="F98" s="105" t="s">
        <v>818</v>
      </c>
      <c r="G98" s="107">
        <v>1</v>
      </c>
      <c r="H98" s="108" t="s">
        <v>1018</v>
      </c>
      <c r="I98" s="108" t="s">
        <v>820</v>
      </c>
      <c r="J98" s="108" t="s">
        <v>821</v>
      </c>
      <c r="K98" s="108" t="s">
        <v>822</v>
      </c>
      <c r="L98" s="188">
        <v>100</v>
      </c>
      <c r="M98" s="179">
        <v>43313</v>
      </c>
      <c r="N98" s="179">
        <v>43663</v>
      </c>
      <c r="O98" s="225">
        <v>0</v>
      </c>
      <c r="P98" s="309" t="s">
        <v>1042</v>
      </c>
      <c r="Q98" s="309" t="s">
        <v>1042</v>
      </c>
      <c r="R98" s="67">
        <v>0</v>
      </c>
      <c r="S98" s="229"/>
      <c r="T98" s="67"/>
      <c r="U98" s="67"/>
      <c r="V98" s="67"/>
      <c r="W98" s="67" t="s">
        <v>653</v>
      </c>
      <c r="X98" s="67" t="s">
        <v>654</v>
      </c>
      <c r="Y98" s="229"/>
      <c r="Z98" s="292"/>
      <c r="AA98" s="67"/>
      <c r="AD98" s="67"/>
      <c r="AH98" s="221"/>
    </row>
    <row r="99" spans="2:34" ht="114" customHeight="1" x14ac:dyDescent="0.3">
      <c r="B99" s="308" t="s">
        <v>979</v>
      </c>
      <c r="C99" s="104">
        <v>118</v>
      </c>
      <c r="D99" s="105" t="s">
        <v>744</v>
      </c>
      <c r="E99" s="105">
        <v>48</v>
      </c>
      <c r="F99" s="105" t="s">
        <v>824</v>
      </c>
      <c r="G99" s="187">
        <v>1</v>
      </c>
      <c r="H99" s="108" t="s">
        <v>1019</v>
      </c>
      <c r="I99" s="189" t="s">
        <v>826</v>
      </c>
      <c r="J99" s="187" t="s">
        <v>827</v>
      </c>
      <c r="K99" s="187" t="s">
        <v>828</v>
      </c>
      <c r="L99" s="187">
        <v>100</v>
      </c>
      <c r="M99" s="179">
        <v>43313</v>
      </c>
      <c r="N99" s="179">
        <v>43496</v>
      </c>
      <c r="O99" s="225">
        <v>0</v>
      </c>
      <c r="P99" s="309" t="s">
        <v>1042</v>
      </c>
      <c r="Q99" s="309" t="s">
        <v>1042</v>
      </c>
      <c r="R99" s="67">
        <v>0</v>
      </c>
      <c r="S99" s="229"/>
      <c r="T99" s="67"/>
      <c r="U99" s="67"/>
      <c r="V99" s="67"/>
      <c r="W99" s="67" t="s">
        <v>653</v>
      </c>
      <c r="X99" s="67" t="s">
        <v>654</v>
      </c>
      <c r="Y99" s="229"/>
      <c r="Z99" s="292"/>
      <c r="AA99" s="67"/>
      <c r="AD99" s="67"/>
      <c r="AH99" s="221"/>
    </row>
    <row r="100" spans="2:34" ht="127.5" customHeight="1" x14ac:dyDescent="0.3">
      <c r="B100" s="308" t="s">
        <v>980</v>
      </c>
      <c r="C100" s="104">
        <v>118</v>
      </c>
      <c r="D100" s="105" t="s">
        <v>744</v>
      </c>
      <c r="E100" s="105">
        <v>48</v>
      </c>
      <c r="F100" s="105" t="s">
        <v>830</v>
      </c>
      <c r="G100" s="186">
        <v>1</v>
      </c>
      <c r="H100" s="108" t="s">
        <v>1020</v>
      </c>
      <c r="I100" s="189" t="s">
        <v>826</v>
      </c>
      <c r="J100" s="191" t="s">
        <v>827</v>
      </c>
      <c r="K100" s="191" t="s">
        <v>832</v>
      </c>
      <c r="L100" s="191">
        <v>100</v>
      </c>
      <c r="M100" s="179">
        <v>43313</v>
      </c>
      <c r="N100" s="179">
        <v>43496</v>
      </c>
      <c r="O100" s="225">
        <v>0</v>
      </c>
      <c r="P100" s="309" t="s">
        <v>1042</v>
      </c>
      <c r="Q100" s="309" t="s">
        <v>1042</v>
      </c>
      <c r="R100" s="67">
        <v>0</v>
      </c>
      <c r="S100" s="229"/>
      <c r="T100" s="67"/>
      <c r="U100" s="67"/>
      <c r="V100" s="67"/>
      <c r="W100" s="67" t="s">
        <v>653</v>
      </c>
      <c r="X100" s="67" t="s">
        <v>654</v>
      </c>
      <c r="Y100" s="229"/>
      <c r="Z100" s="292"/>
      <c r="AA100" s="67"/>
      <c r="AD100" s="67"/>
      <c r="AH100" s="221"/>
    </row>
    <row r="101" spans="2:34" ht="87" customHeight="1" x14ac:dyDescent="0.3">
      <c r="B101" s="308" t="s">
        <v>981</v>
      </c>
      <c r="C101" s="104">
        <v>118</v>
      </c>
      <c r="D101" s="105" t="s">
        <v>744</v>
      </c>
      <c r="E101" s="105">
        <v>48</v>
      </c>
      <c r="F101" s="105" t="s">
        <v>833</v>
      </c>
      <c r="G101" s="105">
        <v>1</v>
      </c>
      <c r="H101" s="108" t="s">
        <v>1021</v>
      </c>
      <c r="I101" s="107" t="s">
        <v>835</v>
      </c>
      <c r="J101" s="107" t="s">
        <v>836</v>
      </c>
      <c r="K101" s="107" t="s">
        <v>837</v>
      </c>
      <c r="L101" s="105">
        <v>1</v>
      </c>
      <c r="M101" s="179">
        <v>43313</v>
      </c>
      <c r="N101" s="179">
        <v>43663</v>
      </c>
      <c r="O101" s="225">
        <v>0</v>
      </c>
      <c r="P101" s="309" t="s">
        <v>1042</v>
      </c>
      <c r="Q101" s="309" t="s">
        <v>1042</v>
      </c>
      <c r="R101" s="67">
        <v>0</v>
      </c>
      <c r="S101" s="229"/>
      <c r="T101" s="67"/>
      <c r="U101" s="67"/>
      <c r="V101" s="67"/>
      <c r="W101" s="67" t="s">
        <v>653</v>
      </c>
      <c r="X101" s="67" t="s">
        <v>654</v>
      </c>
      <c r="Y101" s="229"/>
      <c r="Z101" s="292"/>
      <c r="AA101" s="67"/>
      <c r="AD101" s="67"/>
      <c r="AH101" s="221"/>
    </row>
    <row r="102" spans="2:34" ht="87" customHeight="1" x14ac:dyDescent="0.3">
      <c r="B102" s="308" t="s">
        <v>982</v>
      </c>
      <c r="C102" s="104">
        <v>118</v>
      </c>
      <c r="D102" s="105" t="s">
        <v>744</v>
      </c>
      <c r="E102" s="105">
        <v>48</v>
      </c>
      <c r="F102" s="105" t="s">
        <v>839</v>
      </c>
      <c r="G102" s="105">
        <v>1</v>
      </c>
      <c r="H102" s="108" t="s">
        <v>1022</v>
      </c>
      <c r="I102" s="107" t="s">
        <v>835</v>
      </c>
      <c r="J102" s="107" t="s">
        <v>836</v>
      </c>
      <c r="K102" s="107" t="s">
        <v>837</v>
      </c>
      <c r="L102" s="105">
        <v>1</v>
      </c>
      <c r="M102" s="179">
        <v>43313</v>
      </c>
      <c r="N102" s="179">
        <v>43663</v>
      </c>
      <c r="O102" s="225">
        <v>0</v>
      </c>
      <c r="P102" s="309" t="s">
        <v>1042</v>
      </c>
      <c r="Q102" s="309" t="s">
        <v>1042</v>
      </c>
      <c r="R102" s="67">
        <v>0</v>
      </c>
      <c r="S102" s="229"/>
      <c r="T102" s="67"/>
      <c r="U102" s="67"/>
      <c r="V102" s="67"/>
      <c r="W102" s="67" t="s">
        <v>653</v>
      </c>
      <c r="X102" s="67" t="s">
        <v>654</v>
      </c>
      <c r="Y102" s="229"/>
      <c r="Z102" s="292"/>
      <c r="AA102" s="67"/>
      <c r="AD102" s="67"/>
      <c r="AH102" s="221"/>
    </row>
    <row r="103" spans="2:34" ht="87" customHeight="1" x14ac:dyDescent="0.3">
      <c r="B103" s="308" t="s">
        <v>983</v>
      </c>
      <c r="C103" s="104">
        <v>118</v>
      </c>
      <c r="D103" s="105" t="s">
        <v>744</v>
      </c>
      <c r="E103" s="105">
        <v>48</v>
      </c>
      <c r="F103" s="105" t="s">
        <v>839</v>
      </c>
      <c r="G103" s="107">
        <v>2</v>
      </c>
      <c r="H103" s="108" t="s">
        <v>1022</v>
      </c>
      <c r="I103" s="107" t="s">
        <v>840</v>
      </c>
      <c r="J103" s="192" t="s">
        <v>841</v>
      </c>
      <c r="K103" s="192" t="s">
        <v>842</v>
      </c>
      <c r="L103" s="193">
        <v>4</v>
      </c>
      <c r="M103" s="179">
        <v>43313</v>
      </c>
      <c r="N103" s="179">
        <v>43663</v>
      </c>
      <c r="O103" s="225">
        <v>0</v>
      </c>
      <c r="P103" s="309" t="s">
        <v>1042</v>
      </c>
      <c r="Q103" s="309" t="s">
        <v>1042</v>
      </c>
      <c r="R103" s="67">
        <v>0</v>
      </c>
      <c r="S103" s="229"/>
      <c r="T103" s="67"/>
      <c r="U103" s="67"/>
      <c r="V103" s="67"/>
      <c r="W103" s="67" t="s">
        <v>653</v>
      </c>
      <c r="X103" s="67" t="s">
        <v>654</v>
      </c>
      <c r="Y103" s="229"/>
      <c r="Z103" s="292"/>
      <c r="AA103" s="67"/>
      <c r="AD103" s="67"/>
      <c r="AH103" s="221"/>
    </row>
    <row r="104" spans="2:34" ht="87" customHeight="1" x14ac:dyDescent="0.3">
      <c r="B104" s="308" t="s">
        <v>984</v>
      </c>
      <c r="C104" s="104">
        <v>118</v>
      </c>
      <c r="D104" s="105" t="s">
        <v>744</v>
      </c>
      <c r="E104" s="105">
        <v>48</v>
      </c>
      <c r="F104" s="105" t="s">
        <v>843</v>
      </c>
      <c r="G104" s="106">
        <v>1</v>
      </c>
      <c r="H104" s="108" t="s">
        <v>1023</v>
      </c>
      <c r="I104" s="161" t="s">
        <v>845</v>
      </c>
      <c r="J104" s="161" t="s">
        <v>846</v>
      </c>
      <c r="K104" s="161" t="s">
        <v>847</v>
      </c>
      <c r="L104" s="181">
        <v>100</v>
      </c>
      <c r="M104" s="179">
        <v>43313</v>
      </c>
      <c r="N104" s="179">
        <v>43585</v>
      </c>
      <c r="O104" s="225">
        <v>0</v>
      </c>
      <c r="P104" s="309" t="s">
        <v>1042</v>
      </c>
      <c r="Q104" s="309" t="s">
        <v>1042</v>
      </c>
      <c r="R104" s="67">
        <v>0</v>
      </c>
      <c r="S104" s="229"/>
      <c r="T104" s="67"/>
      <c r="U104" s="67"/>
      <c r="V104" s="67"/>
      <c r="W104" s="67" t="s">
        <v>653</v>
      </c>
      <c r="X104" s="67" t="s">
        <v>654</v>
      </c>
      <c r="Y104" s="229"/>
      <c r="Z104" s="292"/>
      <c r="AA104" s="67"/>
      <c r="AD104" s="67"/>
      <c r="AH104" s="221"/>
    </row>
    <row r="105" spans="2:34" ht="87" customHeight="1" x14ac:dyDescent="0.3">
      <c r="B105" s="308" t="s">
        <v>985</v>
      </c>
      <c r="C105" s="104">
        <v>118</v>
      </c>
      <c r="D105" s="105" t="s">
        <v>744</v>
      </c>
      <c r="E105" s="105">
        <v>48</v>
      </c>
      <c r="F105" s="105" t="s">
        <v>843</v>
      </c>
      <c r="G105" s="106">
        <v>2</v>
      </c>
      <c r="H105" s="108" t="s">
        <v>1023</v>
      </c>
      <c r="I105" s="161" t="s">
        <v>848</v>
      </c>
      <c r="J105" s="161" t="s">
        <v>849</v>
      </c>
      <c r="K105" s="161" t="s">
        <v>850</v>
      </c>
      <c r="L105" s="181">
        <v>5</v>
      </c>
      <c r="M105" s="179">
        <v>43314</v>
      </c>
      <c r="N105" s="179">
        <v>43495</v>
      </c>
      <c r="O105" s="225">
        <v>0</v>
      </c>
      <c r="P105" s="309" t="s">
        <v>1042</v>
      </c>
      <c r="Q105" s="309" t="s">
        <v>1042</v>
      </c>
      <c r="R105" s="67">
        <v>0</v>
      </c>
      <c r="S105" s="229"/>
      <c r="T105" s="67"/>
      <c r="U105" s="67"/>
      <c r="V105" s="67"/>
      <c r="W105" s="67" t="s">
        <v>653</v>
      </c>
      <c r="X105" s="67" t="s">
        <v>654</v>
      </c>
      <c r="Y105" s="229"/>
      <c r="Z105" s="292"/>
      <c r="AA105" s="67"/>
      <c r="AD105" s="67"/>
      <c r="AH105" s="221"/>
    </row>
    <row r="106" spans="2:34" ht="87" customHeight="1" x14ac:dyDescent="0.3">
      <c r="B106" s="308" t="s">
        <v>986</v>
      </c>
      <c r="C106" s="104">
        <v>118</v>
      </c>
      <c r="D106" s="105" t="s">
        <v>744</v>
      </c>
      <c r="E106" s="105">
        <v>48</v>
      </c>
      <c r="F106" s="105" t="s">
        <v>851</v>
      </c>
      <c r="G106" s="106">
        <v>1</v>
      </c>
      <c r="H106" s="108" t="s">
        <v>1024</v>
      </c>
      <c r="I106" s="161" t="s">
        <v>853</v>
      </c>
      <c r="J106" s="113" t="s">
        <v>854</v>
      </c>
      <c r="K106" s="113" t="s">
        <v>855</v>
      </c>
      <c r="L106" s="181">
        <v>5</v>
      </c>
      <c r="M106" s="179">
        <v>43313</v>
      </c>
      <c r="N106" s="179">
        <v>43495</v>
      </c>
      <c r="O106" s="225">
        <v>0</v>
      </c>
      <c r="P106" s="309" t="s">
        <v>1042</v>
      </c>
      <c r="Q106" s="309" t="s">
        <v>1042</v>
      </c>
      <c r="R106" s="67">
        <v>0</v>
      </c>
      <c r="S106" s="229"/>
      <c r="T106" s="67"/>
      <c r="U106" s="67"/>
      <c r="V106" s="67"/>
      <c r="W106" s="67" t="s">
        <v>653</v>
      </c>
      <c r="X106" s="67" t="s">
        <v>654</v>
      </c>
      <c r="Y106" s="229"/>
      <c r="Z106" s="292"/>
      <c r="AA106" s="67"/>
      <c r="AD106" s="67"/>
      <c r="AH106" s="221"/>
    </row>
    <row r="107" spans="2:34" ht="102" customHeight="1" x14ac:dyDescent="0.3">
      <c r="B107" s="308" t="s">
        <v>987</v>
      </c>
      <c r="C107" s="104">
        <v>118</v>
      </c>
      <c r="D107" s="105" t="s">
        <v>744</v>
      </c>
      <c r="E107" s="105">
        <v>48</v>
      </c>
      <c r="F107" s="105" t="s">
        <v>856</v>
      </c>
      <c r="G107" s="106">
        <v>1</v>
      </c>
      <c r="H107" s="108" t="s">
        <v>1025</v>
      </c>
      <c r="I107" s="161" t="s">
        <v>858</v>
      </c>
      <c r="J107" s="195" t="s">
        <v>854</v>
      </c>
      <c r="K107" s="195" t="s">
        <v>859</v>
      </c>
      <c r="L107" s="188">
        <v>5</v>
      </c>
      <c r="M107" s="179">
        <v>43313</v>
      </c>
      <c r="N107" s="179">
        <v>43495</v>
      </c>
      <c r="O107" s="225">
        <v>0</v>
      </c>
      <c r="P107" s="309" t="s">
        <v>1042</v>
      </c>
      <c r="Q107" s="309" t="s">
        <v>1042</v>
      </c>
      <c r="R107" s="67">
        <v>0</v>
      </c>
      <c r="S107" s="229"/>
      <c r="T107" s="67"/>
      <c r="U107" s="67"/>
      <c r="V107" s="67"/>
      <c r="W107" s="67" t="s">
        <v>653</v>
      </c>
      <c r="X107" s="67" t="s">
        <v>654</v>
      </c>
      <c r="Y107" s="229"/>
      <c r="Z107" s="292"/>
      <c r="AA107" s="67"/>
      <c r="AD107" s="67"/>
      <c r="AH107" s="221"/>
    </row>
    <row r="108" spans="2:34" ht="177" customHeight="1" x14ac:dyDescent="0.3">
      <c r="B108" s="308" t="s">
        <v>988</v>
      </c>
      <c r="C108" s="104">
        <v>118</v>
      </c>
      <c r="D108" s="105" t="s">
        <v>744</v>
      </c>
      <c r="E108" s="105">
        <v>48</v>
      </c>
      <c r="F108" s="105" t="s">
        <v>860</v>
      </c>
      <c r="G108" s="106">
        <v>1</v>
      </c>
      <c r="H108" s="108" t="s">
        <v>1026</v>
      </c>
      <c r="I108" s="195" t="s">
        <v>862</v>
      </c>
      <c r="J108" s="195" t="s">
        <v>863</v>
      </c>
      <c r="K108" s="195" t="s">
        <v>864</v>
      </c>
      <c r="L108" s="113">
        <v>1</v>
      </c>
      <c r="M108" s="179">
        <v>43327</v>
      </c>
      <c r="N108" s="179">
        <v>43663</v>
      </c>
      <c r="O108" s="225">
        <v>0</v>
      </c>
      <c r="P108" s="309" t="s">
        <v>1042</v>
      </c>
      <c r="Q108" s="309" t="s">
        <v>1042</v>
      </c>
      <c r="R108" s="67">
        <v>0</v>
      </c>
      <c r="S108" s="229"/>
      <c r="T108" s="67"/>
      <c r="U108" s="67"/>
      <c r="V108" s="67"/>
      <c r="W108" s="67" t="s">
        <v>653</v>
      </c>
      <c r="X108" s="67" t="s">
        <v>654</v>
      </c>
      <c r="Y108" s="229"/>
      <c r="Z108" s="292"/>
      <c r="AA108" s="67"/>
      <c r="AD108" s="67"/>
      <c r="AH108" s="221"/>
    </row>
    <row r="109" spans="2:34" ht="126" x14ac:dyDescent="0.3">
      <c r="B109" s="308" t="s">
        <v>989</v>
      </c>
      <c r="C109" s="104">
        <v>118</v>
      </c>
      <c r="D109" s="105" t="s">
        <v>744</v>
      </c>
      <c r="E109" s="105">
        <v>48</v>
      </c>
      <c r="F109" s="105" t="s">
        <v>866</v>
      </c>
      <c r="G109" s="106">
        <v>1</v>
      </c>
      <c r="H109" s="108" t="s">
        <v>1027</v>
      </c>
      <c r="I109" s="195" t="s">
        <v>868</v>
      </c>
      <c r="J109" s="195" t="s">
        <v>869</v>
      </c>
      <c r="K109" s="195" t="s">
        <v>870</v>
      </c>
      <c r="L109" s="188">
        <v>100</v>
      </c>
      <c r="M109" s="179">
        <v>43327</v>
      </c>
      <c r="N109" s="179">
        <v>43663</v>
      </c>
      <c r="O109" s="225">
        <v>0</v>
      </c>
      <c r="P109" s="309" t="s">
        <v>1042</v>
      </c>
      <c r="Q109" s="309" t="s">
        <v>1042</v>
      </c>
      <c r="R109" s="67">
        <v>0</v>
      </c>
      <c r="S109" s="229"/>
      <c r="T109" s="67"/>
      <c r="U109" s="67"/>
      <c r="V109" s="67"/>
      <c r="W109" s="67" t="s">
        <v>653</v>
      </c>
      <c r="X109" s="67" t="s">
        <v>654</v>
      </c>
      <c r="Y109" s="229"/>
      <c r="Z109" s="292"/>
      <c r="AA109" s="67"/>
      <c r="AD109" s="67"/>
      <c r="AH109" s="221"/>
    </row>
    <row r="110" spans="2:34" ht="142.5" customHeight="1" x14ac:dyDescent="0.3">
      <c r="B110" s="308" t="s">
        <v>990</v>
      </c>
      <c r="C110" s="104">
        <v>118</v>
      </c>
      <c r="D110" s="105" t="s">
        <v>744</v>
      </c>
      <c r="E110" s="105">
        <v>48</v>
      </c>
      <c r="F110" s="105" t="s">
        <v>872</v>
      </c>
      <c r="G110" s="107">
        <v>1</v>
      </c>
      <c r="H110" s="108" t="s">
        <v>1028</v>
      </c>
      <c r="I110" s="108" t="s">
        <v>874</v>
      </c>
      <c r="J110" s="108" t="s">
        <v>875</v>
      </c>
      <c r="K110" s="195" t="s">
        <v>876</v>
      </c>
      <c r="L110" s="178">
        <v>11</v>
      </c>
      <c r="M110" s="179">
        <v>43497</v>
      </c>
      <c r="N110" s="179">
        <v>43539</v>
      </c>
      <c r="O110" s="225">
        <v>0</v>
      </c>
      <c r="P110" s="309" t="s">
        <v>1042</v>
      </c>
      <c r="Q110" s="309" t="s">
        <v>1042</v>
      </c>
      <c r="R110" s="67">
        <v>0</v>
      </c>
      <c r="S110" s="229"/>
      <c r="T110" s="67"/>
      <c r="U110" s="67"/>
      <c r="V110" s="67"/>
      <c r="W110" s="67" t="s">
        <v>653</v>
      </c>
      <c r="X110" s="67" t="s">
        <v>654</v>
      </c>
      <c r="Y110" s="229"/>
      <c r="Z110" s="292"/>
      <c r="AA110" s="67"/>
      <c r="AD110" s="67"/>
      <c r="AH110" s="221"/>
    </row>
    <row r="111" spans="2:34" ht="142.5" customHeight="1" x14ac:dyDescent="0.3">
      <c r="B111" s="308" t="s">
        <v>991</v>
      </c>
      <c r="C111" s="104">
        <v>118</v>
      </c>
      <c r="D111" s="105" t="s">
        <v>744</v>
      </c>
      <c r="E111" s="105">
        <v>48</v>
      </c>
      <c r="F111" s="105" t="s">
        <v>877</v>
      </c>
      <c r="G111" s="198">
        <v>1</v>
      </c>
      <c r="H111" s="108" t="s">
        <v>1029</v>
      </c>
      <c r="I111" s="197" t="s">
        <v>879</v>
      </c>
      <c r="J111" s="199" t="s">
        <v>880</v>
      </c>
      <c r="K111" s="115" t="s">
        <v>881</v>
      </c>
      <c r="L111" s="198">
        <v>100</v>
      </c>
      <c r="M111" s="179">
        <v>43313</v>
      </c>
      <c r="N111" s="179">
        <v>43663</v>
      </c>
      <c r="O111" s="225">
        <v>0</v>
      </c>
      <c r="P111" s="309" t="s">
        <v>1042</v>
      </c>
      <c r="Q111" s="309" t="s">
        <v>1042</v>
      </c>
      <c r="R111" s="67">
        <v>0</v>
      </c>
      <c r="S111" s="229"/>
      <c r="T111" s="67"/>
      <c r="U111" s="67"/>
      <c r="V111" s="67"/>
      <c r="W111" s="67" t="s">
        <v>653</v>
      </c>
      <c r="X111" s="67" t="s">
        <v>654</v>
      </c>
      <c r="Y111" s="229"/>
      <c r="Z111" s="292"/>
      <c r="AA111" s="67"/>
      <c r="AD111" s="67"/>
      <c r="AH111" s="221"/>
    </row>
    <row r="112" spans="2:34" ht="142.5" customHeight="1" x14ac:dyDescent="0.3">
      <c r="B112" s="308" t="s">
        <v>992</v>
      </c>
      <c r="C112" s="104">
        <v>118</v>
      </c>
      <c r="D112" s="105" t="s">
        <v>744</v>
      </c>
      <c r="E112" s="105">
        <v>48</v>
      </c>
      <c r="F112" s="105" t="s">
        <v>883</v>
      </c>
      <c r="G112" s="200">
        <v>1</v>
      </c>
      <c r="H112" s="108" t="s">
        <v>1030</v>
      </c>
      <c r="I112" s="197" t="s">
        <v>885</v>
      </c>
      <c r="J112" s="200" t="s">
        <v>886</v>
      </c>
      <c r="K112" s="115" t="s">
        <v>887</v>
      </c>
      <c r="L112" s="200">
        <v>6</v>
      </c>
      <c r="M112" s="179">
        <v>43313</v>
      </c>
      <c r="N112" s="179">
        <v>43496</v>
      </c>
      <c r="O112" s="225">
        <v>0</v>
      </c>
      <c r="P112" s="309" t="s">
        <v>1042</v>
      </c>
      <c r="Q112" s="309" t="s">
        <v>1042</v>
      </c>
      <c r="R112" s="67">
        <v>0</v>
      </c>
      <c r="S112" s="229"/>
      <c r="T112" s="67"/>
      <c r="U112" s="67"/>
      <c r="V112" s="67"/>
      <c r="W112" s="67" t="s">
        <v>653</v>
      </c>
      <c r="X112" s="67" t="s">
        <v>654</v>
      </c>
      <c r="Y112" s="229"/>
      <c r="Z112" s="292"/>
      <c r="AA112" s="67"/>
      <c r="AD112" s="67"/>
      <c r="AH112" s="221"/>
    </row>
    <row r="113" spans="2:34" ht="142.5" customHeight="1" x14ac:dyDescent="0.3">
      <c r="B113" s="308" t="s">
        <v>993</v>
      </c>
      <c r="C113" s="104">
        <v>118</v>
      </c>
      <c r="D113" s="105" t="s">
        <v>744</v>
      </c>
      <c r="E113" s="105">
        <v>48</v>
      </c>
      <c r="F113" s="105" t="s">
        <v>889</v>
      </c>
      <c r="G113" s="201">
        <v>1</v>
      </c>
      <c r="H113" s="108" t="s">
        <v>1031</v>
      </c>
      <c r="I113" s="197" t="s">
        <v>891</v>
      </c>
      <c r="J113" s="202" t="s">
        <v>892</v>
      </c>
      <c r="K113" s="202" t="s">
        <v>893</v>
      </c>
      <c r="L113" s="203">
        <v>100</v>
      </c>
      <c r="M113" s="179">
        <v>43313</v>
      </c>
      <c r="N113" s="179">
        <v>43663</v>
      </c>
      <c r="O113" s="225">
        <v>0</v>
      </c>
      <c r="P113" s="309" t="s">
        <v>1042</v>
      </c>
      <c r="Q113" s="309" t="s">
        <v>1042</v>
      </c>
      <c r="R113" s="67">
        <v>0</v>
      </c>
      <c r="S113" s="229"/>
      <c r="T113" s="67"/>
      <c r="U113" s="67"/>
      <c r="V113" s="67"/>
      <c r="W113" s="67" t="s">
        <v>653</v>
      </c>
      <c r="X113" s="67" t="s">
        <v>654</v>
      </c>
      <c r="Y113" s="229"/>
      <c r="Z113" s="292"/>
      <c r="AA113" s="67"/>
      <c r="AD113" s="67"/>
      <c r="AH113" s="221"/>
    </row>
    <row r="114" spans="2:34" ht="142.5" customHeight="1" x14ac:dyDescent="0.3">
      <c r="B114" s="308" t="s">
        <v>994</v>
      </c>
      <c r="C114" s="104">
        <v>118</v>
      </c>
      <c r="D114" s="105" t="s">
        <v>744</v>
      </c>
      <c r="E114" s="105">
        <v>48</v>
      </c>
      <c r="F114" s="105" t="s">
        <v>889</v>
      </c>
      <c r="G114" s="200">
        <v>2</v>
      </c>
      <c r="H114" s="108" t="s">
        <v>1031</v>
      </c>
      <c r="I114" s="197" t="s">
        <v>895</v>
      </c>
      <c r="J114" s="204" t="s">
        <v>896</v>
      </c>
      <c r="K114" s="204" t="s">
        <v>897</v>
      </c>
      <c r="L114" s="200">
        <v>1</v>
      </c>
      <c r="M114" s="179">
        <v>43313</v>
      </c>
      <c r="N114" s="179">
        <v>43663</v>
      </c>
      <c r="O114" s="225">
        <v>0</v>
      </c>
      <c r="P114" s="309" t="s">
        <v>1042</v>
      </c>
      <c r="Q114" s="309" t="s">
        <v>1042</v>
      </c>
      <c r="R114" s="67">
        <v>0</v>
      </c>
      <c r="S114" s="229"/>
      <c r="T114" s="67"/>
      <c r="U114" s="67"/>
      <c r="V114" s="67"/>
      <c r="W114" s="67" t="s">
        <v>653</v>
      </c>
      <c r="X114" s="67" t="s">
        <v>654</v>
      </c>
      <c r="Y114" s="229"/>
      <c r="Z114" s="292"/>
      <c r="AA114" s="67"/>
      <c r="AD114" s="67"/>
      <c r="AH114" s="221"/>
    </row>
    <row r="115" spans="2:34" ht="142.5" customHeight="1" x14ac:dyDescent="0.3">
      <c r="B115" s="308" t="s">
        <v>995</v>
      </c>
      <c r="C115" s="104">
        <v>118</v>
      </c>
      <c r="D115" s="105" t="s">
        <v>744</v>
      </c>
      <c r="E115" s="105">
        <v>48</v>
      </c>
      <c r="F115" s="105" t="s">
        <v>898</v>
      </c>
      <c r="G115" s="200">
        <v>1</v>
      </c>
      <c r="H115" s="108" t="s">
        <v>1032</v>
      </c>
      <c r="I115" s="197" t="s">
        <v>900</v>
      </c>
      <c r="J115" s="204" t="s">
        <v>901</v>
      </c>
      <c r="K115" s="204" t="s">
        <v>902</v>
      </c>
      <c r="L115" s="200">
        <v>1</v>
      </c>
      <c r="M115" s="179">
        <v>43313</v>
      </c>
      <c r="N115" s="179">
        <v>43496</v>
      </c>
      <c r="O115" s="225">
        <v>0</v>
      </c>
      <c r="P115" s="309" t="s">
        <v>1042</v>
      </c>
      <c r="Q115" s="309" t="s">
        <v>1042</v>
      </c>
      <c r="R115" s="67">
        <v>0</v>
      </c>
      <c r="S115" s="229"/>
      <c r="T115" s="67"/>
      <c r="U115" s="67"/>
      <c r="V115" s="67"/>
      <c r="W115" s="67" t="s">
        <v>653</v>
      </c>
      <c r="X115" s="67" t="s">
        <v>654</v>
      </c>
      <c r="Y115" s="229"/>
      <c r="Z115" s="292"/>
      <c r="AA115" s="67"/>
      <c r="AD115" s="67"/>
      <c r="AH115" s="221"/>
    </row>
    <row r="116" spans="2:34" ht="142.5" customHeight="1" x14ac:dyDescent="0.3">
      <c r="B116" s="308" t="s">
        <v>996</v>
      </c>
      <c r="C116" s="104">
        <v>118</v>
      </c>
      <c r="D116" s="105" t="s">
        <v>744</v>
      </c>
      <c r="E116" s="105">
        <v>48</v>
      </c>
      <c r="F116" s="105" t="s">
        <v>904</v>
      </c>
      <c r="G116" s="201">
        <v>1</v>
      </c>
      <c r="H116" s="108" t="s">
        <v>1033</v>
      </c>
      <c r="I116" s="197" t="s">
        <v>906</v>
      </c>
      <c r="J116" s="201" t="s">
        <v>907</v>
      </c>
      <c r="K116" s="206" t="s">
        <v>908</v>
      </c>
      <c r="L116" s="201">
        <v>1</v>
      </c>
      <c r="M116" s="179">
        <v>43313</v>
      </c>
      <c r="N116" s="179">
        <v>43419</v>
      </c>
      <c r="O116" s="225">
        <v>0</v>
      </c>
      <c r="P116" s="309" t="s">
        <v>1042</v>
      </c>
      <c r="Q116" s="309" t="s">
        <v>1042</v>
      </c>
      <c r="R116" s="67">
        <v>0</v>
      </c>
      <c r="S116" s="229"/>
      <c r="T116" s="67"/>
      <c r="U116" s="67"/>
      <c r="V116" s="67"/>
      <c r="W116" s="67" t="s">
        <v>653</v>
      </c>
      <c r="X116" s="67" t="s">
        <v>654</v>
      </c>
      <c r="Y116" s="229"/>
      <c r="Z116" s="292"/>
      <c r="AA116" s="67"/>
      <c r="AD116" s="67"/>
      <c r="AH116" s="221"/>
    </row>
    <row r="117" spans="2:34" ht="142.5" customHeight="1" x14ac:dyDescent="0.3">
      <c r="B117" s="308" t="s">
        <v>997</v>
      </c>
      <c r="C117" s="104">
        <v>118</v>
      </c>
      <c r="D117" s="105" t="s">
        <v>744</v>
      </c>
      <c r="E117" s="105">
        <v>48</v>
      </c>
      <c r="F117" s="105" t="s">
        <v>904</v>
      </c>
      <c r="G117" s="201">
        <v>2</v>
      </c>
      <c r="H117" s="108" t="s">
        <v>1033</v>
      </c>
      <c r="I117" s="197" t="s">
        <v>910</v>
      </c>
      <c r="J117" s="206" t="s">
        <v>911</v>
      </c>
      <c r="K117" s="206" t="s">
        <v>912</v>
      </c>
      <c r="L117" s="201">
        <v>100</v>
      </c>
      <c r="M117" s="179">
        <v>43313</v>
      </c>
      <c r="N117" s="179">
        <v>43470</v>
      </c>
      <c r="O117" s="225">
        <v>0</v>
      </c>
      <c r="P117" s="309" t="s">
        <v>1042</v>
      </c>
      <c r="Q117" s="309" t="s">
        <v>1042</v>
      </c>
      <c r="R117" s="67">
        <v>0</v>
      </c>
      <c r="S117" s="229"/>
      <c r="T117" s="67"/>
      <c r="U117" s="67"/>
      <c r="V117" s="67"/>
      <c r="W117" s="67" t="s">
        <v>653</v>
      </c>
      <c r="X117" s="67" t="s">
        <v>654</v>
      </c>
      <c r="Y117" s="229"/>
      <c r="Z117" s="292"/>
      <c r="AA117" s="67"/>
      <c r="AD117" s="67"/>
      <c r="AH117" s="221"/>
    </row>
    <row r="118" spans="2:34" ht="142.5" customHeight="1" x14ac:dyDescent="0.3">
      <c r="B118" s="308" t="s">
        <v>998</v>
      </c>
      <c r="C118" s="104">
        <v>118</v>
      </c>
      <c r="D118" s="105" t="s">
        <v>744</v>
      </c>
      <c r="E118" s="105">
        <v>48</v>
      </c>
      <c r="F118" s="105" t="s">
        <v>904</v>
      </c>
      <c r="G118" s="201">
        <v>3</v>
      </c>
      <c r="H118" s="108" t="s">
        <v>1033</v>
      </c>
      <c r="I118" s="197" t="s">
        <v>914</v>
      </c>
      <c r="J118" s="202" t="s">
        <v>915</v>
      </c>
      <c r="K118" s="202" t="s">
        <v>916</v>
      </c>
      <c r="L118" s="203">
        <v>1</v>
      </c>
      <c r="M118" s="179">
        <v>43313</v>
      </c>
      <c r="N118" s="179">
        <v>43495</v>
      </c>
      <c r="O118" s="225">
        <v>0</v>
      </c>
      <c r="P118" s="309" t="s">
        <v>1042</v>
      </c>
      <c r="Q118" s="309" t="s">
        <v>1042</v>
      </c>
      <c r="R118" s="67">
        <v>0</v>
      </c>
      <c r="S118" s="229"/>
      <c r="T118" s="67"/>
      <c r="U118" s="67"/>
      <c r="V118" s="67"/>
      <c r="W118" s="67" t="s">
        <v>653</v>
      </c>
      <c r="X118" s="67" t="s">
        <v>654</v>
      </c>
      <c r="Y118" s="229"/>
      <c r="Z118" s="292"/>
      <c r="AA118" s="67"/>
      <c r="AD118" s="67"/>
      <c r="AH118" s="221"/>
    </row>
    <row r="119" spans="2:34" ht="142.5" customHeight="1" x14ac:dyDescent="0.3">
      <c r="B119" s="308" t="s">
        <v>999</v>
      </c>
      <c r="C119" s="104">
        <v>118</v>
      </c>
      <c r="D119" s="105" t="s">
        <v>744</v>
      </c>
      <c r="E119" s="105">
        <v>48</v>
      </c>
      <c r="F119" s="105" t="s">
        <v>918</v>
      </c>
      <c r="G119" s="201">
        <v>1</v>
      </c>
      <c r="H119" s="108" t="s">
        <v>1034</v>
      </c>
      <c r="I119" s="197" t="s">
        <v>920</v>
      </c>
      <c r="J119" s="206" t="s">
        <v>921</v>
      </c>
      <c r="K119" s="206" t="s">
        <v>922</v>
      </c>
      <c r="L119" s="201">
        <v>6</v>
      </c>
      <c r="M119" s="179">
        <v>43313</v>
      </c>
      <c r="N119" s="179">
        <v>43496</v>
      </c>
      <c r="O119" s="225">
        <v>0</v>
      </c>
      <c r="P119" s="309" t="s">
        <v>1042</v>
      </c>
      <c r="Q119" s="309" t="s">
        <v>1042</v>
      </c>
      <c r="R119" s="67">
        <v>0</v>
      </c>
      <c r="S119" s="229"/>
      <c r="T119" s="67"/>
      <c r="U119" s="67"/>
      <c r="V119" s="67"/>
      <c r="W119" s="67" t="s">
        <v>653</v>
      </c>
      <c r="X119" s="67" t="s">
        <v>654</v>
      </c>
      <c r="Y119" s="229"/>
      <c r="Z119" s="292"/>
      <c r="AA119" s="67"/>
      <c r="AD119" s="67"/>
      <c r="AH119" s="221"/>
    </row>
    <row r="120" spans="2:34" ht="142.5" customHeight="1" x14ac:dyDescent="0.3">
      <c r="B120" s="308" t="s">
        <v>1000</v>
      </c>
      <c r="C120" s="104">
        <v>118</v>
      </c>
      <c r="D120" s="105" t="s">
        <v>744</v>
      </c>
      <c r="E120" s="105">
        <v>48</v>
      </c>
      <c r="F120" s="105" t="s">
        <v>918</v>
      </c>
      <c r="G120" s="201">
        <v>2</v>
      </c>
      <c r="H120" s="108" t="s">
        <v>1034</v>
      </c>
      <c r="I120" s="197" t="s">
        <v>924</v>
      </c>
      <c r="J120" s="206" t="s">
        <v>925</v>
      </c>
      <c r="K120" s="206" t="s">
        <v>926</v>
      </c>
      <c r="L120" s="201">
        <v>6</v>
      </c>
      <c r="M120" s="179">
        <v>43313</v>
      </c>
      <c r="N120" s="179">
        <v>43496</v>
      </c>
      <c r="O120" s="225">
        <v>0</v>
      </c>
      <c r="P120" s="309" t="s">
        <v>1042</v>
      </c>
      <c r="Q120" s="309" t="s">
        <v>1042</v>
      </c>
      <c r="R120" s="67">
        <v>0</v>
      </c>
      <c r="S120" s="229"/>
      <c r="T120" s="67"/>
      <c r="U120" s="67"/>
      <c r="V120" s="67"/>
      <c r="W120" s="67" t="s">
        <v>653</v>
      </c>
      <c r="X120" s="67" t="s">
        <v>654</v>
      </c>
      <c r="Y120" s="229"/>
      <c r="Z120" s="292"/>
      <c r="AA120" s="67"/>
      <c r="AD120" s="67"/>
      <c r="AH120" s="221"/>
    </row>
    <row r="121" spans="2:34" ht="142.5" customHeight="1" x14ac:dyDescent="0.3">
      <c r="B121" s="308" t="s">
        <v>1001</v>
      </c>
      <c r="C121" s="104">
        <v>118</v>
      </c>
      <c r="D121" s="105" t="s">
        <v>744</v>
      </c>
      <c r="E121" s="105">
        <v>48</v>
      </c>
      <c r="F121" s="105" t="s">
        <v>928</v>
      </c>
      <c r="G121" s="201">
        <v>1</v>
      </c>
      <c r="H121" s="108" t="s">
        <v>1035</v>
      </c>
      <c r="I121" s="197" t="s">
        <v>929</v>
      </c>
      <c r="J121" s="206" t="s">
        <v>921</v>
      </c>
      <c r="K121" s="206" t="s">
        <v>922</v>
      </c>
      <c r="L121" s="201">
        <v>6</v>
      </c>
      <c r="M121" s="179">
        <v>43313</v>
      </c>
      <c r="N121" s="179">
        <v>43496</v>
      </c>
      <c r="O121" s="225">
        <v>0</v>
      </c>
      <c r="P121" s="309" t="s">
        <v>1042</v>
      </c>
      <c r="Q121" s="309" t="s">
        <v>1042</v>
      </c>
      <c r="R121" s="67">
        <v>0</v>
      </c>
      <c r="S121" s="229"/>
      <c r="T121" s="67"/>
      <c r="U121" s="67"/>
      <c r="V121" s="67"/>
      <c r="W121" s="67" t="s">
        <v>653</v>
      </c>
      <c r="X121" s="67" t="s">
        <v>654</v>
      </c>
      <c r="Y121" s="229"/>
      <c r="Z121" s="292"/>
      <c r="AA121" s="67"/>
      <c r="AD121" s="67"/>
      <c r="AH121" s="221"/>
    </row>
    <row r="122" spans="2:34" ht="142.5" customHeight="1" x14ac:dyDescent="0.3">
      <c r="B122" s="308" t="s">
        <v>1002</v>
      </c>
      <c r="C122" s="104">
        <v>118</v>
      </c>
      <c r="D122" s="105" t="s">
        <v>744</v>
      </c>
      <c r="E122" s="105">
        <v>48</v>
      </c>
      <c r="F122" s="105" t="s">
        <v>928</v>
      </c>
      <c r="G122" s="201">
        <v>2</v>
      </c>
      <c r="H122" s="108" t="s">
        <v>1035</v>
      </c>
      <c r="I122" s="197" t="s">
        <v>930</v>
      </c>
      <c r="J122" s="206" t="s">
        <v>925</v>
      </c>
      <c r="K122" s="206" t="s">
        <v>926</v>
      </c>
      <c r="L122" s="201">
        <v>5</v>
      </c>
      <c r="M122" s="179">
        <v>43313</v>
      </c>
      <c r="N122" s="179">
        <v>43466</v>
      </c>
      <c r="O122" s="225">
        <v>0</v>
      </c>
      <c r="P122" s="309" t="s">
        <v>1042</v>
      </c>
      <c r="Q122" s="309" t="s">
        <v>1042</v>
      </c>
      <c r="R122" s="67">
        <v>0</v>
      </c>
      <c r="S122" s="229"/>
      <c r="T122" s="67"/>
      <c r="U122" s="67"/>
      <c r="V122" s="67"/>
      <c r="W122" s="67" t="s">
        <v>653</v>
      </c>
      <c r="X122" s="67" t="s">
        <v>654</v>
      </c>
      <c r="Y122" s="229"/>
      <c r="Z122" s="292"/>
      <c r="AA122" s="67"/>
      <c r="AD122" s="67"/>
      <c r="AH122" s="221"/>
    </row>
    <row r="123" spans="2:34" ht="142.5" customHeight="1" x14ac:dyDescent="0.3">
      <c r="B123" s="308" t="s">
        <v>1003</v>
      </c>
      <c r="C123" s="104">
        <v>118</v>
      </c>
      <c r="D123" s="105" t="s">
        <v>744</v>
      </c>
      <c r="E123" s="105">
        <v>48</v>
      </c>
      <c r="F123" s="105" t="s">
        <v>931</v>
      </c>
      <c r="G123" s="201">
        <v>1</v>
      </c>
      <c r="H123" s="108" t="s">
        <v>1036</v>
      </c>
      <c r="I123" s="197" t="s">
        <v>933</v>
      </c>
      <c r="J123" s="199" t="s">
        <v>934</v>
      </c>
      <c r="K123" s="197" t="s">
        <v>935</v>
      </c>
      <c r="L123" s="207">
        <v>100</v>
      </c>
      <c r="M123" s="179">
        <v>43313</v>
      </c>
      <c r="N123" s="179">
        <v>43496</v>
      </c>
      <c r="O123" s="225">
        <v>0</v>
      </c>
      <c r="P123" s="309" t="s">
        <v>1042</v>
      </c>
      <c r="Q123" s="309" t="s">
        <v>1042</v>
      </c>
      <c r="R123" s="67">
        <v>0</v>
      </c>
      <c r="S123" s="229"/>
      <c r="T123" s="67"/>
      <c r="U123" s="67"/>
      <c r="V123" s="67"/>
      <c r="W123" s="67" t="s">
        <v>653</v>
      </c>
      <c r="X123" s="67" t="s">
        <v>654</v>
      </c>
      <c r="Y123" s="229"/>
      <c r="Z123" s="292"/>
      <c r="AA123" s="67"/>
      <c r="AD123" s="67"/>
      <c r="AH123" s="221"/>
    </row>
    <row r="124" spans="2:34" ht="142.5" customHeight="1" x14ac:dyDescent="0.3">
      <c r="B124" s="308" t="s">
        <v>1004</v>
      </c>
      <c r="C124" s="104">
        <v>118</v>
      </c>
      <c r="D124" s="105" t="s">
        <v>744</v>
      </c>
      <c r="E124" s="105">
        <v>48</v>
      </c>
      <c r="F124" s="105" t="s">
        <v>931</v>
      </c>
      <c r="G124" s="201">
        <v>2</v>
      </c>
      <c r="H124" s="108" t="s">
        <v>1036</v>
      </c>
      <c r="I124" s="197" t="s">
        <v>937</v>
      </c>
      <c r="J124" s="199" t="s">
        <v>938</v>
      </c>
      <c r="K124" s="199" t="s">
        <v>939</v>
      </c>
      <c r="L124" s="207">
        <v>6</v>
      </c>
      <c r="M124" s="179">
        <v>43313</v>
      </c>
      <c r="N124" s="179">
        <v>43496</v>
      </c>
      <c r="O124" s="225">
        <v>0</v>
      </c>
      <c r="P124" s="309" t="s">
        <v>1042</v>
      </c>
      <c r="Q124" s="309" t="s">
        <v>1042</v>
      </c>
      <c r="R124" s="67">
        <v>0</v>
      </c>
      <c r="S124" s="229"/>
      <c r="T124" s="67"/>
      <c r="U124" s="67"/>
      <c r="V124" s="67"/>
      <c r="W124" s="67" t="s">
        <v>653</v>
      </c>
      <c r="X124" s="67" t="s">
        <v>654</v>
      </c>
      <c r="Y124" s="229"/>
      <c r="Z124" s="292"/>
      <c r="AA124" s="67"/>
      <c r="AD124" s="67"/>
      <c r="AH124" s="221"/>
    </row>
    <row r="125" spans="2:34" ht="142.5" customHeight="1" x14ac:dyDescent="0.3">
      <c r="B125" s="308" t="s">
        <v>1005</v>
      </c>
      <c r="C125" s="104">
        <v>118</v>
      </c>
      <c r="D125" s="105" t="s">
        <v>744</v>
      </c>
      <c r="E125" s="105">
        <v>48</v>
      </c>
      <c r="F125" s="105" t="s">
        <v>931</v>
      </c>
      <c r="G125" s="201">
        <v>3</v>
      </c>
      <c r="H125" s="108" t="s">
        <v>1036</v>
      </c>
      <c r="I125" s="161" t="s">
        <v>930</v>
      </c>
      <c r="J125" s="206" t="s">
        <v>940</v>
      </c>
      <c r="K125" s="206" t="s">
        <v>926</v>
      </c>
      <c r="L125" s="201">
        <v>6</v>
      </c>
      <c r="M125" s="179">
        <v>43313</v>
      </c>
      <c r="N125" s="179">
        <v>43496</v>
      </c>
      <c r="O125" s="225">
        <v>0</v>
      </c>
      <c r="P125" s="309" t="s">
        <v>1042</v>
      </c>
      <c r="Q125" s="309" t="s">
        <v>1042</v>
      </c>
      <c r="R125" s="67">
        <v>0</v>
      </c>
      <c r="S125" s="229"/>
      <c r="T125" s="67"/>
      <c r="U125" s="67"/>
      <c r="V125" s="67"/>
      <c r="W125" s="67" t="s">
        <v>653</v>
      </c>
      <c r="X125" s="67" t="s">
        <v>654</v>
      </c>
      <c r="Y125" s="229"/>
      <c r="Z125" s="292"/>
      <c r="AA125" s="67"/>
      <c r="AD125" s="67"/>
      <c r="AH125" s="221"/>
    </row>
    <row r="126" spans="2:34" ht="142.5" customHeight="1" x14ac:dyDescent="0.3">
      <c r="B126" s="308" t="s">
        <v>1006</v>
      </c>
      <c r="C126" s="104">
        <v>118</v>
      </c>
      <c r="D126" s="105" t="s">
        <v>744</v>
      </c>
      <c r="E126" s="105">
        <v>48</v>
      </c>
      <c r="F126" s="105" t="s">
        <v>941</v>
      </c>
      <c r="G126" s="106">
        <v>1</v>
      </c>
      <c r="H126" s="108" t="s">
        <v>1037</v>
      </c>
      <c r="I126" s="108" t="s">
        <v>943</v>
      </c>
      <c r="J126" s="108" t="s">
        <v>944</v>
      </c>
      <c r="K126" s="108" t="s">
        <v>945</v>
      </c>
      <c r="L126" s="208">
        <v>100</v>
      </c>
      <c r="M126" s="179">
        <v>43313</v>
      </c>
      <c r="N126" s="179">
        <v>43663</v>
      </c>
      <c r="O126" s="225">
        <v>0</v>
      </c>
      <c r="P126" s="309" t="s">
        <v>1042</v>
      </c>
      <c r="Q126" s="309" t="s">
        <v>1042</v>
      </c>
      <c r="R126" s="67">
        <v>0</v>
      </c>
      <c r="S126" s="229"/>
      <c r="T126" s="67"/>
      <c r="U126" s="67"/>
      <c r="V126" s="67"/>
      <c r="W126" s="67" t="s">
        <v>653</v>
      </c>
      <c r="X126" s="67" t="s">
        <v>654</v>
      </c>
      <c r="Y126" s="229"/>
      <c r="Z126" s="292"/>
      <c r="AA126" s="67"/>
      <c r="AD126" s="67"/>
      <c r="AH126" s="221"/>
    </row>
    <row r="127" spans="2:34" ht="142.5" customHeight="1" x14ac:dyDescent="0.3">
      <c r="B127" s="308" t="s">
        <v>1007</v>
      </c>
      <c r="C127" s="104">
        <v>118</v>
      </c>
      <c r="D127" s="105" t="s">
        <v>744</v>
      </c>
      <c r="E127" s="105">
        <v>48</v>
      </c>
      <c r="F127" s="105" t="s">
        <v>438</v>
      </c>
      <c r="G127" s="106">
        <v>1</v>
      </c>
      <c r="H127" s="108" t="s">
        <v>1038</v>
      </c>
      <c r="I127" s="195" t="s">
        <v>947</v>
      </c>
      <c r="J127" s="195" t="s">
        <v>948</v>
      </c>
      <c r="K127" s="195" t="s">
        <v>404</v>
      </c>
      <c r="L127" s="106">
        <v>1</v>
      </c>
      <c r="M127" s="179">
        <v>43327</v>
      </c>
      <c r="N127" s="179">
        <v>43663</v>
      </c>
      <c r="O127" s="225">
        <v>0</v>
      </c>
      <c r="P127" s="309" t="s">
        <v>1042</v>
      </c>
      <c r="Q127" s="309" t="s">
        <v>1042</v>
      </c>
      <c r="R127" s="67">
        <v>0</v>
      </c>
      <c r="S127" s="229"/>
      <c r="T127" s="67"/>
      <c r="U127" s="67"/>
      <c r="V127" s="67"/>
      <c r="W127" s="67" t="s">
        <v>653</v>
      </c>
      <c r="X127" s="67" t="s">
        <v>654</v>
      </c>
      <c r="Y127" s="229"/>
      <c r="Z127" s="292"/>
      <c r="AA127" s="67"/>
      <c r="AD127" s="67"/>
      <c r="AH127" s="221"/>
    </row>
    <row r="128" spans="2:34" ht="142.5" customHeight="1" x14ac:dyDescent="0.3">
      <c r="B128" s="308" t="s">
        <v>1008</v>
      </c>
      <c r="C128" s="104">
        <v>118</v>
      </c>
      <c r="D128" s="105" t="s">
        <v>744</v>
      </c>
      <c r="E128" s="105">
        <v>48</v>
      </c>
      <c r="F128" s="105" t="s">
        <v>444</v>
      </c>
      <c r="G128" s="106">
        <v>1</v>
      </c>
      <c r="H128" s="108" t="s">
        <v>1039</v>
      </c>
      <c r="I128" s="195" t="s">
        <v>947</v>
      </c>
      <c r="J128" s="195" t="s">
        <v>948</v>
      </c>
      <c r="K128" s="195" t="s">
        <v>404</v>
      </c>
      <c r="L128" s="106">
        <v>1</v>
      </c>
      <c r="M128" s="179">
        <v>43327</v>
      </c>
      <c r="N128" s="179">
        <v>43663</v>
      </c>
      <c r="O128" s="225">
        <v>0</v>
      </c>
      <c r="P128" s="309" t="s">
        <v>1042</v>
      </c>
      <c r="Q128" s="309" t="s">
        <v>1042</v>
      </c>
      <c r="R128" s="67">
        <v>0</v>
      </c>
      <c r="S128" s="229"/>
      <c r="T128" s="67"/>
      <c r="U128" s="67"/>
      <c r="V128" s="67"/>
      <c r="W128" s="67" t="s">
        <v>653</v>
      </c>
      <c r="X128" s="67" t="s">
        <v>654</v>
      </c>
      <c r="Y128" s="229"/>
      <c r="Z128" s="292"/>
      <c r="AA128" s="67"/>
      <c r="AD128" s="67"/>
      <c r="AH128" s="221"/>
    </row>
    <row r="129" spans="2:34" ht="142.5" customHeight="1" x14ac:dyDescent="0.3">
      <c r="B129" s="308" t="s">
        <v>1009</v>
      </c>
      <c r="C129" s="104">
        <v>118</v>
      </c>
      <c r="D129" s="105" t="s">
        <v>744</v>
      </c>
      <c r="E129" s="105">
        <v>48</v>
      </c>
      <c r="F129" s="105" t="s">
        <v>950</v>
      </c>
      <c r="G129" s="105">
        <v>1</v>
      </c>
      <c r="H129" s="108" t="s">
        <v>1040</v>
      </c>
      <c r="I129" s="107" t="s">
        <v>952</v>
      </c>
      <c r="J129" s="107" t="s">
        <v>953</v>
      </c>
      <c r="K129" s="107" t="s">
        <v>954</v>
      </c>
      <c r="L129" s="105">
        <v>1</v>
      </c>
      <c r="M129" s="179">
        <v>43313</v>
      </c>
      <c r="N129" s="179">
        <v>43663</v>
      </c>
      <c r="O129" s="225">
        <v>0</v>
      </c>
      <c r="P129" s="309" t="s">
        <v>1042</v>
      </c>
      <c r="Q129" s="309" t="s">
        <v>1042</v>
      </c>
      <c r="R129" s="67">
        <v>0</v>
      </c>
      <c r="S129" s="229"/>
      <c r="T129" s="67"/>
      <c r="U129" s="67"/>
      <c r="V129" s="67"/>
      <c r="W129" s="67" t="s">
        <v>653</v>
      </c>
      <c r="X129" s="67" t="s">
        <v>654</v>
      </c>
      <c r="Y129" s="229"/>
      <c r="Z129" s="292"/>
      <c r="AA129" s="67"/>
      <c r="AD129" s="67"/>
      <c r="AH129" s="221"/>
    </row>
    <row r="130" spans="2:34" ht="142.5" customHeight="1" x14ac:dyDescent="0.3">
      <c r="B130" s="308" t="s">
        <v>1010</v>
      </c>
      <c r="C130" s="104">
        <v>118</v>
      </c>
      <c r="D130" s="105" t="s">
        <v>744</v>
      </c>
      <c r="E130" s="105">
        <v>48</v>
      </c>
      <c r="F130" s="105" t="s">
        <v>956</v>
      </c>
      <c r="G130" s="105">
        <v>1</v>
      </c>
      <c r="H130" s="108" t="s">
        <v>1041</v>
      </c>
      <c r="I130" s="107" t="s">
        <v>957</v>
      </c>
      <c r="J130" s="107" t="s">
        <v>841</v>
      </c>
      <c r="K130" s="107" t="s">
        <v>958</v>
      </c>
      <c r="L130" s="105">
        <v>2</v>
      </c>
      <c r="M130" s="179">
        <v>43313</v>
      </c>
      <c r="N130" s="179">
        <v>43663</v>
      </c>
      <c r="O130" s="225">
        <v>0</v>
      </c>
      <c r="P130" s="309" t="s">
        <v>1042</v>
      </c>
      <c r="Q130" s="309" t="s">
        <v>1042</v>
      </c>
      <c r="R130" s="67">
        <v>0</v>
      </c>
      <c r="S130" s="229"/>
      <c r="T130" s="67"/>
      <c r="U130" s="67"/>
      <c r="V130" s="67"/>
      <c r="W130" s="67" t="s">
        <v>653</v>
      </c>
      <c r="X130" s="67" t="s">
        <v>654</v>
      </c>
      <c r="Y130" s="229"/>
      <c r="Z130" s="292"/>
      <c r="AA130" s="67"/>
      <c r="AD130" s="67"/>
      <c r="AH130" s="221"/>
    </row>
    <row r="131" spans="2:34" x14ac:dyDescent="0.3">
      <c r="B131" s="310"/>
      <c r="F131" s="310"/>
      <c r="J131" s="210"/>
      <c r="K131" s="210"/>
      <c r="O131" s="211"/>
      <c r="Q131" s="61"/>
      <c r="S131" s="61"/>
      <c r="U131" s="63"/>
      <c r="V131" s="63"/>
      <c r="Y131" s="229"/>
      <c r="Z131" s="311"/>
      <c r="AA131" s="67"/>
      <c r="AH131" s="221"/>
    </row>
    <row r="132" spans="2:34" x14ac:dyDescent="0.3">
      <c r="AH132" s="38"/>
    </row>
    <row r="133" spans="2:34" x14ac:dyDescent="0.3">
      <c r="AH133" s="38"/>
    </row>
    <row r="350628" spans="1:2" x14ac:dyDescent="0.3">
      <c r="A350628" s="61" t="s">
        <v>446</v>
      </c>
      <c r="B350628" s="69" t="s">
        <v>490</v>
      </c>
    </row>
    <row r="350629" spans="1:2" x14ac:dyDescent="0.3">
      <c r="A350629" s="61" t="s">
        <v>447</v>
      </c>
      <c r="B350629" s="69" t="s">
        <v>632</v>
      </c>
    </row>
    <row r="350630" spans="1:2" x14ac:dyDescent="0.3">
      <c r="A350630" s="61" t="s">
        <v>448</v>
      </c>
    </row>
    <row r="350631" spans="1:2" x14ac:dyDescent="0.3">
      <c r="A350631" s="61" t="s">
        <v>449</v>
      </c>
    </row>
    <row r="350632" spans="1:2" x14ac:dyDescent="0.3">
      <c r="A350632" s="61" t="s">
        <v>450</v>
      </c>
    </row>
    <row r="350633" spans="1:2" x14ac:dyDescent="0.3">
      <c r="A350633" s="61" t="s">
        <v>451</v>
      </c>
    </row>
    <row r="350634" spans="1:2" x14ac:dyDescent="0.3">
      <c r="A350634" s="61" t="s">
        <v>452</v>
      </c>
    </row>
    <row r="350635" spans="1:2" x14ac:dyDescent="0.3">
      <c r="A350635" s="61" t="s">
        <v>453</v>
      </c>
    </row>
    <row r="350636" spans="1:2" x14ac:dyDescent="0.3">
      <c r="A350636" s="61" t="s">
        <v>454</v>
      </c>
    </row>
    <row r="350637" spans="1:2" x14ac:dyDescent="0.3">
      <c r="A350637" s="61" t="s">
        <v>455</v>
      </c>
    </row>
    <row r="350638" spans="1:2" x14ac:dyDescent="0.3">
      <c r="A350638" s="61" t="s">
        <v>39</v>
      </c>
    </row>
    <row r="350639" spans="1:2" x14ac:dyDescent="0.3">
      <c r="A350639" s="61" t="s">
        <v>389</v>
      </c>
    </row>
  </sheetData>
  <autoFilter ref="A10:AH131" xr:uid="{00000000-0009-0000-0000-000004000000}"/>
  <mergeCells count="2">
    <mergeCell ref="B8:V8"/>
    <mergeCell ref="W9:X9"/>
  </mergeCells>
  <dataValidations count="17">
    <dataValidation allowBlank="1" showInputMessage="1" showErrorMessage="1" errorTitle="Entrada no válida" error="Escriba un texto  Maximo 20 Caracteres" promptTitle="Cualquier contenido Maximo 20 Caracteres" sqref="F75:F78" xr:uid="{00000000-0002-0000-0400-000000000000}"/>
    <dataValidation type="list" allowBlank="1" showInputMessage="1" showErrorMessage="1" errorTitle="Entrada no válida" error="Por favor seleccione un elemento de la lista" promptTitle="Seleccione un elemento de la lista" sqref="D75:D78" xr:uid="{00000000-0002-0000-0400-000001000000}">
      <formula1>$A$350555:$A$350567</formula1>
    </dataValidation>
    <dataValidation type="list" allowBlank="1" showInputMessage="1" showErrorMessage="1" errorTitle="Entrada no válida" error="Por favor seleccione un elemento de la lista" promptTitle="Seleccione un elemento de la lista" sqref="D68:D74" xr:uid="{00000000-0002-0000-0400-000002000000}">
      <formula1>$A$350556:$A$350568</formula1>
    </dataValidation>
    <dataValidation type="textLength" allowBlank="1" showInputMessage="1" showErrorMessage="1" errorTitle="Entrada no válida" error="Escriba un texto  Maximo 500 Caracteres" promptTitle="Cualquier contenido Maximo 500 Caracteres" sqref="K11 K75 H34:H35 I68:I72 I75:I78 I35:I37 I39:I40 I42 I49:I51 I27:I29 I53:I56 I44 I47 I11:I14 I86 H37:H64 I31:I32 I17:I25 H11:H31" xr:uid="{00000000-0002-0000-0400-000003000000}">
      <formula1>0</formula1>
      <formula2>500</formula2>
    </dataValidation>
    <dataValidation type="textLength" allowBlank="1" showInputMessage="1" showErrorMessage="1" errorTitle="Entrada no válida" error="Escriba un texto  Maximo 100 Caracteres" promptTitle="Cualquier contenido Maximo 100 Caracteres" sqref="K54 J28:K28 J43:K43 J75:J78 K76 AD27 J14:K14 J11:J13 K63 J35:J37 J39:J40 J41:K41 J42 J49:J51 K17:K18 J15 J29 J27 J53:J56 J44 J47 J20:K20 J21:J25 J62:J64 J92 J86 J31:J32 J17:J19" xr:uid="{00000000-0002-0000-0400-000004000000}">
      <formula1>0</formula1>
      <formula2>100</formula2>
    </dataValidation>
    <dataValidation type="textLength" allowBlank="1" showInputMessage="1" showErrorMessage="1" errorTitle="Entrada no válida" error="Escriba un texto  Maximo 200 Caracteres" promptTitle="Cualquier contenido Maximo 200 Caracteres" sqref="K77:K78 K29 K53 J68:J73 K64 K12:K13 K35:K37 K39:K40 K42 K49:K51 K15 K27 K55:K56 K44 K47 K19:K25 K62 K92 K95 K86 K31:K32" xr:uid="{00000000-0002-0000-0400-000005000000}">
      <formula1>0</formula1>
      <formula2>200</formula2>
    </dataValidation>
    <dataValidation type="whole" allowBlank="1" showInputMessage="1" showErrorMessage="1" errorTitle="Entrada no válida" error="Por favor escriba un número entero" promptTitle="Escriba un número entero en esta casilla" sqref="R59:R64 R47 R49:R57 R25:R29 R31:R32 G75:G76 G68:G72 G86 R35:R44 G41:G64 R11:R23 G11:G39" xr:uid="{00000000-0002-0000-0400-000006000000}">
      <formula1>-999</formula1>
      <formula2>999</formula2>
    </dataValidation>
    <dataValidation type="list" allowBlank="1" showInputMessage="1" showErrorMessage="1" errorTitle="Entrada no válida" error="Por favor seleccione un elemento de la lista" promptTitle="Seleccione un elemento de la lista" sqref="D66 D11:D64" xr:uid="{00000000-0002-0000-0400-000008000000}">
      <formula1>$A$350631:$A$350643</formula1>
    </dataValidation>
    <dataValidation type="decimal" allowBlank="1" showInputMessage="1" showErrorMessage="1" errorTitle="Entrada no válida" error="Por favor escriba un número" promptTitle="Escriba un número en esta casilla" sqref="E68:E130 E11:E64" xr:uid="{00000000-0002-0000-0400-000009000000}">
      <formula1>-9223372036854770000</formula1>
      <formula2>9223372036854770000</formula2>
    </dataValidation>
    <dataValidation type="date" allowBlank="1" showInputMessage="1" errorTitle="Entrada no válida" error="Por favor escriba una fecha válida (AAAA/MM/DD)" promptTitle="Ingrese una fecha (AAAA/MM/DD)" sqref="V11 M68:N78 M86 M90:M97 M101:M103 M129:M130 T50:T65 T11:T48 M11:N64" xr:uid="{00000000-0002-0000-0400-00000A000000}">
      <formula1>1900/1/1</formula1>
      <formula2>3000/1/1</formula2>
    </dataValidation>
    <dataValidation type="textLength" allowBlank="1" showInputMessage="1" error="Escriba un texto  Maximo 100 Caracteres" promptTitle="Cualquier contenido Maximo 100 Caracteres" sqref="J30 J38 J16 J45 J33:J34 J26" xr:uid="{00000000-0002-0000-0400-00000D000000}">
      <formula1>0</formula1>
      <formula2>100</formula2>
    </dataValidation>
    <dataValidation type="list" allowBlank="1" showInputMessage="1" showErrorMessage="1" errorTitle="Entrada no válida" error="Por favor seleccione un elemento de la lista" promptTitle="Seleccione un elemento de la lista" sqref="S49:S57 S11:S32 S47 S35:S44 S59:S64" xr:uid="{00000000-0002-0000-0400-00000E000000}">
      <formula1>$B$350627:$B$350629</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U11" xr:uid="{00000000-0002-0000-0400-00000F000000}">
      <formula1>-9999</formula1>
      <formula2>9999</formula2>
    </dataValidation>
    <dataValidation type="decimal" allowBlank="1" showInputMessage="1" showErrorMessage="1" errorTitle="Entrada no válida" error="Por favor escriba un número" promptTitle="Escriba un número en esta casilla" sqref="L68:L73 O50 O31:O32 O40:O41 R24 L75:L78 L29 L35:L37 L49:L51 L17 L11:L15 L27 L53:L56 L47 L19:L25 L62:L64 L90:L96 L86 L101:L103 L39:L44 L31:L32" xr:uid="{00000000-0002-0000-0400-000010000000}">
      <formula1>-999999</formula1>
      <formula2>999999</formula2>
    </dataValidation>
    <dataValidation type="textLength" allowBlank="1" showInputMessage="1" showErrorMessage="1" errorTitle="Entrada no válida" error="Escriba un texto  Maximo 20 Caracteres" promptTitle="Cualquier contenido Maximo 20 Caracteres" sqref="F68:F72 H68:H72 F86:F130 F21:F64 F11:F19" xr:uid="{00000000-0002-0000-0400-000011000000}">
      <formula1>0</formula1>
      <formula2>20</formula2>
    </dataValidation>
    <dataValidation type="list" allowBlank="1" showInputMessage="1" showErrorMessage="1" errorTitle="Entrada no válida" error="Por favor seleccione un elemento de la lista" promptTitle="Seleccione un elemento de la lista" sqref="D79:D130" xr:uid="{FB8B1302-F052-4D9E-BC97-0351CB0A0B75}">
      <formula1>$A$350822:$A$350835</formula1>
    </dataValidation>
    <dataValidation type="textLength" allowBlank="1" showInputMessage="1" showErrorMessage="1" errorTitle="Entrada no válida" error="Escriba un texto  Maximo 9 Caracteres" promptTitle="Cualquier contenido Maximo 9 Caracteres" sqref="C11:C78" xr:uid="{00000000-0002-0000-0400-000007000000}">
      <formula1>0</formula1>
      <formula2>9</formula2>
    </dataValidation>
  </dataValidations>
  <pageMargins left="0.70866141732283472" right="0.70866141732283472" top="0.74803149606299213" bottom="0.74803149606299213" header="0.31496062992125984" footer="0.31496062992125984"/>
  <pageSetup scale="21" orientation="landscape" r:id="rId1"/>
  <colBreaks count="1" manualBreakCount="1">
    <brk id="22" max="35079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PMI</vt:lpstr>
      <vt:lpstr>CB-0402F PM FORMULACION</vt:lpstr>
      <vt:lpstr>CB-0402M PM MODIFICACION</vt:lpstr>
      <vt:lpstr>CB-0402S  PM SEGUIMIENTO</vt:lpstr>
      <vt:lpstr>CB-0402S PM SEGUIMIENTO</vt:lpstr>
      <vt:lpstr>'CB-0402F PM FORMULACION'!Área_de_impresión</vt:lpstr>
      <vt:lpstr>'CB-0402S PM SEGUIMIENTO'!Área_de_impresión</vt:lpstr>
      <vt:lpstr>'CB-0402F PM FORMULACION'!Títulos_a_imprimir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2018-08-03T22:34:01Z</cp:lastPrinted>
  <dcterms:created xsi:type="dcterms:W3CDTF">2016-09-04T17:23:54Z</dcterms:created>
  <dcterms:modified xsi:type="dcterms:W3CDTF">2018-08-10T23:57:30Z</dcterms:modified>
  <cp:category/>
  <cp:contentStatus/>
</cp:coreProperties>
</file>