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checkCompatibility="1" autoCompressPictures="0" defaultThemeVersion="166925"/>
  <mc:AlternateContent xmlns:mc="http://schemas.openxmlformats.org/markup-compatibility/2006">
    <mc:Choice Requires="x15">
      <x15ac:absPath xmlns:x15ac="http://schemas.microsoft.com/office/spreadsheetml/2010/11/ac" url="C:\Users\vivia\Documents\SDHT\informe de ley\PAAC\SEGUNDO SEGUIMIENTO\"/>
    </mc:Choice>
  </mc:AlternateContent>
  <xr:revisionPtr revIDLastSave="0" documentId="13_ncr:1_{C7D28AF6-492E-447C-B25B-8D41DD23A959}" xr6:coauthVersionLast="45" xr6:coauthVersionMax="45" xr10:uidLastSave="{00000000-0000-0000-0000-000000000000}"/>
  <bookViews>
    <workbookView showHorizontalScroll="0" showVerticalScroll="0" showSheetTabs="0" xWindow="-120" yWindow="-120" windowWidth="20730" windowHeight="11160" tabRatio="695" xr2:uid="{00000000-000D-0000-FFFF-FFFF00000000}"/>
  </bookViews>
  <sheets>
    <sheet name="PAAC AGOSTO  SDHT 2020" sheetId="1" r:id="rId1"/>
    <sheet name="Estrategia de racionalización" sheetId="3" state="hidden" r:id="rId2"/>
  </sheets>
  <definedNames>
    <definedName name="_xlnm._FilterDatabase" localSheetId="0" hidden="1">'PAAC AGOSTO  SDHT 2020'!$A$2:$AD$30</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15" i="1" l="1"/>
  <c r="U19" i="1"/>
  <c r="Z19" i="1"/>
  <c r="Z29" i="1"/>
  <c r="Z28" i="1"/>
  <c r="Z27" i="1"/>
  <c r="Z26" i="1"/>
  <c r="Z25" i="1"/>
  <c r="Z24" i="1"/>
  <c r="Z23" i="1"/>
  <c r="Z22" i="1"/>
  <c r="Z21" i="1"/>
  <c r="Z20" i="1"/>
  <c r="Z18" i="1"/>
  <c r="Z17" i="1"/>
  <c r="Z16" i="1"/>
  <c r="Z14" i="1"/>
  <c r="Z13" i="1"/>
  <c r="Z12" i="1"/>
  <c r="Z11" i="1"/>
  <c r="Z10" i="1"/>
  <c r="Z9" i="1"/>
  <c r="Z8" i="1"/>
  <c r="Z7" i="1"/>
  <c r="Z6" i="1"/>
  <c r="Z5" i="1"/>
  <c r="Z4" i="1"/>
  <c r="Z3" i="1"/>
  <c r="Z30" i="1"/>
</calcChain>
</file>

<file path=xl/sharedStrings.xml><?xml version="1.0" encoding="utf-8"?>
<sst xmlns="http://schemas.openxmlformats.org/spreadsheetml/2006/main" count="752" uniqueCount="331">
  <si>
    <t>Componente</t>
  </si>
  <si>
    <t>Subcomponente/Proceso</t>
  </si>
  <si>
    <t>Meta/Producto</t>
  </si>
  <si>
    <t>Actividad</t>
  </si>
  <si>
    <t>Indicador</t>
  </si>
  <si>
    <t>Responsable de la Actividad</t>
  </si>
  <si>
    <t>Área que reporta la meta</t>
  </si>
  <si>
    <t>Fecha Inicio</t>
  </si>
  <si>
    <t>Fecha de Finalización</t>
  </si>
  <si>
    <t>Recursos Asociados ($$$)</t>
  </si>
  <si>
    <t>COMPONENTE 1: GESTIÓN DEL RIESGO DE CORRUPCIÓN – MAPA DE RIESGOS DE CORRUPCIÓN</t>
  </si>
  <si>
    <t>F1</t>
  </si>
  <si>
    <t>SUBCOMPONENTE /PROCESO 1 
POLÍTICA DE ADMINISTRACIÓN DE RIESGOS</t>
  </si>
  <si>
    <t>Mantener actualizado el procedimiento de administración de riesgos de gestión, corrupción y seguridad digital</t>
  </si>
  <si>
    <t>Actualizar el procedimiento de administración de riesgos de gestión, corrupción y seguridad digital de la Secretaría del Hábitat</t>
  </si>
  <si>
    <t>Procedimiento actualizado</t>
  </si>
  <si>
    <t>Subdirección de Programas y Proyectos</t>
  </si>
  <si>
    <t>F2</t>
  </si>
  <si>
    <t>SUBCOMPONENTE /PROCESO 2
CONSTRUCCIÓN O ACTUALIZACIÓN DEL MAPA DE RIESGOS DE CORRUPCIÓN</t>
  </si>
  <si>
    <t>Actualizar el mapa de riesgos de gestión y corrupción de la Entidad</t>
  </si>
  <si>
    <t>Actualización del mapa de riesgos de gestión y corrupción de la entidad</t>
  </si>
  <si>
    <t>Mapa de riesgos de gestión y corrupción actualizado</t>
  </si>
  <si>
    <t>Responsables de proceso</t>
  </si>
  <si>
    <t xml:space="preserve">Subdirección de Programas y Proyectos </t>
  </si>
  <si>
    <t>F3</t>
  </si>
  <si>
    <t>SUBCOMPONENTE/PROCESO 3
CONSULTA Y DIVULGACIÓN</t>
  </si>
  <si>
    <t xml:space="preserve">Divulgar el mapa de riesgos de corrupción de la entidad </t>
  </si>
  <si>
    <t>Cargar en el sitio web de la entidad el mapa de riesgos de corrupción de la SDHT</t>
  </si>
  <si>
    <t>Mapa de riesgos corrupción cargado</t>
  </si>
  <si>
    <t>Oficina Asesora de Comunicaciones</t>
  </si>
  <si>
    <t>F4</t>
  </si>
  <si>
    <t>Publicar un boletín sectorial trimestral</t>
  </si>
  <si>
    <t>Realizar una campaña pedagógica para la prevención de la corrupción en trámites y servicios</t>
  </si>
  <si>
    <t>No. de publicaciones realizadas</t>
  </si>
  <si>
    <t>Subdirección de Participación 
Oficina Asesora de Comunicaciones</t>
  </si>
  <si>
    <t>Subdirección de Participación</t>
  </si>
  <si>
    <t>F5</t>
  </si>
  <si>
    <t>SUBCOMPONENTE/PROCESO 5
SEGUIMIENTO</t>
  </si>
  <si>
    <t>Efectuar el seguimiento al mapa de riesgos de corrupción</t>
  </si>
  <si>
    <t xml:space="preserve">Realizar tres (3) seguimientos cuatrimestrales al mapa de riesgos de corrupción </t>
  </si>
  <si>
    <t xml:space="preserve">No. de seguimientos del mapa de riesgos de corrupción realizados </t>
  </si>
  <si>
    <t>Control Interno</t>
  </si>
  <si>
    <t>1/01/2020
01/05/2020
01/09/2020</t>
  </si>
  <si>
    <t>16/01/2020
16/05/2020
16/09/2020</t>
  </si>
  <si>
    <t>COMPONENTE 2: RACIONALIZACIÓN DE TRÁMITES</t>
  </si>
  <si>
    <t>F6</t>
  </si>
  <si>
    <t>SUBCOMPONENTE  
ESTRATEGIA DE RACIONALIZACIÓN</t>
  </si>
  <si>
    <t>Desarrollar un revisión general y, de ser requerido, actualizar la estrategia de racionalización de trámites de la SDHT y registrarla en el SUIT</t>
  </si>
  <si>
    <t>Revisar y actualizar la estrategia de racionalización de trámites de la SDHT, a la luz del Decreto 2016 de 2019</t>
  </si>
  <si>
    <t>Estrategia de racionalización de trámites de la SDHT revisada y actualizada</t>
  </si>
  <si>
    <t xml:space="preserve">Subdirección de Administrativa
Responsables de procesos misionales </t>
  </si>
  <si>
    <t>COMPONENTE 3: RENDICIÓN DE CUENTAS</t>
  </si>
  <si>
    <t>F7</t>
  </si>
  <si>
    <t>SUBCOMPONENTE 1 INFORMACIÓN DE CALIDAD Y EN LENGUAJE COMPRENSIBLE</t>
  </si>
  <si>
    <t>Divulgar los canales de atención de la SDHT</t>
  </si>
  <si>
    <t>Diseñar y desarrollar una campaña de comunicación para divulgar los canales de atención de la SDHT</t>
  </si>
  <si>
    <t>Campaña de comunicación realizadas para la divulgación de los canales de atención de la SDHT</t>
  </si>
  <si>
    <t>F8</t>
  </si>
  <si>
    <t>Divulgar las acciones y actividades desarrolladas por la Secretaría Distrital del Hábitat a través de los servicios de red social</t>
  </si>
  <si>
    <t>Realizar 150 publicaciones de la acciones y actividades desarrolladas por la SDHT en los distintos servicios de red social que tiene la entidad.</t>
  </si>
  <si>
    <t>No. de publicaciones realizadas durante la vigencia 2020</t>
  </si>
  <si>
    <t xml:space="preserve">Oficina Asesora de Comunicaciones </t>
  </si>
  <si>
    <t>F9</t>
  </si>
  <si>
    <t xml:space="preserve">SUBCOMPONENTE 2
DIÁLOGO DE DOBLE VÍA CON LA CIUDADANÍA Y SUS ORGANIZACIONES
</t>
  </si>
  <si>
    <t>Realizar un espacio de dialogo ciudadano sobre los avances de la gestión de la entidad.</t>
  </si>
  <si>
    <t>Realizar un espacio de diálogo ciudadano presencial o virtual</t>
  </si>
  <si>
    <t xml:space="preserve">Espacio de diálogo realizado </t>
  </si>
  <si>
    <t>Subdirección de Programas y Proyectos  y responsables de proceso</t>
  </si>
  <si>
    <t xml:space="preserve">COMPONENTE 4: MECANISMOS PARA MEJORAR LA ATENCIÓN AL CIUDADANO </t>
  </si>
  <si>
    <t>F10</t>
  </si>
  <si>
    <t>SUBCOMPONENTE 5
RELACIONAMIENTO CON EL CIUDADANO</t>
  </si>
  <si>
    <t xml:space="preserve">Divulgación de trámites y servicios prestados por de la Entidad </t>
  </si>
  <si>
    <t xml:space="preserve">Realizar un espacio virtual para divulgar los trámites y servicios prestados por la entidad.
</t>
  </si>
  <si>
    <t xml:space="preserve">Espacios virtual de divulgación realizado </t>
  </si>
  <si>
    <t>Responsables de proceso misional</t>
  </si>
  <si>
    <t>F11</t>
  </si>
  <si>
    <t>SUBCOMPONENTE 3
INCENTIVOS/ RESPONSABILIDAD</t>
  </si>
  <si>
    <t xml:space="preserve">Adelantar ejercicios de sensibilización a funcionarios y contratistas sobre Rendición de Cuentas </t>
  </si>
  <si>
    <t>Realizar una jornada de sensibilización a funcionarios y contratistas sobre Rendición de Cuentas</t>
  </si>
  <si>
    <t>No. de sensibilizaciones realizadas</t>
  </si>
  <si>
    <t>F12</t>
  </si>
  <si>
    <t xml:space="preserve">SUBCOMPONENTE 4
EVALUACIÓN Y RETROALIMENTACIÓN A LA GESTIÓN INSTITUCIONAL
</t>
  </si>
  <si>
    <t>Ánalizar los ejercicios de rendición de cuentas</t>
  </si>
  <si>
    <t>Un documento de ánalisis de los espacios de rendición de cuentas realizados por la entidad durante la vigencia 2020</t>
  </si>
  <si>
    <t>Documento de análisis de rendición de cuentas elaborado</t>
  </si>
  <si>
    <t>F13</t>
  </si>
  <si>
    <t>SUBCOMPONENTE 1
ESTRUCTURA ADMINISTRATIVA Y DIRECCIONAMIENTO ESTRATÉGICO</t>
  </si>
  <si>
    <t>Formular y socializar el informe de gestión de servicio al ciudadano a la alta dirección</t>
  </si>
  <si>
    <t>Formular un informe semestral de servicio al ciudadano, que contenga: 
1. Seguimiento al plan de trabajo de gestión de servicio al ciudadano
2. Seguimiento a solicitudes de información
3. Medición de la satisfacción y percepción de la prestación del servicio al Ciudadano
y socializar a la alta dirección</t>
  </si>
  <si>
    <t>No. de informes de gestión de servicio al ciudadano formulados y socializados</t>
  </si>
  <si>
    <t>Subsecretaría de Gestión Corporativa y CID - Proceso de Gestión de Atención al ciudadano</t>
  </si>
  <si>
    <t>Subsecretaría de Gestión Corporativa y CID</t>
  </si>
  <si>
    <t>F14</t>
  </si>
  <si>
    <t>SUBCOMPONENTE 2
FORTALECIMIENTO DE LOS CANALES DE ATENCIÓN</t>
  </si>
  <si>
    <t>Divulgar la carta de trato digno de la SDHT</t>
  </si>
  <si>
    <t>Diseñar y desarrollar una estrategia de divulgación de la carta del trato digno de la entidad</t>
  </si>
  <si>
    <t>Estrategia de divulgación de la carta de trato digno diseñada y ejecutada</t>
  </si>
  <si>
    <t>Subsecretaría de Gestión Corporativa y CID - Proceso de Gestión de Atención al ciudadano
Oficina asesora de comunicaciones</t>
  </si>
  <si>
    <t>F15</t>
  </si>
  <si>
    <t>Fortalecer las competencias de los funcionarios y contratistas sobre servicio al ciudadano</t>
  </si>
  <si>
    <t>Incluir y ejecutar temáticas asociadas con atención y servicio al Ciudadano en el Plan Institucional de Capacitaciones-PIC de la vigencia 2020</t>
  </si>
  <si>
    <t>No. de temáticas de servicio y atención al ciudadano incluidas y ejecutadas en el PIC</t>
  </si>
  <si>
    <t>F16</t>
  </si>
  <si>
    <t>SUBCOMPONENTE 4
NORMATIVO Y PROCEDIMENTAL</t>
  </si>
  <si>
    <t>Actualizar el procedimiento "Trámite PQRSD" código PG06-PR01</t>
  </si>
  <si>
    <t>Actualizar el procedimiento de "Trámite PQRSD" código PG06-PR01</t>
  </si>
  <si>
    <t>Procedimiento de "Trámite PQRSD" actualizado</t>
  </si>
  <si>
    <t>F17</t>
  </si>
  <si>
    <t>Dar a conocer a los grupos de interés los trámites y servicios prestados por la entidad, a través de la Ventanilla Única de la Construcción- VUC</t>
  </si>
  <si>
    <t xml:space="preserve">Desarrollar 50 jornadas de promoción del aplicativo de la Ventanilla Única de la Construcción- VUC </t>
  </si>
  <si>
    <t>No. de jornadas desarrolladas</t>
  </si>
  <si>
    <t>Subdirección de Apoyo a la Construcción</t>
  </si>
  <si>
    <t>COMPONENTE 5: MECANISMOS PARA LA TRANSPARENCIA Y ACCESO A LA INFORMACIÓN</t>
  </si>
  <si>
    <t>F18</t>
  </si>
  <si>
    <t>SUBCOMPONENTE 1
LINEAMIENTOS DE TRANSPARENCIA ACTIVA</t>
  </si>
  <si>
    <t>Realizar el seguimiento al cumplimiento de la Ley 1712 de 2014</t>
  </si>
  <si>
    <t>Emitir reportes trimestrales del estado de los contenidos publicados en el portal institucional de acuerdo con la Ley 1712 de 2014</t>
  </si>
  <si>
    <t>No. de reportes realizados</t>
  </si>
  <si>
    <t>F19</t>
  </si>
  <si>
    <t xml:space="preserve">Evaluar permanentemente el uso del aplicativo de la Ventanilla Única de la Construcción </t>
  </si>
  <si>
    <t>Realizar seguimiento mensual al uso de la Ventanilla Única de la Contrucción durante la vigencia 2020</t>
  </si>
  <si>
    <t>No. de informes  emitidos</t>
  </si>
  <si>
    <t>Subdirección de apoyo a la construcción</t>
  </si>
  <si>
    <t>F20</t>
  </si>
  <si>
    <t>Realizar acompañamiento a las mesas de pactos locales</t>
  </si>
  <si>
    <t>Acompañar las mesas de pactos locales que lidera la Veeduría Distrital</t>
  </si>
  <si>
    <t>Número de acompañamientos realizados</t>
  </si>
  <si>
    <t>Subdirección de Participación y Relaciones con la Comunidad.</t>
  </si>
  <si>
    <t>F21</t>
  </si>
  <si>
    <t>Mantener actualizada la información de trámites y Servicios en el Sistema Único de Información de Trámites SUIT</t>
  </si>
  <si>
    <t>Actualizar la información de canales, formatos, requisitos para los trámites y servicios que se encuentran registrados en el Sistema Único de Información de Trámites SUIT,  conforme a las actualizaciones de los procesos y procedimientos de la entidad.</t>
  </si>
  <si>
    <t>Trámites y servicios registrados en SUIT con información actualizada.</t>
  </si>
  <si>
    <t>Responsable de los procesos misionales (Lideres de trámites y servicios)</t>
  </si>
  <si>
    <t>Subdirección de Programas y proyectos</t>
  </si>
  <si>
    <t>F22</t>
  </si>
  <si>
    <t>SUBCOMPONENTE 3
ELABORACIÓN DE LOS INSTRUMENTOS DE GESTIÓN DE LA INFORMACIÓN</t>
  </si>
  <si>
    <t>Mantener actualizado el inventario de activos de información</t>
  </si>
  <si>
    <t>Actualizar el inventario de activos de información</t>
  </si>
  <si>
    <t>Un inventario de activos de información actualizado</t>
  </si>
  <si>
    <t>Responsables de Procesos</t>
  </si>
  <si>
    <t>Subsecretaría de Gestión Corporativa y CID- proceso Gestión Tecnológica</t>
  </si>
  <si>
    <t>F23</t>
  </si>
  <si>
    <t>Mantener actualizado el índice de información clasificada y reservada</t>
  </si>
  <si>
    <t>Actualizar el índice de información clasificada y reservada</t>
  </si>
  <si>
    <t>Documento del índice de información clasificada y reservada actualizado</t>
  </si>
  <si>
    <t>Subsecretaria de Gestión Corporativa, Subdirección de Información Sectorial  Subsecretaría Jurídica</t>
  </si>
  <si>
    <t>F24</t>
  </si>
  <si>
    <t>Mantener actualizado el esquema de publicación de la información</t>
  </si>
  <si>
    <t>Actualizar el esquema de publicación de la información</t>
  </si>
  <si>
    <t>Documento esquema de publicación de la información actualizado</t>
  </si>
  <si>
    <t>F25</t>
  </si>
  <si>
    <t xml:space="preserve">Mantener actualizado el informe de defensa judicial de la entidad </t>
  </si>
  <si>
    <t>Elaborar y publicar un informe trimestral de defensa judicial de la SDHT</t>
  </si>
  <si>
    <t>No. de informes elaborados y publicados</t>
  </si>
  <si>
    <t>Subsecretaría Jurídica</t>
  </si>
  <si>
    <t xml:space="preserve">COMPONENTE 6: COMPONENTE GESTIÓN DE INTEGRIDAD </t>
  </si>
  <si>
    <t>F26</t>
  </si>
  <si>
    <t>SUBCOMPONENTE 1
FORTALECIMIENTO DE LA CULTURA DE LA TRANSPARENCIA</t>
  </si>
  <si>
    <t>Ejecución del Plan de Gestión de Integridad de la SDHT</t>
  </si>
  <si>
    <t>Ejecutar y monitorear el Plan de gestión de Integridad de la SDHT</t>
  </si>
  <si>
    <t>Plan de gestión de Integridad ejecutado y monitoreado</t>
  </si>
  <si>
    <t>Gestores de Integridad
Funcionarios y Contratisas de la entidad</t>
  </si>
  <si>
    <t>Subdirección Administrativa</t>
  </si>
  <si>
    <t>El Plan Anticorrupción y de Atención al Ciudadano (PAAC) 2020 es el resultado de una estrategia colaborativa cuyo resultado se refleja en los aportes que, para cada componente, se recibieron de los responsables de procesos de la Secretaría Distrital del Hábitat. De igual forma, con el propósito de recibir aportes, el borrador del Plan se puso a disposición de la ciudadanía en el home del sitio web de la entidad del 23 de al 28 de enero de 2020. Este documento recopila las actividades por componentes y que se enfocan en la estrategia de Gobierno Abierto a partir de la prevención de riesgos de corrupción, el servicio centrado en el usuario, iniciativas de control social y el fortalecimiento de prácticas de gestión transparente. La aprobación de este documento se realizó durante la sesión del Comité Directivo del día 28 de enero de 2020 y se publica por la Subsecretaría de Planeación y Política como responsable de la consolidación y seguimiento a las acciones aquí consignadas.
La versión 2 del documento fué aprobada en el Comité Directivo - Comité de Transparencia, Antitrámites y de Gobierno Digital en la sesión del 27 de marzo de 2020</t>
  </si>
  <si>
    <t>Código de colores</t>
  </si>
  <si>
    <t>Atrasado</t>
  </si>
  <si>
    <t>Cumplido al 100%</t>
  </si>
  <si>
    <t/>
  </si>
  <si>
    <t>Nombre de la entidad:</t>
  </si>
  <si>
    <t>SECRETARÍA DISTRITAL DEL HABITAT</t>
  </si>
  <si>
    <t>Orden:</t>
  </si>
  <si>
    <t>Territorial</t>
  </si>
  <si>
    <t>Sector administrativo:</t>
  </si>
  <si>
    <t>No Aplica</t>
  </si>
  <si>
    <t>Año vigencia:</t>
  </si>
  <si>
    <t>2019</t>
  </si>
  <si>
    <t>Departamento:</t>
  </si>
  <si>
    <t>Bogotá D.C</t>
  </si>
  <si>
    <t>Municipio:</t>
  </si>
  <si>
    <t>BOGOTÁ</t>
  </si>
  <si>
    <t>DATOS TRÁMITES A RACIONALIZAR</t>
  </si>
  <si>
    <t>ACCIONES DE RACIONALIZACIÓN A DESARROLLAR</t>
  </si>
  <si>
    <t>PLAN DE EJECUCIÓN</t>
  </si>
  <si>
    <t>MONITOREO</t>
  </si>
  <si>
    <t>SEGUIMIENTO Y EVALUACIÓN</t>
  </si>
  <si>
    <t>Tipo</t>
  </si>
  <si>
    <t>Número</t>
  </si>
  <si>
    <t>Nombre</t>
  </si>
  <si>
    <t>Estado</t>
  </si>
  <si>
    <t>Situación actual</t>
  </si>
  <si>
    <t>Mejora a implementar</t>
  </si>
  <si>
    <t>Beneficio al ciudadano y/o entidad</t>
  </si>
  <si>
    <t>Tipo racionalización</t>
  </si>
  <si>
    <t>Acciones racionalización</t>
  </si>
  <si>
    <t>Fecha inicio</t>
  </si>
  <si>
    <t>Fecha final racionalización</t>
  </si>
  <si>
    <t>Fecha final implementación</t>
  </si>
  <si>
    <t>Responsable</t>
  </si>
  <si>
    <t>Justificación</t>
  </si>
  <si>
    <t>Monitoreo jefe planeación</t>
  </si>
  <si>
    <t xml:space="preserve"> Valor ejecutado (%)</t>
  </si>
  <si>
    <t>Observaciones/Recomendaciones</t>
  </si>
  <si>
    <t>Seguimiento jefe control interno</t>
  </si>
  <si>
    <t>Modelo Único – Hijo</t>
  </si>
  <si>
    <t>16533</t>
  </si>
  <si>
    <t>Registro de actividades relacionadas con la enajenación de inmuebles destinados a vivienda</t>
  </si>
  <si>
    <t>Inscrito</t>
  </si>
  <si>
    <t>Los ciudadanos deben desplazarse a consultar o realizar el trámite, a los puntos de atención de la entidad y/o de la Red CADE donde la entidad hace presencia.</t>
  </si>
  <si>
    <t>En el Marco del SUPERCADE MOVIL,  los ciudadanos pueden consultar el trámite directamente en el lugar donde se lleven a cabo las ferias de servicios, sin desplazarse a los puntos de atención presenciales de la Red CADE, a través de la participación de la SDHT en dos (2) ferias de servicios</t>
  </si>
  <si>
    <t xml:space="preserve">Ahorro de tiempo y dinero en desplazamientos. 
Al asistir a las ferias de servicio  en el marco del SuperCade Móvil, se reducirán los tiempos de desplazamiento de los ciudadanos para solicitar información y realizar trámites, ya que no tendrá que dirigirse a un punto de atención presencial específico, sino que la entidad llegará  a cada localidad con su portafolio de servicios de acuerdo a la programación.
</t>
  </si>
  <si>
    <t>Administrativa</t>
  </si>
  <si>
    <t>Aumento de canales y/o puntos de atención - ferias de servicio</t>
  </si>
  <si>
    <t>01/08/2019</t>
  </si>
  <si>
    <t>15/12/2019</t>
  </si>
  <si>
    <t xml:space="preserve"> </t>
  </si>
  <si>
    <t>Sí</t>
  </si>
  <si>
    <t xml:space="preserve">Se realizaron dos ferias de servicios, localidades Usme y Santa Fe, en las cuales se atendieron cerca de 65 usuarios, quienes preguntaron sobre los distintos servicios y trámites que ofrece la entidad. 
Los supercade móviles o feria de servicios de Usme se desarrollaron los días 8 y 10 de Agosto y para la localidad de Santa fe los días 23 y 24 de Agosto de 2019.
Soporte: Ficha digital de invitación, registro fotográfico de atención al usuario y el stand ocupado por la SDHT y listados
</t>
  </si>
  <si>
    <t>Respondió</t>
  </si>
  <si>
    <t>Pregunta</t>
  </si>
  <si>
    <t>Observación</t>
  </si>
  <si>
    <t>1. ¿Cuenta con el plan de trabajo para implementar la propuesta de mejora del trámite?</t>
  </si>
  <si>
    <t xml:space="preserve">La entidad cuenta con Plan de trabajo aprobado por el Comité Institucional de Gestión y Desempeño, no obstante debe ajustarse este plan frente a la matriz del SUIT  
</t>
  </si>
  <si>
    <t>2. ¿Se implementó la mejora del trámite en la entidad?</t>
  </si>
  <si>
    <t>No se contaron con soportes para dar respuesta a esta pregunta.</t>
  </si>
  <si>
    <t>3. ¿Se actualizó el trámite en el SUIT incluyendo la mejora?</t>
  </si>
  <si>
    <t>Se evaluará esta etapa en el próximo seguimiento, teniendo en cuenta los soportes que remitirán el responsable de la implementación de la estrategia</t>
  </si>
  <si>
    <t>4. ¿Se ha realizado la socialización de la mejora tanto en la entidad como con los usuarios?</t>
  </si>
  <si>
    <t>Se evaluarà esta etapa en el próximo seguimiento, teniendo en cuenta los soportes que remitirá el responsable de la estrategia</t>
  </si>
  <si>
    <t>5. ¿El usuario está recibiendo los beneficios de la mejora del trámite?</t>
  </si>
  <si>
    <t>6. ¿La entidad ya cuenta con mecanismos para medir los beneficios que recibirá el usuario por la mejora del trámite?</t>
  </si>
  <si>
    <t>Plantilla Único - Hijo</t>
  </si>
  <si>
    <t>16538</t>
  </si>
  <si>
    <t>Cancelación de la matrícula de arrendadores</t>
  </si>
  <si>
    <t>Ahorro de tiempo y dinero en desplazamientos. 
Al asistir a las ferias de servicio  en el marco del SuperCade Móvil, se reducirán los tiempos de desplazamiento de los ciudadanos para solicitar información y realizar trámites, ya que no tendrá que dirigirse a un punto de atención presencial específico, sino que la entidad llegará  a cada localidad con su portafolio de servicios de acuerdo a la programación.</t>
  </si>
  <si>
    <t>Se realizaron dos ferias de servicios, localidades Usme y Santa Fe, en las cuales se atendieron cerca de 65 usuarios, quienes preguntaron sobre los distintos servicios y trámites que ofrece la entidad. 
Los supercade móviles o feria de servicios de Usme se desarrollaron los días 8 y 10 de Agosto y para la localidad de Santa fe los días 23 y 24 de Agosto de 2019.
Soporte: Ficha digital de invitación, registro fotográfico de atención al usuario y el stand ocupado por la SDHT y listados</t>
  </si>
  <si>
    <t xml:space="preserve">La entidad cuenta con Plan de trabajo aprobado por el Comité Institucional de Gestión y Desempeño, no obstante debe ajustarse este plan frente a la matriz del SUIT  </t>
  </si>
  <si>
    <t>16541</t>
  </si>
  <si>
    <t>Permiso de captación de recursos</t>
  </si>
  <si>
    <t>16543</t>
  </si>
  <si>
    <t>Radicación de documentos para adelantar actividades de construcción y enajenación de inmuebles destinados a vivienda</t>
  </si>
  <si>
    <t>16554</t>
  </si>
  <si>
    <t>Permiso de escrituración</t>
  </si>
  <si>
    <t>16556</t>
  </si>
  <si>
    <t>Legalización urbanística de asentamientos humanos</t>
  </si>
  <si>
    <t>16558</t>
  </si>
  <si>
    <t>Matrícula de arrendadores</t>
  </si>
  <si>
    <t xml:space="preserve">Se realizaron dos ferias de servicios, localidades Usme y Santa Fe, en las cuales se atendieron cerca de 65 usuarios, quienes preguntaron sobre los distintos servicios y trámites que ofrece la entidad. 
Los supercade móviles o feria de servicios de Usme se desarrollaron los días 8 y 10 de Agosto y para la localidad de Santa fe los días 23 y 24 de Agosto de 2019.
Soporte: Ficha digital de invitación, registro fotográfico de atención al usuario y el stand ocupado por la SDHT y listados
</t>
  </si>
  <si>
    <t xml:space="preserve">No se contaron con soportes para dar respuesta a esta pregunta.
</t>
  </si>
  <si>
    <t>Otros procedimientos administrativos de cara al usuario</t>
  </si>
  <si>
    <t>61200</t>
  </si>
  <si>
    <t>Solicitud de carta de autorización de movilización de recursos en entidades financieras</t>
  </si>
  <si>
    <t>61212</t>
  </si>
  <si>
    <t>Vivienda de interés prioritario en el marco del programa integral de Vivienda Efectiva</t>
  </si>
  <si>
    <t>Único</t>
  </si>
  <si>
    <t>61614</t>
  </si>
  <si>
    <t>Cancelación de Registro de Enajenador</t>
  </si>
  <si>
    <t xml:space="preserve">GESTION Y RESULTADOS ( DILIGENCIADO POR EL AUDITOR) </t>
  </si>
  <si>
    <t>ENERO</t>
  </si>
  <si>
    <t>FEBRERO</t>
  </si>
  <si>
    <t>MARZO</t>
  </si>
  <si>
    <t>ABRIL</t>
  </si>
  <si>
    <t>MAYO</t>
  </si>
  <si>
    <t>JUNIO</t>
  </si>
  <si>
    <t>JULIO</t>
  </si>
  <si>
    <t>AGOSTO</t>
  </si>
  <si>
    <t>SEPTIEMBRE</t>
  </si>
  <si>
    <t>OCTUBRE</t>
  </si>
  <si>
    <t>NOVIEMBRE</t>
  </si>
  <si>
    <t>DICIEMBRE</t>
  </si>
  <si>
    <t>% DE CUMPLIMIENTO POR ACTIVIDAD  EN EL PERÍODO</t>
  </si>
  <si>
    <t>EN EJECUCION</t>
  </si>
  <si>
    <t>ESTADO</t>
  </si>
  <si>
    <t>SIN AVANCE</t>
  </si>
  <si>
    <t>ATRASADO</t>
  </si>
  <si>
    <t>EJECUTADO</t>
  </si>
  <si>
    <t>GESTION Y RESULTADOS ( DILIGENCIADO POR EL AUDITOR)  CORTE AGOSTO 2020</t>
  </si>
  <si>
    <r>
      <rPr>
        <b/>
        <sz val="12"/>
        <rFont val="Times New Roman"/>
        <family val="1"/>
      </rPr>
      <t xml:space="preserve">Abril 2020: </t>
    </r>
    <r>
      <rPr>
        <sz val="12"/>
        <rFont val="Times New Roman"/>
        <family val="1"/>
      </rPr>
      <t xml:space="preserve">Se observó que el Procedimiento PG03-PR06 Administración de Riesgos de Gestión, Corrupción y  Seguridad Digital fue actualizado en su versión 7 el 30 de abril de 2020, adicionalmente, se verificó su publicación en el mapa interactivo, donde se evidenció que el link no permite visualizar el procedimiento, de igual forma se verificó su publicación en la herramienta ITS que se encuentra funcionando a traves del link http://192.168.6.164/ y se identificó que no se encuentra publicada la versión 7 sino la versión 5 del procedimiento.
</t>
    </r>
    <r>
      <rPr>
        <b/>
        <sz val="12"/>
        <rFont val="Times New Roman"/>
        <family val="1"/>
      </rPr>
      <t xml:space="preserve">Soportes : </t>
    </r>
    <r>
      <rPr>
        <sz val="12"/>
        <rFont val="Times New Roman"/>
        <family val="1"/>
      </rPr>
      <t xml:space="preserve">Procedimiento PG03-PR06 Administración de Riesgos de Gestión, Corrupción y Seguridad Digital -versión 7, pantallazo de pubicaciòn del procedimiento en el Mapa Interactivo y pantallazo de publicación en la herramienta ITS
</t>
    </r>
    <r>
      <rPr>
        <b/>
        <sz val="12"/>
        <rFont val="Times New Roman"/>
        <family val="1"/>
      </rPr>
      <t xml:space="preserve">Recomendación: </t>
    </r>
    <r>
      <rPr>
        <sz val="12"/>
        <rFont val="Times New Roman"/>
        <family val="1"/>
      </rPr>
      <t>Se recomienda ajustar el link en el mapa interactivo y actualizar en la herramienta  el procedimiento en su versión 7.</t>
    </r>
    <r>
      <rPr>
        <b/>
        <sz val="12"/>
        <rFont val="Times New Roman"/>
        <family val="1"/>
      </rPr>
      <t xml:space="preserve"> </t>
    </r>
  </si>
  <si>
    <r>
      <rPr>
        <b/>
        <sz val="12"/>
        <rFont val="Times New Roman"/>
        <family val="1"/>
      </rPr>
      <t>Agosto 2020</t>
    </r>
    <r>
      <rPr>
        <sz val="12"/>
        <rFont val="Times New Roman"/>
        <family val="1"/>
      </rPr>
      <t xml:space="preserve">: Se observa acta No. 1 del 12 de junio de 2020 un planteamiento para la revisión de la Estrategia de Racionacionalizaciòn de Tramites donde participaron las áreas responsables de los Tramites y servicios que maneja la entidad, en ese contexto se observa que con Radicado No. 3-2020-01932 del 16 de junio de 2020, la Subdirección de Programas y Proyectos, en el marco de Decreto 2106 de 2019 del Departamento Administrativo de la Función Pública, solicita a las áreas responsables de los tramites y servicios revisar los procedimientos que sean necesarios la simplificación, supresión y/o reforma de procesos y procedimientos relacionados con tramites y servicios de la entidad, generando como resultado que no se modificaran procedimientos. Adicionalmente se observa que la Subdirección de Programas y Proyectos solicita a las áreas involucradas en los tramites y servicios de la entidad información en referencia al Diseño de la estrategia de racionalización de tramites, teniendo en cuenta en nuevo Plan de Desarrollo Distrital -PDD 2020-2024 y Decreto en mención, donde se observa que de las 4 áreas donde se solicitó la información 2 áreas han remitido respuesta. En ese orden se observa que se está realizando gestión a la ejecución de la actividad “Revisar y actualizar la estrategia de racionalización de trámites de la SDHT, a la luz del Decreto 2016 de 2019”. Por lo anterior observa gestión frente al cumplimiento de la actividad.
</t>
    </r>
    <r>
      <rPr>
        <b/>
        <sz val="12"/>
        <rFont val="Times New Roman"/>
        <family val="1"/>
      </rPr>
      <t>Soportes:</t>
    </r>
    <r>
      <rPr>
        <sz val="12"/>
        <rFont val="Times New Roman"/>
        <family val="1"/>
      </rPr>
      <t xml:space="preserve"> Acta No. 1 del 12 de junio de 2020 “Estrategia de racionalización de tramites- Reunión 1”, Memorando No-3-2020-01932 del 16 de junio de 2020, Memorando No.  3-2020-01956 del 18 de junio de 2020, Memorando No. 3-2020-02038 del 30 de junio de 2020, Memorando No.3-2020-02192 del 15 de julio de 2020, Menorando No. 3-2020-02050 del 30 de junio de 2020, Memorando NO. 3-2020-02080 del julio 1 de 2020, Memorando 3-2020-02046 del 30 de junio de 2020, correo electrónico del 30 de junio de 2020, Memorando No. 3-2020-02048 del 30 de junio de 2020, Memorando No. 3-2020-02045 del 30 de junio de 2020, Memorando No. 3-2020-02086 del 2 de julio de 2020 y memorando No. 3-2020-02035 del 30 de junio de 2020.
</t>
    </r>
    <r>
      <rPr>
        <b/>
        <sz val="12"/>
        <rFont val="Times New Roman"/>
        <family val="1"/>
      </rPr>
      <t>Recomendación:</t>
    </r>
    <r>
      <rPr>
        <sz val="12"/>
        <rFont val="Times New Roman"/>
        <family val="1"/>
      </rPr>
      <t xml:space="preserve"> Agilizar las actuaciones para el cumplimiento de esta actividad, toda vez que no fue posible contar con soportes que puedan validar la revisión de la estrategia de racionalización de tramites, por cuanto los soportes anexos muestran gestión para la revisión de dicha estrategia.</t>
    </r>
  </si>
  <si>
    <r>
      <rPr>
        <b/>
        <sz val="12"/>
        <rFont val="Times New Roman"/>
        <family val="1"/>
      </rPr>
      <t xml:space="preserve">Agosto 2020: </t>
    </r>
    <r>
      <rPr>
        <sz val="12"/>
        <rFont val="Times New Roman"/>
        <family val="1"/>
      </rPr>
      <t xml:space="preserve">Se observa que se publico la Carta de Trato digno en la pagina institucional link: https://www.habitatbogota.gov.co/transparencia/informacion-interes/publicacion/otras-publicaciones/carta-trato-digno, de fecha 16 de junio de 2020. teniendo en cuenta que la estrategia culmina en el mes de noviembre de 2020, se mantiene en estado de ejecuciòn esta actividad. 
</t>
    </r>
    <r>
      <rPr>
        <b/>
        <sz val="12"/>
        <rFont val="Times New Roman"/>
        <family val="1"/>
      </rPr>
      <t>Soportes:</t>
    </r>
    <r>
      <rPr>
        <sz val="12"/>
        <rFont val="Times New Roman"/>
        <family val="1"/>
      </rPr>
      <t xml:space="preserve"> Documento de Carta de Trato Digno, Pantallazo de documento publicado en la pagina institucional de la entidad.
</t>
    </r>
    <r>
      <rPr>
        <b/>
        <sz val="12"/>
        <rFont val="Times New Roman"/>
        <family val="1"/>
      </rPr>
      <t xml:space="preserve">Recomendaciòn: </t>
    </r>
    <r>
      <rPr>
        <sz val="12"/>
        <rFont val="Times New Roman"/>
        <family val="1"/>
      </rPr>
      <t>Contar en el proximo seguimiento con documentacion de como fue la planeaciòn del contenido en la elaboraciòn del documento de Carta de Trato Digno Teniendo en cuenta la emerganecia Sanitaria se recomienda revisar y ajustar la carta de trato digno si es el caso. Contiinuar en el proximo seguimiento con la  implementaciòn de la estrategia de trato digno en la entidad y a la ciuadania.</t>
    </r>
  </si>
  <si>
    <r>
      <rPr>
        <b/>
        <sz val="12"/>
        <rFont val="Times New Roman"/>
        <family val="1"/>
      </rPr>
      <t xml:space="preserve">Agosto 2020: </t>
    </r>
    <r>
      <rPr>
        <sz val="12"/>
        <rFont val="Times New Roman"/>
        <family val="1"/>
      </rPr>
      <t xml:space="preserve">Se observa  video de sensibilizaciòn  de la rendiciòn de cuentas, una pieza de comunicación ubicada en los asensores del edificio sobre la sensibilizaciòn de rendiciòn de cuentas y un pantallazo de encuesta a invitaciòn de "Rendición de cuentas – reto de todos” donde se motivara a participar en la rendiciòn de cuentas de "Mejoramiento Integral de Barrios", arrojando como resultado de dicha encuenta la participaciòn de 173 personas de la entidad; no obstante no se cuenta con soportes de socializaciòn del video de sensibilizaciòn de Rendiciòn de Cuentas.
</t>
    </r>
    <r>
      <rPr>
        <b/>
        <sz val="12"/>
        <rFont val="Times New Roman"/>
        <family val="1"/>
      </rPr>
      <t>Soportes:</t>
    </r>
    <r>
      <rPr>
        <sz val="12"/>
        <rFont val="Times New Roman"/>
        <family val="1"/>
      </rPr>
      <t xml:space="preserve"> Imagen de wasap de sensibilizaciòn de Rendicion de Cuentas, video de sensibilizaciòn de rendici`n de cuentas, pieza comunicacional ascensores y encuenta de invitaciòn a rendiciòn de cuentas " Mejoramiento de Barrios". Correo electronico por parte de la Subdirecciòn de Programas y Proyectos en donde informa que la sensibilizacion la hicieron por wasap a los directores y que estos divulgaran, no obstante no se conto con un documento que permitiera visualizar a cuantos servidores publicos se socializò esta sensibilizacion de la rendiciòn de cuentas.
</t>
    </r>
    <r>
      <rPr>
        <b/>
        <sz val="12"/>
        <rFont val="Times New Roman"/>
        <family val="1"/>
      </rPr>
      <t xml:space="preserve">Recomendaciòn </t>
    </r>
    <r>
      <rPr>
        <sz val="12"/>
        <rFont val="Times New Roman"/>
        <family val="1"/>
      </rPr>
      <t xml:space="preserve">: Contar a la mayor brevedad posible con soportes que validen que se socializò el video de sensibilizaciòn a rendiciòn de cuentas con el fin de validar que se realizò la jornada de rendiciòn de cuentas. </t>
    </r>
  </si>
  <si>
    <t>Agosto 2020:  Se observa que Programas y Proyectos junto con la Oficina Asesora de Comunicaciones realizaron el segumiento a la implementación de la Ley 1712 de 2014 en la SDHT, no obstante las evidencias solo se observan los cambios que están siendo realizados en la página web y las actas de las reuniones. Se deja avance de 25% hasta que se entreguen las matrices de seguimiento trimestrales como se define en la actividad y en el indicador.
Soportes: El proceso entrega:
1. Carpeta con solicitudes de ajustes a la página web donde se evidencian 9 solicitudes de ajuste con su explicación respectiva.
2. Ajuste al Acta 2 donde ya aparece la firma de Doris Zamudio
3. Pantallazo del correo de seguimiento del 1 de julio de 2020 al botón de transparencia desde Programas y Proyectos a los directivos de la entidad.
4. Pantallazo de la noticia de MinTIC de la socialización a la resolución 3564 de 2015.
5. Acta No.03 de reunión del 10 de junio de 2020  para hacer seguimiento al botón de transparencia.
6. Acta No.04 de reunión del 18 de junio de 2020 para hacer seguimiento al botón de transparencia.
7, Acta No.05 de reunión del 13 de agosto de 2020 para hacer seguimiento al botón de transparencia.
Recomendación: Se emiten las siguientes recomendaciones:
1) Adjuntar en el próximo seguimiento la Matriz de seguimiento trimestral a la Ley 1712 Abril-Junio y Julio-Septiembre ya que en el anterior seguimiento si se adjunto la de Enero a Marzo pero en este seguimiento no se adjuntó ninguna y contra este entregable se valida el avance del indicado y cumplimiento de la actividad en el periodo. Se adjunto el correo pero este no es suficiente.
2) Validar las actas No.04 y No.05 ya que en el acta No.05 dice: "Dado que se modificaron las fechas porque a la contratista Angela Velásquez se le termino el contrato el día 17 de junio y se retomaron de nuevo las actividades hasta el día 22 de julio.", y el acta No.04 es del 18 de junio y la firma Angela Velásquez, si Angela Velásquez no se encontraba contratada por la entidad en esta fecha no pudo haber firmado el acta ni haber participado de la reunión.
3)  Continuar con los seguimientos trimestrales.
4) Continuar con los ajustes de la sección de Transparencia que sean a lugar teniendo en cuenta las recomendaciones dadas por Control Interno y las reuniones con las áreas
5) Se estima que a más tardar en diciembre de 2020 salga la resolución modificatoria de la Resolución 3564 de 2015. Tener en cuenta la resolución en firme para los cambios que sean necesarios en la sección de Transparencia de la SDHT.
6) Tener en cuenta las directrices dadas en el Decreto Distrital 189 de 2020 sobre transparencia, integridad y medidas anticorrupción en las entidades y organismos del orden distrital y se dictan otras disposiciones para las modificaciones que sean a lugar en la sección de Transparencia de la SDHT.</t>
  </si>
  <si>
    <t>Agosto 2020: Se observa que la Subdirección de Apoyo a la Construcción realizó el seguimiento mensual al uso de la VUC. Dado que se han realizado 7 informes de uso de VUC de 12 informes totales. (Julio 2020 no cuenta ver recomendación 1) 
Soportes: El proceso entrega un archivo PDF con los enlaces a los informes de uso de la Ventanilla Única de la Construcción VUC de los meses de Enero, Febrero, Marzo, Abril, Mayo, Junio, Julio y Agosto. de 2020
Recomendación: Se emiten las siguientes recomendaciones:
1) El informe de Julio de 2020 al ser descargado corresponde al de Julio de 2019, por favor actualizar.
2) Se mantiene la recomendación del seguimiento anterior en cuanto a estandarizar si los informes van a ser mensualmente en PPTX o en XLSX.</t>
  </si>
  <si>
    <t>Agosto 2020: Se observa cronograma de actualización de activos 2020 el cuál inicia el 14 de septiembre y finaliza el 30 de octubre de 2020. Se estima avance en 5%.
Soportes: El proceso entrega el Cronograma de actualización de activos 2020
Recomendación: El avance es muy corto para llevar 6 meses de avance, se recomienda entregar en el próximo seguimiento las evidencias que muestren la ejecución de cada una de las actividades del cronograma respectivo.</t>
  </si>
  <si>
    <r>
      <rPr>
        <b/>
        <sz val="12"/>
        <rFont val="Times New Roman"/>
        <family val="1"/>
      </rPr>
      <t>Agosto 2020:</t>
    </r>
    <r>
      <rPr>
        <sz val="12"/>
        <rFont val="Times New Roman"/>
        <family val="1"/>
      </rPr>
      <t xml:space="preserve"> El link https://www.habitatbogota.gov.co/transparencia/control/reportes-control-interno/mapa-riesgos-corrupci%C3%B3n-vigencia-2020 reportado por el responsable de la acción no se tiene en cuenta, dado que corresponde a la publicacion del seguimiento realizado por Control Interno a los mapas de riesgos de corrupción con corte a 30 de abril de 2020 y la acción se encuentra a cargo de la Subdirección de Programas y Proyectos; adicionalmente se verificó la publicación en la página web  de la entidad en el link https://www.habitatbogota.gov.co/transparencia/planeacion/pol%C3%ADticas-lineamientos-y-manuales/mapa-riesgos-corrupci%C3%B3n-sdht-2020 y se observó que se encuentra publicado el mismo documento del  seguimiento realizado con corte a 30 de abril en el cual se observó únicamente la publicación de mapas de corrupción de 11 procesos, por tal razón se mantiene la actividad en las mismas condiciones del seguimiento anterior.
</t>
    </r>
    <r>
      <rPr>
        <b/>
        <sz val="12"/>
        <rFont val="Times New Roman"/>
        <family val="1"/>
      </rPr>
      <t>Soportes:</t>
    </r>
    <r>
      <rPr>
        <sz val="12"/>
        <rFont val="Times New Roman"/>
        <family val="1"/>
      </rPr>
      <t xml:space="preserve"> Pantallazo de Publicación del mapa de riesgos de corrupción, consolidado mapa de riesgos de corrupcion 2020.
</t>
    </r>
    <r>
      <rPr>
        <b/>
        <sz val="12"/>
        <rFont val="Times New Roman"/>
        <family val="1"/>
      </rPr>
      <t>Recomendación:</t>
    </r>
    <r>
      <rPr>
        <sz val="12"/>
        <rFont val="Times New Roman"/>
        <family val="1"/>
      </rPr>
      <t xml:space="preserve"> Se recomienda realizar la publicación de los mapas de riesgos de corrupción de los procesos faltantes en la pagina web de la entidad o  en su defecto contar con un documento que permita validar que los procesos publicados son los que cuentan punicamente con riesgos de corrupcción dentro de la entidad, dado que actualmente la entidad cuenta con 19 procesos definidos, realizar la respectiva publicacion, dado que la acción se encuentra atrasada.</t>
    </r>
  </si>
  <si>
    <r>
      <rPr>
        <b/>
        <sz val="12"/>
        <rFont val="Times New Roman"/>
        <family val="1"/>
      </rPr>
      <t>Agosto 2020:</t>
    </r>
    <r>
      <rPr>
        <sz val="12"/>
        <rFont val="Times New Roman"/>
        <family val="1"/>
      </rPr>
      <t xml:space="preserve"> En el seguimiento con corte a 30 de abril , 11 procesos no contaban con actualización de mapa de riesgos para la vigencia 2020, dado que la acción inició el 01 de enero de 2020 y tenían fecha de actualización de 2019, a razón de eso, de los 11 procesos faltantes se observó la actualización de los siguientes:
• Administración del SIG (actualizado el 20 de abril, sin embargo el acta de documentación tiene fecha del 12 de mayo de 2020, en el listado maestro de documentos y mapa interactivo fecha del  20 de abril)
• Comunicaciones públicas y estratégicas (actualizado el 13 de mayo de 2020)
• Control Interno Disciplinario (actualizado 30 de abril)
• Control de Vivienda y Veeduría a las Curadurías (actualizado el 27 de marzo acta sin firma)
• Direccionamiento estratégico (actualizado el 12 de junio de 2020, sin embargo, el acta de documentación tiene fecha del 10 de julio de 2020, en el listado maestro 30 de diciembre y en el mapa interactivo 12 de junio, publicado en página web tiene fecha del 30 de diciembre de 2019)
• Gestión de bienes, servicios e infraestructura: actualizado el 21 de mayo
• Gestión de servicio al ciudadano: Actualizado el 20 de mayo de 2020 (fecha en mapa interactivo, listado maestro y página web), acta de documentación es del 19 de mayo de 2020.
• Gestión Territorial del hábitat (actualizado el 13 de mayo de 2020 (fecha en mapa interactivo, listado maestro y página web)
• Producción de información sectorial (Acta de documentación 26 de mayo, en el mapa interactivo tiene fecha de actualización del 30 de abril, en la página web 27 de mayo y en listado maestro de documentos 27 de mayo de 2020)
Por lo anterior, se observó que 8 procesos fueron actualizados en sus mapas de riesgos, no se observó actualización del mapa de riesgos del proceso de evaluación, asesoría y mejoramiento y Formulación de lineamientos e instrumentos de vivienda, en la página web de la entidad se observó publicación del consolidado de los mapas de riesgos de gestión publicado el 05 de junio de 2020 en el link: habitatbogota.gov.co/transparencia/planeacion/políticas-lineamientos-y-manuales/mapa-riesgos-consolidado-sdht-2019; se realiza la aclaración que no se observa dentro de las actas de documentación de los procesos de Direccionamiento Estratégico y Comunicaciones Públicas y estratégicas la mención del porque estos no cuentan con riesgo de corrupción y/o documento equivalente que permita identificar las razones del porque no se formulan riesgos, el acta de documentación del proceso control de vivienda y veeduría a las curadurías se encuentra sin firma, por lo anterior se tendrá en cuenta la actualización de 8 procesos pero se asignará un porcentaje menor a direccionamiento estratégico y comunicaciones públicas hasta que no se evidencia documento que soporte la no identificación de riesgos de corrupción y las firmas respectivas dela acta del proceso de control de vivienda
</t>
    </r>
    <r>
      <rPr>
        <b/>
        <sz val="12"/>
        <rFont val="Times New Roman"/>
        <family val="1"/>
      </rPr>
      <t>Soportes:</t>
    </r>
    <r>
      <rPr>
        <sz val="12"/>
        <rFont val="Times New Roman"/>
        <family val="1"/>
      </rPr>
      <t xml:space="preserve"> Actas de documentación mapas de riesgos de 9 procesos, consolidado mapas de riesgos de gestión versión 12, pantallazo de publicación en página web , listado maestro de documentos V3 y mapas de riesgos del mapa interactivo.
</t>
    </r>
    <r>
      <rPr>
        <b/>
        <sz val="12"/>
        <rFont val="Times New Roman"/>
        <family val="1"/>
      </rPr>
      <t xml:space="preserve">Recomendación: </t>
    </r>
    <r>
      <rPr>
        <sz val="12"/>
        <rFont val="Times New Roman"/>
        <family val="1"/>
      </rPr>
      <t>1. Generar documento que permita identificar la no generación de riesgos de corrupción de los procesos de Direccionamiento Estratégico y Comunicaciones públicas y estratégica. 2. Actualizar los mapas de riesgos faltantes 3. Se recomienda que los procesos realicen los cambios presentados en ambos mapas de riesgos (gestión y corrupción), dado que no todos los procesos en las actas de cambio hacen referencia a ambos mapas, esto teniendo en cuenta que los mapas en el formato PG03-GO401 cuentan con una versión unificada, o en su defecto generar las versiones de los mapas de riesgos de corrupción en el formato publicado en el mapa interactivo. 4. Se recomienda que los responsables de proceso participen en las actualizaciones de los mapas de riesgos, dado que no se identifica en todos la participación correspondiente.5. Realizar la publicacion en los medios destinados para ello, con el fin de que la información sea la misma en todas las plataformas habilitadas.</t>
    </r>
  </si>
  <si>
    <r>
      <rPr>
        <b/>
        <sz val="12"/>
        <rFont val="Times New Roman"/>
        <family val="1"/>
      </rPr>
      <t xml:space="preserve">Agosto 2020: </t>
    </r>
    <r>
      <rPr>
        <sz val="12"/>
        <rFont val="Times New Roman"/>
        <family val="1"/>
      </rPr>
      <t xml:space="preserve">Se observó el boletín </t>
    </r>
    <r>
      <rPr>
        <i/>
        <sz val="12"/>
        <rFont val="Times New Roman"/>
        <family val="1"/>
      </rPr>
      <t>"Sin corrupción ganamos todos"así la SDHT invita a funcionarios del sector Hábitat a estar atentos para prevenir las malas prácticas</t>
    </r>
    <r>
      <rPr>
        <sz val="12"/>
        <rFont val="Times New Roman"/>
        <family val="1"/>
      </rPr>
      <t xml:space="preserve"> publicado el 27 de agosto de 2020 en el link https://www.habitatbogota.gov.co/noticias/sin-corrupci%C3%B3n-ganamos-todos-as%C3%AD-la-sdht-invita-funcionarios-del-sector-h%C3%A1bitat-estar-atentos-prevenir-las-malas-pr%C3%A1cticas , dentro del cual se observó que se comunicaron algunas figuras que podrían generar acciones de corrupción, adicionalmente, se comunica  cuales son las lineas y canales digitales habilitados de cada una de las entidades del sector hábitat para realizar trámites de manera rápida y transparente.
</t>
    </r>
    <r>
      <rPr>
        <b/>
        <sz val="12"/>
        <rFont val="Times New Roman"/>
        <family val="1"/>
      </rPr>
      <t xml:space="preserve">Soportes: </t>
    </r>
    <r>
      <rPr>
        <sz val="12"/>
        <rFont val="Times New Roman"/>
        <family val="1"/>
      </rPr>
      <t xml:space="preserve">Pantallazo de publicación del boletín "Sin corrupción ganamos todos"así la SDHT invita a funcionarios del sector Hábitat a estar atentos para prevenir las malas prácticas "
</t>
    </r>
    <r>
      <rPr>
        <b/>
        <sz val="12"/>
        <rFont val="Times New Roman"/>
        <family val="1"/>
      </rPr>
      <t>Recomendación:</t>
    </r>
    <r>
      <rPr>
        <sz val="12"/>
        <rFont val="Times New Roman"/>
        <family val="1"/>
      </rPr>
      <t xml:space="preserve"> Se recomienda publicar los dos boletines faltantes dentro de las fechas estipuladas, con el fin de evitar incumplimiento de la acción, esto se recomienda, teniendo en cuenta que el boletín </t>
    </r>
    <r>
      <rPr>
        <i/>
        <sz val="12"/>
        <rFont val="Times New Roman"/>
        <family val="1"/>
      </rPr>
      <t xml:space="preserve">Para minimizar riesgos de corrupción, Secretaría Distrital del Hábitat fortalece vigilancia de trámites y servicios" </t>
    </r>
    <r>
      <rPr>
        <sz val="12"/>
        <rFont val="Times New Roman"/>
        <family val="1"/>
      </rPr>
      <t>correspondiente al primer seguimiento con corte a 30042020 no se observó los trámites y servicios de todas las entidades del sector y por ende no obtuvo la calificación correspondiente al 33% en el primer seguimiento.
Adicionalmente, se recomienda que los boletínes publicados en la página web de la entidad sean tambien divulgados en las redes sociales de la entidad, con el fin de que tenga mayor cobertura de la ciudadanía a quien va dirigida la informacion</t>
    </r>
  </si>
  <si>
    <r>
      <rPr>
        <b/>
        <sz val="12"/>
        <rFont val="Times New Roman"/>
        <family val="1"/>
      </rPr>
      <t>Agosto 2020</t>
    </r>
    <r>
      <rPr>
        <sz val="12"/>
        <rFont val="Times New Roman"/>
        <family val="1"/>
      </rPr>
      <t xml:space="preserve">: Se observaron actas de reunión de la Subdirección de Apoyo a la Construcción cons entidades distritales, constructoras, promotores de vivienda e internamente con areas de la entidad dentro de las cuales se evidenció el tema relacionado con la divulgación de trámites y servicios prestados por la entidad a través de la Ventanilla Única de la Construcción- VUC;  sin embargo se encontraron actas correspondientes a los meses de abril, mayo, junio, julio y agosto que no dan claridad a quienes se dieron capacitacion ( Area , entidad y/o cargo).
</t>
    </r>
    <r>
      <rPr>
        <b/>
        <sz val="12"/>
        <rFont val="Times New Roman"/>
        <family val="1"/>
      </rPr>
      <t>Soportes:</t>
    </r>
    <r>
      <rPr>
        <sz val="12"/>
        <rFont val="Times New Roman"/>
        <family val="1"/>
      </rPr>
      <t xml:space="preserve"> Actas: Abril : dos(2) , Mayo: dos(2), Junio: una (1), Julio: dos (2) Para un total de 7 actas 
</t>
    </r>
    <r>
      <rPr>
        <b/>
        <sz val="12"/>
        <rFont val="Times New Roman"/>
        <family val="1"/>
      </rPr>
      <t>Recomendaciones:</t>
    </r>
    <r>
      <rPr>
        <sz val="12"/>
        <rFont val="Times New Roman"/>
        <family val="1"/>
      </rPr>
      <t xml:space="preserve"> Contar en proximo seguimiento con actas que cuenten de manera clara, la entidad a la cual se esta capacitando, los nombre y sus respectivos cargos, teniendo en cuenta el volumen de capacitaciòn que se han realizado en referencia al VUC</t>
    </r>
  </si>
  <si>
    <r>
      <rPr>
        <b/>
        <sz val="12"/>
        <rFont val="Times New Roman"/>
        <family val="1"/>
      </rPr>
      <t xml:space="preserve">Agosto 2020: </t>
    </r>
    <r>
      <rPr>
        <sz val="12"/>
        <rFont val="Times New Roman"/>
        <family val="1"/>
      </rPr>
      <t xml:space="preserve">
Se observa documento PDF denominado "informe PAAC -OAC- Secretaría Distrital del Hábitat" el cual contiene pantallazos de las piezas comunicatiivas sobre las actividades que se desarrollaron desde la SDHT las cuales fueron publicadas en redes sociales (twitter , instagram, facebook) sin embargo, no se observa el diseño de la estrategia de campaña que corresponde a la actividad para dar cumplimiento de la meta,  adicionalmente  el contenido de las actividades divulgadas por redes sociales relacionado en el informe, no da cuenta de la divulgación de los canales de atención con los que cuenta la SDHT.
</t>
    </r>
    <r>
      <rPr>
        <b/>
        <sz val="12"/>
        <rFont val="Times New Roman"/>
        <family val="1"/>
      </rPr>
      <t>Soportes ONE DRIVE</t>
    </r>
    <r>
      <rPr>
        <sz val="12"/>
        <rFont val="Times New Roman"/>
        <family val="1"/>
      </rPr>
      <t xml:space="preserve">:
1. Documento PDF "Informe PAAC -OAC- Secretaría Distrital del Hábitat"
</t>
    </r>
    <r>
      <rPr>
        <b/>
        <sz val="12"/>
        <rFont val="Times New Roman"/>
        <family val="1"/>
      </rPr>
      <t xml:space="preserve">Recomendaciones: </t>
    </r>
    <r>
      <rPr>
        <sz val="12"/>
        <rFont val="Times New Roman"/>
        <family val="1"/>
      </rPr>
      <t xml:space="preserve">
Se reiteran las recomendaciones dadas en el primer seguimiento a corte abril: 
1. Crear un documento soporte con el diseño de campaña que contenga:
-Las actividades a desarrollarse (y las desarrolladas previo a corte agosto 2020) hasta el 30 de noviembre.
 -Cronograma con las publicaciones a realizarse por mes.
- Inventario de los canales de comunicación donde se pautaría la información que acompañará a la pieza comunicativa.
- Definición de la población objetivo.
 Entre otras opciones que se deseen incluir que den cuenta para el cumplimiento de la meta y la actividad relacionada.
2. Para los soportes remitidos de cumplimiento del PAAC, podría adjuntar en único documento PDF: 
-Descripción de actividad realizada (fecha, página web donde se publica, etc)
- Pantallazos de las piezas comunicativas publicadas en los diferentes canales de comunicación.
- Fotografías de los afiches publicados en carteleras de oficinas de atención al ciudadano, entre otras que se consideren.</t>
    </r>
  </si>
  <si>
    <r>
      <rPr>
        <b/>
        <sz val="12"/>
        <rFont val="Times New Roman"/>
        <family val="1"/>
      </rPr>
      <t>SEPTIEMBRE 2020:</t>
    </r>
    <r>
      <rPr>
        <sz val="12"/>
        <rFont val="Times New Roman"/>
        <family val="1"/>
      </rPr>
      <t xml:space="preserve"> Se observaron como soportes los pantallazos de publicaciones de actividades desarrolladas por la SDHT en los distintos servicios de red social que tiene la entidad (TWITER, INTAGRAM Y FACEBOOK),  no obstante no se especifica el evento publicado en Instagran a que acción o actividad de la SDHT corresponde y las fechas en que fueron divulgadas .
</t>
    </r>
    <r>
      <rPr>
        <b/>
        <sz val="12"/>
        <rFont val="Times New Roman"/>
        <family val="1"/>
      </rPr>
      <t xml:space="preserve">Soportes: </t>
    </r>
    <r>
      <rPr>
        <sz val="12"/>
        <rFont val="Times New Roman"/>
        <family val="1"/>
      </rPr>
      <t xml:space="preserve">Pantallazos de actividades de la SDHT divulgadas en redes sociales.
El resultado se tomo teniendo en cuenta que se realizaran 150 publicaciones de activdades por cada una de las Redes Sociales y se valido (33) en Twiter,  (7) facebook y Instagram (9) sin embargo no es posible validarla .
</t>
    </r>
    <r>
      <rPr>
        <b/>
        <sz val="12"/>
        <rFont val="Times New Roman"/>
        <family val="1"/>
      </rPr>
      <t>Recomendación:</t>
    </r>
    <r>
      <rPr>
        <sz val="12"/>
        <rFont val="Times New Roman"/>
        <family val="1"/>
      </rPr>
      <t xml:space="preserve"> En los proximos seguimientos, contar con soportes que permitan ver  el tema y la fecha en que se publicaron los eventos y a que actividad de la entidad corresponde, por cuanto la medición debe estar encaminada a validar el numero de actividades publicadas y no el numero de publicaciones dadas, teniendo en cuenta la cantidad de actividades que se desarrollaran en la entidad en el periodo de corresponde a la actividad.
Es importante aclarar esos 150 si son por cada red o es el total de todas las redes.
</t>
    </r>
  </si>
  <si>
    <r>
      <rPr>
        <b/>
        <sz val="12"/>
        <rFont val="Times New Roman"/>
        <family val="1"/>
      </rPr>
      <t>Agosto 2020</t>
    </r>
    <r>
      <rPr>
        <sz val="12"/>
        <rFont val="Times New Roman"/>
        <family val="1"/>
      </rPr>
      <t xml:space="preserve">: Si bien la entidad ha avanzado en la realización de encuestas y de dialogos ciudadanos virtuales asincronicos, no se remitieron evidencias con las URLs de Facebook Live. Se estima avance del 25% ya que solo se han mostrado las encuestas.
</t>
    </r>
    <r>
      <rPr>
        <b/>
        <sz val="12"/>
        <rFont val="Times New Roman"/>
        <family val="1"/>
      </rPr>
      <t>Soportes</t>
    </r>
    <r>
      <rPr>
        <sz val="12"/>
        <rFont val="Times New Roman"/>
        <family val="1"/>
      </rPr>
      <t xml:space="preserve">: En la carpeta Sharepoint el proceso remitió 7 archivos con los resultados de las encuestas realizadas por Microsoft Forms:
1. Participación y control social - SDHT en tiempos de la COVID-19 del 29/08/20 a las 6:55 pm con 142 respuestas
2.  Diálogo ciudadano . Mejoramiento integral de Barrios del  29/08/2020  a las 7:01 pm con 204 respuestas
3,. Cuentanos sobre Mejoramiento de Vivienda del del  29/08/2020  a las 7:06 pm con 80 respuestas
4. Cuentanos sobre Habitatndo-Habitarte del 29/08/2020 a las 7:06 pm con 61 respuestas
5. Cuéntanos sobre Mejoramiento de Entornos  del 29/08/2020 a las 7:05 pm con 35 respuestas
6. Cuéntanos sobre Legalización del 29/08/2020 a las 7:04 pm con 64 respuestas
7. Cuéntanos sobre regularización del 29/08/2020 a las 7:04 pm con 63 respuestas
</t>
    </r>
    <r>
      <rPr>
        <b/>
        <sz val="12"/>
        <rFont val="Times New Roman"/>
        <family val="1"/>
      </rPr>
      <t>Recomendación</t>
    </r>
    <r>
      <rPr>
        <sz val="12"/>
        <rFont val="Times New Roman"/>
        <family val="1"/>
      </rPr>
      <t>: Remitir la entrega de un informe consolidado como el que hace la Veeduría Distrital: http://www.sdp.gov.co/sites/default/files/formato_sistematizacion_informe_veeduria_marzo_.pdf para validar la realización del Dialogo ciudadano de forma completa, los formularios en Microsoft Forms solo evidencian que se aplicaron encuestas o preguntas. También incluir dentro del informe las URLS y pantallazos de los  Facebook Live con los dialogos ciudadanos virtuales para evidenciar su realización.</t>
    </r>
  </si>
  <si>
    <r>
      <rPr>
        <b/>
        <sz val="12"/>
        <rFont val="Times New Roman"/>
        <family val="1"/>
      </rPr>
      <t>Agosto 2020:</t>
    </r>
    <r>
      <rPr>
        <sz val="12"/>
        <rFont val="Times New Roman"/>
        <family val="1"/>
      </rPr>
      <t xml:space="preserve"> la dependencia no reporta avance
</t>
    </r>
    <r>
      <rPr>
        <b/>
        <sz val="12"/>
        <rFont val="Times New Roman"/>
        <family val="1"/>
      </rPr>
      <t>Soportes:</t>
    </r>
    <r>
      <rPr>
        <sz val="12"/>
        <rFont val="Times New Roman"/>
        <family val="1"/>
      </rPr>
      <t xml:space="preserve"> No se evidencian soportes. 
</t>
    </r>
    <r>
      <rPr>
        <b/>
        <sz val="12"/>
        <rFont val="Times New Roman"/>
        <family val="1"/>
      </rPr>
      <t>Recomendaciones:</t>
    </r>
    <r>
      <rPr>
        <sz val="12"/>
        <rFont val="Times New Roman"/>
        <family val="1"/>
      </rPr>
      <t xml:space="preserve"> Se reiteran las recomendaciones del primer seguimiento a corte abril, elaborar un documento con la planeación y forma de ejecución de la actividad con fechas proyectadas, contenido que se quiere plasmar en el espacio virtual, análisis de información relevante, objetivos específicos y generales, indtroducción, población a impactar, metodología.</t>
    </r>
  </si>
  <si>
    <r>
      <t xml:space="preserve">Agosto 2020: Se observa presentación Power Point denominado </t>
    </r>
    <r>
      <rPr>
        <sz val="12"/>
        <rFont val="Times New Roman"/>
        <family val="1"/>
      </rPr>
      <t xml:space="preserve">"informe comité enero junio" con información sobre la gestión del servicio al ciudadano por canal virtual, PQRS, canal telefónico, canal presencial, calidad del servicio en canal telefónico y presencial, descripción de las dificultades y acciones realizadas frente a esas dificultades. Sin embargo no se observa un documento oficial que de cuenta de un informe remitido a la alta dirección  por correo electrónico o mediante memorando para dar cumplimiento a la socialización de acuerdo al indicador.
</t>
    </r>
    <r>
      <rPr>
        <b/>
        <sz val="12"/>
        <rFont val="Times New Roman"/>
        <family val="1"/>
      </rPr>
      <t>Soportes One Drive:
1.</t>
    </r>
    <r>
      <rPr>
        <sz val="12"/>
        <rFont val="Times New Roman"/>
        <family val="1"/>
      </rPr>
      <t xml:space="preserve">Presentación Power Point "informe enero, junio"
</t>
    </r>
    <r>
      <rPr>
        <b/>
        <sz val="12"/>
        <rFont val="Times New Roman"/>
        <family val="1"/>
      </rPr>
      <t xml:space="preserve">Recomendaciones: 
1. </t>
    </r>
    <r>
      <rPr>
        <sz val="12"/>
        <rFont val="Times New Roman"/>
        <family val="1"/>
      </rPr>
      <t xml:space="preserve">Se recomienda elaborar un informe que contenga objetivo general y específico y que  incluya recomendaciones a tener en cuenta. Remitirlo por correo electrónico y memorando interno para que exista una trazabilidad y se evidencie la socialización ante la alta dirección para dar cumplimiento a la meta.   
</t>
    </r>
    <r>
      <rPr>
        <b/>
        <sz val="12"/>
        <rFont val="Times New Roman"/>
        <family val="1"/>
      </rPr>
      <t>2</t>
    </r>
    <r>
      <rPr>
        <sz val="12"/>
        <rFont val="Times New Roman"/>
        <family val="1"/>
      </rPr>
      <t xml:space="preserve">. Definir en el indicador el número exacto de informes que se van a presentar. Si bien en la actividad menciona "informe semestral" el indicador debe específicar la cantidad exacta para calcular el porcentaje de cumplimiento de la meta. </t>
    </r>
  </si>
  <si>
    <r>
      <t xml:space="preserve">Agosto 2020: </t>
    </r>
    <r>
      <rPr>
        <sz val="12"/>
        <rFont val="Times New Roman"/>
        <family val="1"/>
      </rPr>
      <t xml:space="preserve">Se observa el plan de acción de la SHDT que contiene el plan institucional de capacitaciones, correo de invitación a capacitaciones enviados a toda la entidad. En el plan de capacitaciones no se observa que esté incluído específicamente las temátcas de servicio al ciudadano de acuerdo a lo mencionado en la actividad y el indicador  razón por la cual no se reporta porcentaje de avance. 
</t>
    </r>
    <r>
      <rPr>
        <b/>
        <sz val="12"/>
        <rFont val="Times New Roman"/>
        <family val="1"/>
      </rPr>
      <t>Soporte One Drive:  
1.</t>
    </r>
    <r>
      <rPr>
        <sz val="12"/>
        <rFont val="Times New Roman"/>
        <family val="1"/>
      </rPr>
      <t xml:space="preserve">Pantallazo correo enviado con invitación a participar a curso de lenguaje claro 26 de mayo, 30 de julio, 19 de agosto
</t>
    </r>
    <r>
      <rPr>
        <b/>
        <sz val="12"/>
        <rFont val="Times New Roman"/>
        <family val="1"/>
      </rPr>
      <t>2</t>
    </r>
    <r>
      <rPr>
        <sz val="12"/>
        <rFont val="Times New Roman"/>
        <family val="1"/>
      </rPr>
      <t xml:space="preserve">.Pantalllazo correo enviado con invitación a participar en tips para un buen servicio al ciudadano enviado el 28 de agosto. 
3. Plan de acción de la Secretaría Distrital del Hábitat que incluye el Plan Institucional de Capacitación.
</t>
    </r>
    <r>
      <rPr>
        <b/>
        <sz val="12"/>
        <rFont val="Times New Roman"/>
        <family val="1"/>
      </rPr>
      <t xml:space="preserve">Recomendaciones:
</t>
    </r>
    <r>
      <rPr>
        <sz val="12"/>
        <rFont val="Times New Roman"/>
        <family val="1"/>
      </rPr>
      <t>Se reiteran las observaciones realizadas en el primer seguimiento a corte abril.
1. Es conveniente para revisar la medición de la meta que se indique cuántos fortalecimientos se pretenden realizar durante el tiempo de ejecución para esta actividad.
3. Elaborar un documento que contenga: análisis de las capacitaciones, en lo posible número de prsonas que recibieron el fortalecimiento, área fortalecida, preguntas realizadas por contratistas y funcionarios,  duración de la sesión, modalidad en la que se realizó (virtual o presencial), fecha en la que se realizó, así mismo incluir dentro del documento los pantallazos de los correos que se consideren como trazabilidad de la ejecución, evaluación y sugerencias para el proceso de fortalecimiento realizado,  con el objetivo de tener un consolidado con resultados por capacitaciones realizadas por mes.</t>
    </r>
  </si>
  <si>
    <r>
      <t xml:space="preserve">Agosto 2020: </t>
    </r>
    <r>
      <rPr>
        <sz val="12"/>
        <rFont val="Times New Roman"/>
        <family val="1"/>
      </rPr>
      <t xml:space="preserve">Se observa correo electrónico enviado el 22 de julio con el borrador del procedimiento para actualizar, no obstante no se encuentra a la fecha el procedimiento actualizado que de cuenta al cumplimiento del indicador pór tanto no se reporta avance. </t>
    </r>
    <r>
      <rPr>
        <b/>
        <sz val="12"/>
        <rFont val="Times New Roman"/>
        <family val="1"/>
      </rPr>
      <t xml:space="preserve">
Soportes ONE DRIVE: 
1. </t>
    </r>
    <r>
      <rPr>
        <sz val="12"/>
        <rFont val="Times New Roman"/>
        <family val="1"/>
      </rPr>
      <t>Pantallazo de correo electrónico con borrador de procedimiento ajustado para revisión enviado el 22 de julio de 2020,
2. Archivo word denominado "PG01-PR01 PQRSD V5"
Recomendaciones: 
Una vez aprobado el procedimiento realizar la publicación con la actualización en el mapa interactivo y poner en conocimiento por correo electrónico masivo a la Secretaría Distrital del Hábitat.</t>
    </r>
  </si>
  <si>
    <r>
      <rPr>
        <b/>
        <sz val="12"/>
        <rFont val="Times New Roman"/>
        <family val="1"/>
      </rPr>
      <t>SEPTIEMBRE  2020:</t>
    </r>
    <r>
      <rPr>
        <sz val="12"/>
        <rFont val="Times New Roman"/>
        <family val="1"/>
      </rPr>
      <t xml:space="preserve"> El area reporta el cambio del Rol de Suit; sin embaro la activada porgramada "Actualizar la información de canales, formatos, requisitos para los trámites y servicios que se encuentran registrados en el Sistema Único de Información de Trámites SUIT,  conforme a las actualizaciones de los procesos y procedimientos de la entidad." y no se evidencia avance.
</t>
    </r>
    <r>
      <rPr>
        <b/>
        <sz val="12"/>
        <rFont val="Times New Roman"/>
        <family val="1"/>
      </rPr>
      <t xml:space="preserve">Soportes: </t>
    </r>
    <r>
      <rPr>
        <sz val="12"/>
        <rFont val="Times New Roman"/>
        <family val="1"/>
      </rPr>
      <t xml:space="preserve">Pantallazo de la pagina de SUIT 01/09/2020  
correo electronico 02 de septiembre de 2020
correo electronico  31 de agosto de 2020
Pantallazo de actualización 
</t>
    </r>
    <r>
      <rPr>
        <b/>
        <sz val="12"/>
        <rFont val="Times New Roman"/>
        <family val="1"/>
      </rPr>
      <t>Recomendación:</t>
    </r>
    <r>
      <rPr>
        <sz val="12"/>
        <rFont val="Times New Roman"/>
        <family val="1"/>
      </rPr>
      <t xml:space="preserve"> Dar inicio a la actividad definida, a fin de evitar el incumplimiento de la misma en los tiempos establecidos. enviar los tramites. </t>
    </r>
  </si>
  <si>
    <r>
      <rPr>
        <b/>
        <sz val="12"/>
        <rFont val="Times New Roman"/>
        <family val="1"/>
      </rPr>
      <t>Agosto 2020</t>
    </r>
    <r>
      <rPr>
        <sz val="12"/>
        <rFont val="Times New Roman"/>
        <family val="1"/>
      </rPr>
      <t xml:space="preserve">:  Se observa que no hay avance de la acción ya que depende de la acción F22.
</t>
    </r>
    <r>
      <rPr>
        <b/>
        <sz val="12"/>
        <rFont val="Times New Roman"/>
        <family val="1"/>
      </rPr>
      <t>Soportes</t>
    </r>
    <r>
      <rPr>
        <sz val="12"/>
        <rFont val="Times New Roman"/>
        <family val="1"/>
      </rPr>
      <t xml:space="preserve">: El proceso entrega archivo en Word donde justifica que esta pendiente iniciar la acción una vez finalice la acción F22.
</t>
    </r>
    <r>
      <rPr>
        <b/>
        <sz val="12"/>
        <rFont val="Times New Roman"/>
        <family val="1"/>
      </rPr>
      <t>Recomendación</t>
    </r>
    <r>
      <rPr>
        <sz val="12"/>
        <rFont val="Times New Roman"/>
        <family val="1"/>
      </rPr>
      <t>: Se mantiene la recomendación anterior de continuar y avanzar con la actividad de actualización del inventario de activos de información para poder avanzar en la actualización del índice de información clasificada y reservada.</t>
    </r>
  </si>
  <si>
    <r>
      <rPr>
        <b/>
        <sz val="12"/>
        <rFont val="Times New Roman"/>
        <family val="1"/>
      </rPr>
      <t>Agosto 2020</t>
    </r>
    <r>
      <rPr>
        <sz val="12"/>
        <rFont val="Times New Roman"/>
        <family val="1"/>
      </rPr>
      <t xml:space="preserve">: El proceso remite URL https://www.habitatbogota.gov.co/pagina/esquema-publicaci%C3%B3n  con el esquema de publicación dinámico en construcción.
</t>
    </r>
    <r>
      <rPr>
        <b/>
        <sz val="12"/>
        <rFont val="Times New Roman"/>
        <family val="1"/>
      </rPr>
      <t>Soportes</t>
    </r>
    <r>
      <rPr>
        <sz val="12"/>
        <rFont val="Times New Roman"/>
        <family val="1"/>
      </rPr>
      <t xml:space="preserve">: El proceso remite 2 archivos PDF, uno con un pantallazo de la nueva sección del esquema de publicación de la entidad y otro con el correo electrónico enviado por Control Interno a Comunicaciones solicitando el ajuiste del esquema de publicación como se encuentra en el sitio web del Departamento Administrativo de la Función Pública.
</t>
    </r>
    <r>
      <rPr>
        <b/>
        <sz val="12"/>
        <rFont val="Times New Roman"/>
        <family val="1"/>
      </rPr>
      <t>Recomendación</t>
    </r>
    <r>
      <rPr>
        <sz val="12"/>
        <rFont val="Times New Roman"/>
        <family val="1"/>
      </rPr>
      <t>: Terminar de ajustar la página https://www.habitatbogota.gov.co/pagina/esquema-publicaci%C3%B3n  con el esquema de publicación completo</t>
    </r>
  </si>
  <si>
    <r>
      <rPr>
        <b/>
        <sz val="12"/>
        <rFont val="Times New Roman"/>
        <family val="1"/>
      </rPr>
      <t xml:space="preserve">Septiembre 2020: </t>
    </r>
    <r>
      <rPr>
        <sz val="12"/>
        <rFont val="Times New Roman"/>
        <family val="1"/>
      </rPr>
      <t xml:space="preserve">En la pagina web de la Secretaria ruta https://www.habitatbogota.gov.co/sites/default/files/control/INFORME%20RIESGO%20SEGUNDO%20TRIMESTRE%202020.pdf  se evidencio la publicación del informe trimestral del "Sistema de Información de Procesos Judiciales" de abril a junio 30 de 2020, asi mismo fue publicado la relación de procesos en contra de la Secretaria. 
</t>
    </r>
    <r>
      <rPr>
        <b/>
        <sz val="12"/>
        <rFont val="Times New Roman"/>
        <family val="1"/>
      </rPr>
      <t xml:space="preserve">Soportes: </t>
    </r>
    <r>
      <rPr>
        <sz val="12"/>
        <rFont val="Times New Roman"/>
        <family val="1"/>
      </rPr>
      <t xml:space="preserve">informes publicados en la rutahttps://www.habitatbogota.gov.co/sites/default/files/control/INFORME%20RIESGO%20SEGUNDO%20TRIMESTRE%202020.pdf
</t>
    </r>
    <r>
      <rPr>
        <b/>
        <sz val="12"/>
        <rFont val="Times New Roman"/>
        <family val="1"/>
      </rPr>
      <t xml:space="preserve">Recomendaciones: </t>
    </r>
    <r>
      <rPr>
        <sz val="12"/>
        <rFont val="Times New Roman"/>
        <family val="1"/>
      </rPr>
      <t>continuar con la ejecución de la actividad</t>
    </r>
  </si>
  <si>
    <r>
      <rPr>
        <b/>
        <sz val="12"/>
        <rFont val="Times New Roman"/>
        <family val="1"/>
      </rPr>
      <t>Abril 2020:</t>
    </r>
    <r>
      <rPr>
        <sz val="12"/>
        <rFont val="Times New Roman"/>
        <family val="1"/>
      </rPr>
      <t xml:space="preserve"> Se observa como soportes los pantallazos de publicaciones de actividades desarrolladas por la SDHT en los distintos servicios de red social que tiene la entidad, no obstante no se especifica el evento publicado en Instagran y Twiter a que acción o actividad de la SDHT corresponde y las fechas en que fueron divulgadas , como se especifica en las actividades y acciones que se observa por Twiter.
</t>
    </r>
    <r>
      <rPr>
        <b/>
        <sz val="12"/>
        <rFont val="Times New Roman"/>
        <family val="1"/>
      </rPr>
      <t xml:space="preserve">Soportes: </t>
    </r>
    <r>
      <rPr>
        <sz val="12"/>
        <rFont val="Times New Roman"/>
        <family val="1"/>
      </rPr>
      <t xml:space="preserve">Pantallazos de actividades de la SDHT divulgadas en redes sociales.
El resultado se tomo teniendo en cuenta que se realizaran 150 publicaciones de activdades por cada una de las Redes Sociales y se valido las 84 que se encuentran en Twiter
</t>
    </r>
    <r>
      <rPr>
        <b/>
        <sz val="12"/>
        <rFont val="Times New Roman"/>
        <family val="1"/>
      </rPr>
      <t>Recomendación:</t>
    </r>
    <r>
      <rPr>
        <sz val="12"/>
        <rFont val="Times New Roman"/>
        <family val="1"/>
      </rPr>
      <t xml:space="preserve"> En los proximos seguimientos, contar con soportes que permitan ver  el tema y la fecha en que se publicaron los eventos y a que actividad de la entidad corresponde, por cuanto la medición debe estar encaminada a validar el numero de actividades publicadas y no el numero de publicaciones dadas, teniendo en cuenta la cantidad de actividades que se desarrollaran en la entidad en el periodo de corresponde a la actividad.
</t>
    </r>
    <r>
      <rPr>
        <b/>
        <sz val="12"/>
        <rFont val="Times New Roman"/>
        <family val="1"/>
      </rPr>
      <t xml:space="preserve">Agosto 2020: </t>
    </r>
    <r>
      <rPr>
        <sz val="12"/>
        <rFont val="Times New Roman"/>
        <family val="1"/>
      </rPr>
      <t xml:space="preserve">: Se observaron como soportes los pantallazos de publicaciones de actividades desarrolladas por la SDHT en los distintos servicios de red social que tiene la entidad (TWITER, INTAGRAM Y FACEBOOK),  no obstante no se especifica el evento publicado en Instagran a que acción o actividad de la SDHT corresponde y las fechas en que fueron programadas. Por otra parte el responsable aclara que los 150 publicaciones es por todas las redes  sociales por lo que  se valido (33) en Twiter,  (7) facebook y Instagram (9)  para un total de  49  publicacioens en redes sociales.  Por lo anterior, se ajusta el resultado de la actividad.
</t>
    </r>
    <r>
      <rPr>
        <b/>
        <sz val="12"/>
        <rFont val="Times New Roman"/>
        <family val="1"/>
      </rPr>
      <t>Soportes:</t>
    </r>
    <r>
      <rPr>
        <sz val="12"/>
        <rFont val="Times New Roman"/>
        <family val="1"/>
      </rPr>
      <t xml:space="preserve"> Pantallazos de actividades de la SDHT divulgadas en redes sociales.
</t>
    </r>
    <r>
      <rPr>
        <b/>
        <sz val="12"/>
        <rFont val="Times New Roman"/>
        <family val="1"/>
      </rPr>
      <t>Recomendación</t>
    </r>
    <r>
      <rPr>
        <sz val="12"/>
        <rFont val="Times New Roman"/>
        <family val="1"/>
      </rPr>
      <t>: En los proximos seguimientos, contar con soportes que permitan ver  el tema y la fecha en que se publicaron los eventos y a que actividad de la entidad corresponde, por cuanto la medición debe estar encaminada a validar el numero de actividades publicadas y no el numero de publicaciones dadas, teniendo en cuenta la cantidad de actividades que se desarrollaran en la entidad en el periodo de ejecucion.
Tener en cuenta las recomendaciones dadas, a fin de evitar la materializaciòn del riesgo de incumplimiento del Plan Anticorrupcòn y Atenciòn al Ciudadano.</t>
    </r>
  </si>
  <si>
    <r>
      <rPr>
        <b/>
        <sz val="12"/>
        <rFont val="Times New Roman"/>
        <family val="1"/>
      </rPr>
      <t xml:space="preserve">Abril 2020: </t>
    </r>
    <r>
      <rPr>
        <sz val="12"/>
        <rFont val="Times New Roman"/>
        <family val="1"/>
      </rPr>
      <t xml:space="preserve">En la pagina web de la Secretaria ruta https://www.habitatbogota.gov.co/transparencia/control/defensa-judicial se evidencio la publicación del informe trimestral del "Sistema de Información de Procesos Judiciales" de enero a marzo 30 de 2020, asi mismo fue publicado la relación de procesos en contra de la Secretaria. 
</t>
    </r>
    <r>
      <rPr>
        <b/>
        <sz val="12"/>
        <rFont val="Times New Roman"/>
        <family val="1"/>
      </rPr>
      <t xml:space="preserve">Soportes: </t>
    </r>
    <r>
      <rPr>
        <sz val="12"/>
        <rFont val="Times New Roman"/>
        <family val="1"/>
      </rPr>
      <t xml:space="preserve">informes publicados en la ruta https://www.habitatbogota.gov.co/transparencia/control/defensa-judicial 
</t>
    </r>
    <r>
      <rPr>
        <b/>
        <sz val="12"/>
        <rFont val="Times New Roman"/>
        <family val="1"/>
      </rPr>
      <t>Recomendaciones</t>
    </r>
    <r>
      <rPr>
        <sz val="12"/>
        <rFont val="Times New Roman"/>
        <family val="1"/>
      </rPr>
      <t xml:space="preserve">: continuar con la ejecución de la actividad.
</t>
    </r>
    <r>
      <rPr>
        <b/>
        <sz val="12"/>
        <rFont val="Times New Roman"/>
        <family val="1"/>
      </rPr>
      <t>Agosto 2020:</t>
    </r>
    <r>
      <rPr>
        <sz val="12"/>
        <rFont val="Times New Roman"/>
        <family val="1"/>
      </rPr>
      <t xml:space="preserve"> En la pagina web de la Secretaria ruta https://www.habitatbogota.gov.co/sites/default/files/control/INFORME%20RIESGO%20SEGUNDO%20TRIMESTRE%202020.pdf,  se evidencio la publicación del informe trimestral del "Sistema de Información de Procesos Judiciales" de abril a junio 30 de 2020, asi mismo fue publicado la relación de procesos en contra de la Secretaria. 
</t>
    </r>
    <r>
      <rPr>
        <b/>
        <sz val="12"/>
        <rFont val="Times New Roman"/>
        <family val="1"/>
      </rPr>
      <t>Soportes</t>
    </r>
    <r>
      <rPr>
        <sz val="12"/>
        <rFont val="Times New Roman"/>
        <family val="1"/>
      </rPr>
      <t xml:space="preserve">: informes publicados en la rutahttps://www.habitatbogota.gov.co/sites/default/files/control/INFORME%20RIESGO%20SEGUNDO%20TRIMESTRE%202020.pdf
</t>
    </r>
    <r>
      <rPr>
        <b/>
        <sz val="12"/>
        <rFont val="Times New Roman"/>
        <family val="1"/>
      </rPr>
      <t xml:space="preserve">Recomendaciones: </t>
    </r>
    <r>
      <rPr>
        <sz val="12"/>
        <rFont val="Times New Roman"/>
        <family val="1"/>
      </rPr>
      <t>continuar con la ejecución de la actividad.</t>
    </r>
  </si>
  <si>
    <r>
      <rPr>
        <b/>
        <sz val="12"/>
        <rFont val="Times New Roman"/>
        <family val="1"/>
      </rPr>
      <t>Abril 2020:</t>
    </r>
    <r>
      <rPr>
        <sz val="12"/>
        <rFont val="Times New Roman"/>
        <family val="1"/>
      </rPr>
      <t xml:space="preserve"> Se observó la publicación realizada en la página web de la entidad de los mapas de riesgos de corrupción y de gestión de los procesos de la entidad con actividades para la vigencia 2020, en donde se verificó el consolidado y se identificó que respecto al mapa de riesgos de corrupción publicado el 30 de enero de 2020 en el link https://www.habitatbogota.gov.co/transparencia/planeacion/pol%C3%ADticas-lineamientos-y-manuales/mapa-riesgos-corrupci%C3%B3n-sdht-2020 se encuentran los mapas de 11 procesos, respecto al mapa de riesgos de gestión publicado en el link https://www.habitatbogota.gov.co/transparencia/planeacion/pol%C3%ADticas-lineamientos-y-manuales/mapa-riesgos-consolidado-sdht-2019 se encuentran publicados los mapas de 11 procesos, evidenciandose que no se encuentran publicados los mapas de 8 procesos como: Gestión Contractual, Gestión Documental, Gestión Jurídica, Gestión Tecnologica, Gestion del Talento Humano, entre otros, teniendo en cuenta que la cantidad de procesos de la entidad son 19,  adicionalmente, se verificó en el mapa interactivo la publicación de los mapas de riesgos tanto de gestión como de corrupción en cada uno de los procesos y se identificó que a la fecha se encuentran publicados a excepción de los  procesos de comunicaciones públicas y estratégicas y del proceso de Evaluación, asesoría y mejoramiento, los cuales no cuentan con mapas de riesgos con actividades  para la vigencia 2020, las actualizaciones de los mapas en el mapa interactivo cuentan con fecha de actualización de  diciembre 2019, enero y febrero de 2020, teniendo en cuenta que la actividad evaluada tiene fecha de inicio del 01/01/2020 se toma en cuenta los mapas que se encuentran actualizados con fecha posterior a esta, en donde se identificó que 8 procesos. De igual forma, se identificó que no hay un criterio definido para la fecha de finalización de las acciones de los mapas de los procesos, dado que unas tienen fechas de finalización en abril, mayo, diciembre, entre otros.
</t>
    </r>
    <r>
      <rPr>
        <b/>
        <sz val="12"/>
        <rFont val="Times New Roman"/>
        <family val="1"/>
      </rPr>
      <t>Soportes</t>
    </r>
    <r>
      <rPr>
        <sz val="12"/>
        <rFont val="Times New Roman"/>
        <family val="1"/>
      </rPr>
      <t xml:space="preserve">: Pantallazo publicación en página web de los mapas de riesgos de gestión y corrupcción, consolidado enero 2020 mapa de riesgos de corrupción (pagina web), consoldiado febrero 2020 mapa de riesgos de gestión (pagina web), mapas de riesgos de gestión y corrupcción de los procesos con corte a 30 de abril de 2020 (mapa interactivo)
</t>
    </r>
    <r>
      <rPr>
        <b/>
        <sz val="12"/>
        <rFont val="Times New Roman"/>
        <family val="1"/>
      </rPr>
      <t xml:space="preserve">Recomendación; </t>
    </r>
    <r>
      <rPr>
        <sz val="12"/>
        <rFont val="Times New Roman"/>
        <family val="1"/>
      </rPr>
      <t>Se recomienda actualizar los mapas de riesgos de procesos y corrupción de la totalidad de procesos de la entidad, definir criterios de finalizacion de las acciones de los mapas (teniendo en cuenta el inicio del nuevo plan distrital de desarrollo) y realizar la publicacion en los medios destinados para ello, con el fin de que la información sea la misma en todas las plataformas habilitadas.</t>
    </r>
    <r>
      <rPr>
        <b/>
        <sz val="12"/>
        <rFont val="Times New Roman"/>
        <family val="1"/>
      </rPr>
      <t xml:space="preserve">
Agosto 2020: </t>
    </r>
    <r>
      <rPr>
        <sz val="12"/>
        <rFont val="Times New Roman"/>
        <family val="1"/>
      </rPr>
      <t xml:space="preserve">En el seguimiento con corte a 30 de abril , 11 procesos no contaban con actualización de mapa de riesgos para la vigencia 2020, dado que la acción inició el 01 de enero de 2020 y tenían fecha de actualización de 2019, por tal razon, de los 11 procesos faltantes se observó la actualización de los siguientes:
• Administración del SIG (actualizado el 20 de abril, sin embargo el acta de documentación tiene fecha del 12 de mayo de 2020, en el listado maestro de documentos y mapa interactivo fecha del  20 de abril)
• Comunicaciones públicas y estratégicas (actualizado el 13 de mayo de 2020)
• Control Interno Disciplinario (actualizado 30 de abril)
• Control de Vivienda y Veeduría a las Curadurías (actualizado el 27 de marzo acta sin firma)
• Direccionamiento estratégico (actualizado el 12 de junio de 2020, sin embargo, el acta de documentación tiene fecha del 10 de julio de 2020, en el listado maestro 30 de diciembre y en el mapa interactivo 12 de junio, publicado en página web tiene fecha del 30 de diciembre de 2019)
• Gestión de bienes, servicios e infraestructura: actualizado el 21 de mayo
• Gestión de servicio al ciudadano: Actualizado el 20 de mayo de 2020 (fecha en mapa interactivo, listado maestro y página web), acta de documentación es del 19 de mayo de 2020.
• Gestión Territorial del hábitat (actualizado el 13 de mayo de 2020 (fecha en mapa interactivo, listado maestro y página web)
• Producción de información sectorial (Acta de documentación 26 de mayo, en el mapa interactivo tiene fecha de actualización del 30 de abril, en la página web 27 de mayo y en listado maestro de documentos 27 de mayo de 2020)
Por lo anterior, se observó que 8 procesos actualizaron su mapa de riesgos, no se observó actualización del mapa de riesgos del proceso de evaluación, asesoría y mejoramiento y Formulación de lineamientos e instrumentos de vivienda.
En la página web de la entidad, se observó publicación del consolidado de los mapas de riesgos de gestión publicado el 05 de junio de 2020 en el link: habitatbogota.gov.co/transparencia/planeacion/políticas-lineamientos-y-manuales/mapa-riesgos-consolidado-sdht-2019; se prescisa que no se observa dentro de las actas de documentación de los procesos de Direccionamiento Estratégico y Comunicaciones Públicas y estratégicas,la justificación de que no cuentan con riesgos de corrupción identificados, el acta de documentación del proceso control de vivienda y veeduría a las curadurías se encuentra sin firma, por lo anterior se tendrá en cuenta la actualización de 8 procesos pero se asignará un porcentaje menor a direccionamiento estratégico y comunicaciones públicas hasta que no se evidencia documento que soporte la no identificación de riesgos de corrupción y las firmas respectivas del acta del proceso de control de vivienda
</t>
    </r>
    <r>
      <rPr>
        <b/>
        <sz val="12"/>
        <rFont val="Times New Roman"/>
        <family val="1"/>
      </rPr>
      <t xml:space="preserve">Soportes: </t>
    </r>
    <r>
      <rPr>
        <sz val="12"/>
        <rFont val="Times New Roman"/>
        <family val="1"/>
      </rPr>
      <t xml:space="preserve">Actas de documentación mapas de riesgos de 9 procesos, consolidado mapas de riesgos de gestión versión 12, pantallazo de publicación en página web , listado maestro de documentos V3 y mapas de riesgos del mapa interactivo.
</t>
    </r>
    <r>
      <rPr>
        <b/>
        <sz val="12"/>
        <rFont val="Times New Roman"/>
        <family val="1"/>
      </rPr>
      <t>Recomendación:</t>
    </r>
    <r>
      <rPr>
        <sz val="12"/>
        <rFont val="Times New Roman"/>
        <family val="1"/>
      </rPr>
      <t xml:space="preserve"> 1. Generar documento que permita identificar la no generación de riesgos de corrupción de los procesos de Direccionamiento Estratégico y Comunicaciones públicas y estratégica. 2. Actualizar los mapas de riesgos faltantes 3. Se recomienda que los procesos realicen los cambios presentados en ambos mapas de riesgos (gestión y corrupción), dado que se observo que no todos los procesos en las actas de cambio hacen referencia a ambos mapas, esto teniendo en cuenta que los mapas en el formato PG03-GO401 cuentan con una versión unificada, o en su defecto generar las versiones de los mapas de riesgos de corrupción en el formato publicado en el mapa interactivo. 4. Se recomienda que los responsables de proceso participen en las actualizaciones de los mapas de riesgos, dado que no se identifica en todos la participación correspondiente.5. Realizar la publicacion en los medios destinados para ello, con el fin de que la información sea la misma en todas las plataformas habilitadas.
</t>
    </r>
  </si>
  <si>
    <r>
      <rPr>
        <b/>
        <sz val="12"/>
        <rFont val="Times New Roman"/>
        <family val="1"/>
      </rPr>
      <t>Abril 2020:</t>
    </r>
    <r>
      <rPr>
        <sz val="12"/>
        <rFont val="Times New Roman"/>
        <family val="1"/>
      </rPr>
      <t xml:space="preserve"> Se observó un boletín de prensa </t>
    </r>
    <r>
      <rPr>
        <b/>
        <i/>
        <sz val="12"/>
        <rFont val="Times New Roman"/>
        <family val="1"/>
      </rPr>
      <t>"Para minimizar riesgos de corrupción, Secretaría Distrital del Hábitat fortalece vigilancia de trámites y servicios"</t>
    </r>
    <r>
      <rPr>
        <sz val="12"/>
        <rFont val="Times New Roman"/>
        <family val="1"/>
      </rPr>
      <t xml:space="preserve"> publicado en la página web de la entidad https://www.habitatbogota.gov.co/noticias/minimizar-riesgos-corrupci%C3%B3n-secretar%C3%ADa-distrital-del-h%C3%A1bitat-fortalece-vigilancia-tr%C3%A1mites-y-servicios el día 30 de abril de 2020 en donde se referencia que los trámites y servicios de la entidad son gratuitos, sin embargo, teniendo en cuenta la meta "Publicar un boletín sectorial trimestral", el boletín se refiere únicamente a los servicios de Secretaría de Hábitat como entidad pero no incluye las entidades del sector (UAESP, ERU, CV, EAAB). 
</t>
    </r>
    <r>
      <rPr>
        <b/>
        <sz val="12"/>
        <rFont val="Times New Roman"/>
        <family val="1"/>
      </rPr>
      <t xml:space="preserve">Soportes: </t>
    </r>
    <r>
      <rPr>
        <sz val="12"/>
        <rFont val="Times New Roman"/>
        <family val="1"/>
      </rPr>
      <t xml:space="preserve">Boletín de prensa " "Para minimizar riesgos de corrupción, Secretaría Distrital del Hábitat fortalece vigilancia de trámites y servicios"  , pantallazo de publicación en la pagina web de la entidad.
</t>
    </r>
    <r>
      <rPr>
        <b/>
        <sz val="12"/>
        <rFont val="Times New Roman"/>
        <family val="1"/>
      </rPr>
      <t xml:space="preserve">Recomendación: </t>
    </r>
    <r>
      <rPr>
        <sz val="12"/>
        <rFont val="Times New Roman"/>
        <family val="1"/>
      </rPr>
      <t xml:space="preserve">Se recomienda incluir las entidades del sector dentro del boletín de prensa que se diseñe y publique, para de esta manera dar cumplimiento a la actividad.
</t>
    </r>
    <r>
      <rPr>
        <b/>
        <sz val="12"/>
        <rFont val="Times New Roman"/>
        <family val="1"/>
      </rPr>
      <t>Agosto 2020:</t>
    </r>
    <r>
      <rPr>
        <sz val="12"/>
        <rFont val="Times New Roman"/>
        <family val="1"/>
      </rPr>
      <t xml:space="preserve"> Se observó el boletín "Sin corrupción ganamos todos"así la SDHT invita a funcionarios del sector Hábitat a estar atentos para prevenir las malas prácticas publicado el 27 de agosto de 2020 en el link https://www.habitatbogota.gov.co/noticias/sin-corrupci%C3%B3n-ganamos-todos-as%C3%AD-la-sdht-invita-funcionarios-del-sector-h%C3%A1bitat-estar-atentos-prevenir-las-malas-pr%C3%A1cticas , dentro del cual se evidenció que se comunicaron algunas figuras que podrían generar acciones de corrupción, adicionalmente, se comunica  cuales son las lineas y canales digitales habilitados de cada una de las entidades del sector hábitat para realizar trámites de manera rápida y transparente.
</t>
    </r>
    <r>
      <rPr>
        <b/>
        <sz val="12"/>
        <rFont val="Times New Roman"/>
        <family val="1"/>
      </rPr>
      <t xml:space="preserve">Soportes: </t>
    </r>
    <r>
      <rPr>
        <sz val="12"/>
        <rFont val="Times New Roman"/>
        <family val="1"/>
      </rPr>
      <t xml:space="preserve">Pantallazo de publicación del boletín "Sin corrupción ganamos todos"así la SDHT invita a funcionarios del sector Hábitat a estar atentos para prevenir las malas prácticas "
</t>
    </r>
    <r>
      <rPr>
        <b/>
        <sz val="12"/>
        <rFont val="Times New Roman"/>
        <family val="1"/>
      </rPr>
      <t>Recomendación:</t>
    </r>
    <r>
      <rPr>
        <sz val="12"/>
        <rFont val="Times New Roman"/>
        <family val="1"/>
      </rPr>
      <t xml:space="preserve"> Se recomienda publicar los dos boletines faltantes dentro de las fechas estipuladas, con el fin de evitar incumplimiento de la acción, esto se recomienda, teniendo en cuenta que el boletín "Para minimizar riesgos de corrupción, Secretaría Distrital del Hábitat fortalece vigilancia de trámites y servicios" correspondiente al primer seguimiento con corte a 30/04/2020 , no se observó los trámites y servicios de todas las entidades del sector.
Adicionalmente, se recomienda que los boletínes publicados en la página web de la entidad sean tambien divulgados en las redes sociales de la entidad, con el fin de que tenga mayor cobertura de la ciudadanía a quien va dirigida la informacion. Tener en cuenta las recomendaciones y realizar las actuaciones pertinentes a fin de evitar la materializacion del Riesgo de incumplimiento del Plan Anticorrupciòn y Atenciòn al Ciudadano.</t>
    </r>
  </si>
  <si>
    <r>
      <rPr>
        <b/>
        <sz val="12"/>
        <rFont val="Times New Roman"/>
        <family val="1"/>
      </rPr>
      <t>Abril 2020</t>
    </r>
    <r>
      <rPr>
        <sz val="12"/>
        <rFont val="Times New Roman"/>
        <family val="1"/>
      </rPr>
      <t xml:space="preserve">: Con Radicado No. 3-2020- 00046 del 3 de enero del 2020 se solicito información para el tercer seguimiento al Mapa de Riesgos del Plan Anticorrupción con corte a 31 de diciembre de 2020 y con Radicado No. 3-2020-002557 del 16  de enero de 2020  se  solicito publicacion al mismo.
</t>
    </r>
    <r>
      <rPr>
        <b/>
        <sz val="12"/>
        <rFont val="Times New Roman"/>
        <family val="1"/>
      </rPr>
      <t>Soportes:</t>
    </r>
    <r>
      <rPr>
        <sz val="12"/>
        <rFont val="Times New Roman"/>
        <family val="1"/>
      </rPr>
      <t xml:space="preserve"> Memorandos Nos : 3-2020- 00046  y  3-2020-002557, ruta de publicacion del riesgos de corrupción con corte a 31 de diciembre de 2019:: https://www.habitatbogota.gov.co/transparencia/control/reportes-control-interno y pantallazo de publicacion del mapa en la pagina institucional.
</t>
    </r>
    <r>
      <rPr>
        <b/>
        <sz val="12"/>
        <rFont val="Times New Roman"/>
        <family val="1"/>
      </rPr>
      <t xml:space="preserve">
Agosto 2020:</t>
    </r>
    <r>
      <rPr>
        <sz val="12"/>
        <rFont val="Times New Roman"/>
        <family val="1"/>
      </rPr>
      <t xml:space="preserve"> A tráves del memorando No. 3-2020-01572 del 24 de abril de 2020 se solicitó información a los responsables de proceso para el primer seguimiento de la vigencia 2020 corte 30 de abril de 2020 de los mapas de riesgos de corrupción y de gestión; a traves de correo electrónico del 15 de mayo de 2020 se remitió el seguimiento de los mapas de riesgos de corrupción corte 30042020 al Jefe de Oficina Asesora de Comunicaciones para la respectiva publicación en la página web de la entidad, el cual se observó publicado en el link https://www.habitatbogota.gov.co/transparencia/control/reportes-control-interno/mapa-riesgos-corrupci%C3%B3n-vigencia-2020
</t>
    </r>
    <r>
      <rPr>
        <b/>
        <sz val="12"/>
        <rFont val="Times New Roman"/>
        <family val="1"/>
      </rPr>
      <t xml:space="preserve">Soportes: </t>
    </r>
    <r>
      <rPr>
        <sz val="12"/>
        <rFont val="Times New Roman"/>
        <family val="1"/>
      </rPr>
      <t>Memorando No. 3-2020-01572 del 24 de abril de 2020, correo electrónico del 15 de mayo (consolidado de mapas de riesgos de corrupción con seguimiento y certificacion de informacion), pantallazo de publicación en página web.</t>
    </r>
  </si>
  <si>
    <r>
      <t xml:space="preserve">Agosto 2020: </t>
    </r>
    <r>
      <rPr>
        <sz val="12"/>
        <rFont val="Times New Roman"/>
        <family val="1"/>
      </rPr>
      <t xml:space="preserve">A tráves del memorando No. 3-2020-01572 del 24 de abril de 2020 se solicitó información a los responsables de proceso para el primer seguimiento de la vigencia 2020 corte 30 de abril de 2020 de los mapas de riesgos de corrupción y de gestión; a traves de correo electrónico del 15 de mayo de 2020 se remitió el seguimiento de los mapas de riesgos de corrupción corte 30042020 al Jefe de Oficina Asesora de Comunicaciones para la respectiva publicación en la página web de la entidad, el cual quedo publicado en el link https://www.habitatbogota.gov.co/transparencia/control/reportes-control-interno/mapa-riesgos-corrupci%C3%B3n-vigencia-2020
</t>
    </r>
    <r>
      <rPr>
        <b/>
        <sz val="12"/>
        <rFont val="Times New Roman"/>
        <family val="1"/>
      </rPr>
      <t xml:space="preserve">Soportes: </t>
    </r>
    <r>
      <rPr>
        <sz val="12"/>
        <rFont val="Times New Roman"/>
        <family val="1"/>
      </rPr>
      <t>Memorando No. 3-2020-01572 del 24 de abril de 2020, correo electrónico del 15 de mayo (consolidado de mapas de riesgos de corrupción con seguimiento y certificacion de informacion), pantallazo de publicación en página web</t>
    </r>
    <r>
      <rPr>
        <b/>
        <sz val="12"/>
        <rFont val="Times New Roman"/>
        <family val="1"/>
      </rPr>
      <t>.</t>
    </r>
  </si>
  <si>
    <r>
      <rPr>
        <b/>
        <sz val="12"/>
        <rFont val="Times New Roman"/>
        <family val="1"/>
      </rPr>
      <t xml:space="preserve">Abril 2020: </t>
    </r>
    <r>
      <rPr>
        <sz val="12"/>
        <rFont val="Times New Roman"/>
        <family val="1"/>
      </rPr>
      <t>El area no reporto avance</t>
    </r>
    <r>
      <rPr>
        <b/>
        <sz val="12"/>
        <rFont val="Times New Roman"/>
        <family val="1"/>
      </rPr>
      <t xml:space="preserve">
Soportes:</t>
    </r>
    <r>
      <rPr>
        <sz val="12"/>
        <rFont val="Times New Roman"/>
        <family val="1"/>
      </rPr>
      <t xml:space="preserve"> No se evidencian soportes. 
</t>
    </r>
    <r>
      <rPr>
        <b/>
        <sz val="12"/>
        <rFont val="Times New Roman"/>
        <family val="1"/>
      </rPr>
      <t>Recomendaciones:</t>
    </r>
    <r>
      <rPr>
        <sz val="12"/>
        <rFont val="Times New Roman"/>
        <family val="1"/>
      </rPr>
      <t xml:space="preserve"> Elaborar un documento con la planeación y forma de ejecución de la actividad con fechas proyectadas, contenido que se quiere plasmar en el espacio virtual, análisis de información relevante, objetivos específicos y generales, indtroducción, población a impactar, metodología.
</t>
    </r>
    <r>
      <rPr>
        <b/>
        <sz val="12"/>
        <rFont val="Times New Roman"/>
        <family val="1"/>
      </rPr>
      <t>Agosto 2020:</t>
    </r>
    <r>
      <rPr>
        <sz val="12"/>
        <rFont val="Times New Roman"/>
        <family val="1"/>
      </rPr>
      <t xml:space="preserve"> la dependencia no reporta avance
</t>
    </r>
    <r>
      <rPr>
        <b/>
        <sz val="12"/>
        <rFont val="Times New Roman"/>
        <family val="1"/>
      </rPr>
      <t>Soportes</t>
    </r>
    <r>
      <rPr>
        <sz val="12"/>
        <rFont val="Times New Roman"/>
        <family val="1"/>
      </rPr>
      <t xml:space="preserve">: No se evidencian soportes. 
</t>
    </r>
    <r>
      <rPr>
        <b/>
        <sz val="12"/>
        <rFont val="Times New Roman"/>
        <family val="1"/>
      </rPr>
      <t>Recomendaciones:</t>
    </r>
    <r>
      <rPr>
        <sz val="12"/>
        <rFont val="Times New Roman"/>
        <family val="1"/>
      </rPr>
      <t xml:space="preserve"> Se reiteran las recomendaciones del primer seguimiento a corte abril,  de elaborar un documento con la planeación y forma de ejecución de la actividad con fechas proyectadas, contenido que se quiere plasmar en el espacio virtual, análisis de información relevante, objetivos específicos y generales, indtroducción, población a impactar, metodología; toda vez que se lleva un periodo de 8 meses de ejecuciòn de la actividad y no se evidencia avance, por lo que podria materializarse el riesgo de incumpliminto del Plan Anticorrupciòn y Atenciòn al Ciudadano.</t>
    </r>
  </si>
  <si>
    <r>
      <t xml:space="preserve">Abril 2020: </t>
    </r>
    <r>
      <rPr>
        <sz val="12"/>
        <rFont val="Times New Roman"/>
        <family val="1"/>
      </rPr>
      <t>Se observo que en acta de Comite Directivo No, 1 del 28 de enero de 2020 se aprobo el Plan Institucional de Capacitaciòn no obstante al revisar dicho plan no se observa en este la relacion que esten asociadas con atención y servicio al ciudadano.</t>
    </r>
    <r>
      <rPr>
        <b/>
        <sz val="12"/>
        <rFont val="Times New Roman"/>
        <family val="1"/>
      </rPr>
      <t xml:space="preserve">
Soportes: 
1</t>
    </r>
    <r>
      <rPr>
        <sz val="12"/>
        <rFont val="Times New Roman"/>
        <family val="1"/>
      </rPr>
      <t xml:space="preserve">. Correo electronico remitido por servicio al ciudadao al grupo del talento humano del  6 de marzo de 2020 con temas sugeridos para el plan de  capacitacion, relacionados con la gestiòn de servicios al ciudadano.
2. Acta Comite Directivo del 28 de enero de 2020
3. PLan de Capacitacion Institucional SDHT - 2020
</t>
    </r>
    <r>
      <rPr>
        <b/>
        <sz val="12"/>
        <rFont val="Times New Roman"/>
        <family val="1"/>
      </rPr>
      <t xml:space="preserve">Recomendaciones:
1. </t>
    </r>
    <r>
      <rPr>
        <sz val="12"/>
        <rFont val="Times New Roman"/>
        <family val="1"/>
      </rPr>
      <t xml:space="preserve">Es conveniente para revisar la medición de la meta que se indique cuántos fortalecimientos se pretenden realizar durante el tiempo de ejecución para esta actividad.
</t>
    </r>
    <r>
      <rPr>
        <b/>
        <sz val="12"/>
        <rFont val="Times New Roman"/>
        <family val="1"/>
      </rPr>
      <t xml:space="preserve">3. </t>
    </r>
    <r>
      <rPr>
        <sz val="12"/>
        <rFont val="Times New Roman"/>
        <family val="1"/>
      </rPr>
      <t xml:space="preserve">Elaborar un documento que contenga: análisis de las capacitaciones, en lo posible número de prsonas que recibieron elfortalecimiento, área fortalecida, preguntas realizadas por contratistas y funcionarios,  duración de la sesión, modalidad en la que se realizó (virtual o presencial), fecha en la que se realizó, así mismo incluir dentro del documento los pantallazos de los correos que se consideren como trazabilidad de la ejecución, evaluación y sugerencias para el proceso de fortalecimiento realizado,  con el objetivo de tener un consolidado con resultados por capacitaciones realizadas por mes.
</t>
    </r>
    <r>
      <rPr>
        <b/>
        <sz val="12"/>
        <rFont val="Times New Roman"/>
        <family val="1"/>
      </rPr>
      <t xml:space="preserve">
Agosto 2020: </t>
    </r>
    <r>
      <rPr>
        <sz val="12"/>
        <rFont val="Times New Roman"/>
        <family val="1"/>
      </rPr>
      <t xml:space="preserve">Se observa el plan de acción de la SHDT que contiene el plan institucional de capacitaciones, correo de invitación a capacitaciones enviados a toda la entidad. En el plan de capacitaciones no se observa que esté incluído específicamente las temátcas de servicio al ciudadano de acuerdo a lo mencionado en la actividad y el indicador  razón por la cual no se reporta porcentaje de avance. 
</t>
    </r>
    <r>
      <rPr>
        <b/>
        <sz val="12"/>
        <rFont val="Times New Roman"/>
        <family val="1"/>
      </rPr>
      <t xml:space="preserve">Soporte </t>
    </r>
    <r>
      <rPr>
        <sz val="12"/>
        <rFont val="Times New Roman"/>
        <family val="1"/>
      </rPr>
      <t xml:space="preserve">One Drive:  
1.Pantallazo correo enviado con invitación a participar a curso de lenguaje claro 26 de mayo, 30 de julio, 19 de agosto de 2020.
2.Pantalllazo correo enviado con invitación a participar en tips para un buen servicio al ciudadano enviado el 28 de agosto de 2020.
3. Plan de acción de la Secretaría Distrital del Hábitat que incluye el Plan Institucional de Capacitación.
</t>
    </r>
    <r>
      <rPr>
        <b/>
        <sz val="12"/>
        <rFont val="Times New Roman"/>
        <family val="1"/>
      </rPr>
      <t xml:space="preserve">Recomendaciones:
</t>
    </r>
    <r>
      <rPr>
        <sz val="12"/>
        <rFont val="Times New Roman"/>
        <family val="1"/>
      </rPr>
      <t>Se reiteran las observaciones realizadas en el primer seguimiento a corte abril, toda vez que no se evidenciò avance de la actividad.
1. Es conveniente para revisar la medición de la meta que se determine cuántos fortalecimientos se pretenden realizar durante el tiempo de ejecución para esta actividad.
3. Elaborar un documento que contenga: análisis de las capacitaciones, en lo posible número de personas que recibieron el fortalecimiento, área fortalecida, preguntas realizadas por contratistas y funcionarios,  duración de la sesión, modalidad en la que se realizó (virtual o presencial), fecha en la que se realizó, así mismo incluir dentro del documento los pantallazos de los correos que se consideren como trazabilidad de la ejecución, evaluación y sugerencias para el proceso de fortalecimiento realizado,  con el objetivo de tener un consolidado con resultados por capacitaciones realizadas por mes.
Tener en cuenta las observaciones dadas, toda vez  que  la actividad lleva un transcurso de 8 meses y no se evidencia avane, lo que podria materializarse el riesgo de incumplimiento del Plan Anticorrupciòn y Atenciòn al Ciudadano.</t>
    </r>
  </si>
  <si>
    <r>
      <rPr>
        <b/>
        <sz val="12"/>
        <rFont val="Times New Roman"/>
        <family val="1"/>
      </rPr>
      <t xml:space="preserve">Abril  2020: </t>
    </r>
    <r>
      <rPr>
        <sz val="12"/>
        <rFont val="Times New Roman"/>
        <family val="1"/>
      </rPr>
      <t xml:space="preserve">El area no reporto avance.
</t>
    </r>
    <r>
      <rPr>
        <b/>
        <sz val="12"/>
        <rFont val="Times New Roman"/>
        <family val="1"/>
      </rPr>
      <t>Soportes</t>
    </r>
    <r>
      <rPr>
        <sz val="12"/>
        <rFont val="Times New Roman"/>
        <family val="1"/>
      </rPr>
      <t xml:space="preserve">: No se enviaron soportes
</t>
    </r>
    <r>
      <rPr>
        <b/>
        <sz val="12"/>
        <rFont val="Times New Roman"/>
        <family val="1"/>
      </rPr>
      <t>Recomendación:</t>
    </r>
    <r>
      <rPr>
        <sz val="12"/>
        <rFont val="Times New Roman"/>
        <family val="1"/>
      </rPr>
      <t xml:space="preserve"> Dar inicio a la actividad definida, a fin de evitar el incumplimiento de la misma en los tiempos establecidos.
</t>
    </r>
    <r>
      <rPr>
        <b/>
        <sz val="12"/>
        <rFont val="Times New Roman"/>
        <family val="1"/>
      </rPr>
      <t xml:space="preserve">Agosto 2020: </t>
    </r>
    <r>
      <rPr>
        <sz val="12"/>
        <rFont val="Times New Roman"/>
        <family val="1"/>
      </rPr>
      <t xml:space="preserve"> El area reporta el cambio del Rol de Suit; sin embargo la actividad programada "Actualizar la información de canales, formatos, requisitos para los trámites y servicios que se encuentran registrados en el Sistema Único de Información de Trámites SUIT,  conforme a las actualizaciones de los procesos y procedimientos de la entidad." y no se evidencia soportes de avance.
</t>
    </r>
    <r>
      <rPr>
        <b/>
        <sz val="12"/>
        <rFont val="Times New Roman"/>
        <family val="1"/>
      </rPr>
      <t xml:space="preserve">Soportes: </t>
    </r>
    <r>
      <rPr>
        <sz val="12"/>
        <rFont val="Times New Roman"/>
        <family val="1"/>
      </rPr>
      <t xml:space="preserve">Pantallazo de la pagina de SUIT 01/09/2020  
correo electronico 02 de septiembre de 2020
correo electronico  31 de agosto de 2020
Pantallazo de actualización 
</t>
    </r>
    <r>
      <rPr>
        <b/>
        <sz val="12"/>
        <rFont val="Times New Roman"/>
        <family val="1"/>
      </rPr>
      <t>Recomendación:</t>
    </r>
    <r>
      <rPr>
        <sz val="12"/>
        <rFont val="Times New Roman"/>
        <family val="1"/>
      </rPr>
      <t xml:space="preserve"> Realizar las actuaciones pertinentes, a fin de dar cumplimiento a la actividad en los tiempos establecidos, toda vez que han trascurrido 8 meses sin que se evidencie avance, lo que podria materializarse el riesgo de incumplimiento al Plan Anticorrupciòn y Atenciòn al Ciudadano.</t>
    </r>
  </si>
  <si>
    <r>
      <rPr>
        <b/>
        <sz val="12"/>
        <rFont val="Times New Roman"/>
        <family val="1"/>
      </rPr>
      <t>Abril 2020</t>
    </r>
    <r>
      <rPr>
        <sz val="12"/>
        <rFont val="Times New Roman"/>
        <family val="1"/>
      </rPr>
      <t xml:space="preserve">: No se evidencia avance en la actividad.
</t>
    </r>
    <r>
      <rPr>
        <b/>
        <sz val="12"/>
        <rFont val="Times New Roman"/>
        <family val="1"/>
      </rPr>
      <t>Soportes</t>
    </r>
    <r>
      <rPr>
        <sz val="12"/>
        <rFont val="Times New Roman"/>
        <family val="1"/>
      </rPr>
      <t xml:space="preserve">: N/A
</t>
    </r>
    <r>
      <rPr>
        <b/>
        <sz val="12"/>
        <rFont val="Times New Roman"/>
        <family val="1"/>
      </rPr>
      <t>Recomendación</t>
    </r>
    <r>
      <rPr>
        <sz val="12"/>
        <rFont val="Times New Roman"/>
        <family val="1"/>
      </rPr>
      <t xml:space="preserve">: Avanzar en la planeación de la actualización del inventario de activos de información y dar inicio a la mayor brevedad la actividad teniendo en cuenta el periodo de su ejecución.
</t>
    </r>
    <r>
      <rPr>
        <b/>
        <sz val="12"/>
        <rFont val="Times New Roman"/>
        <family val="1"/>
      </rPr>
      <t xml:space="preserve">Agosto 2020: </t>
    </r>
    <r>
      <rPr>
        <sz val="12"/>
        <rFont val="Times New Roman"/>
        <family val="1"/>
      </rPr>
      <t xml:space="preserve">Se observa cronograma de actualización de activos 2020 el cuál inicia el 14 de septiembre y finaliza el 30 de octubre de 2020. Por lo que el avance es del 5%.
</t>
    </r>
    <r>
      <rPr>
        <b/>
        <sz val="12"/>
        <rFont val="Times New Roman"/>
        <family val="1"/>
      </rPr>
      <t>Soportes</t>
    </r>
    <r>
      <rPr>
        <sz val="12"/>
        <rFont val="Times New Roman"/>
        <family val="1"/>
      </rPr>
      <t xml:space="preserve">: Cronograma de actualización de activos 2020 de la entidad.
</t>
    </r>
    <r>
      <rPr>
        <b/>
        <sz val="12"/>
        <rFont val="Times New Roman"/>
        <family val="1"/>
      </rPr>
      <t>Recomendación:</t>
    </r>
    <r>
      <rPr>
        <sz val="12"/>
        <rFont val="Times New Roman"/>
        <family val="1"/>
      </rPr>
      <t xml:space="preserve"> Realizar las actuaciones pertinentes, teniendo en cuenta que  han pasado  6 meses de ejecución y no se evidencian avances relevantes, por lo que se recomienda  que en el próximo seguimiento se cuente con las evidencias que den cumplimiento a la actividad.
Tener en cuenta las recomendaciones a fin de evitar la materializaciòn del riesgo de incumplimiento del Plan Anticorrupciòn y Atenciòn al Ciudadano.</t>
    </r>
  </si>
  <si>
    <r>
      <rPr>
        <b/>
        <sz val="12"/>
        <rFont val="Times New Roman"/>
        <family val="1"/>
      </rPr>
      <t>Abril 2020</t>
    </r>
    <r>
      <rPr>
        <sz val="12"/>
        <rFont val="Times New Roman"/>
        <family val="1"/>
      </rPr>
      <t xml:space="preserve">: Se observó  comunicación a las áreas involucradas de la necesidad de tener el registro de activos de información actualizado para poder iniciar la actividad de actualización del índice de información clasificada y reservada.
</t>
    </r>
    <r>
      <rPr>
        <b/>
        <sz val="12"/>
        <rFont val="Times New Roman"/>
        <family val="1"/>
      </rPr>
      <t>Soportes</t>
    </r>
    <r>
      <rPr>
        <sz val="12"/>
        <rFont val="Times New Roman"/>
        <family val="1"/>
      </rPr>
      <t xml:space="preserve">: En la carpeta OneDrive Subsecretaría Jurídica se encontraron los siguientes soportes:
1. Memorando 3-2020-01515 del 16 de abril de 2020 donde se solicita al Subsecretario de Gestión Corporativa y Control Intenro Disciplinario el avance en activos de información para que de esta forma se pueda avanzar en el índice de información clasificada y reservada.
2.Correo de activos de Información del día 22 de abril de 2020 donde en respuesta al memorando 3-2020-01515 donde se informa que Gestión Tecnológica realizará la actualización de los activos de información en el mes de septiembre.
</t>
    </r>
    <r>
      <rPr>
        <b/>
        <sz val="12"/>
        <rFont val="Times New Roman"/>
        <family val="1"/>
      </rPr>
      <t>Recomendación</t>
    </r>
    <r>
      <rPr>
        <sz val="12"/>
        <rFont val="Times New Roman"/>
        <family val="1"/>
      </rPr>
      <t xml:space="preserve">: Continuar con la actividad de actualización del inventario de activos de información para poder avanzar en la actualización del índice de información clasificada y reservada.
</t>
    </r>
    <r>
      <rPr>
        <b/>
        <sz val="12"/>
        <rFont val="Times New Roman"/>
        <family val="1"/>
      </rPr>
      <t>Agosto 2020:</t>
    </r>
    <r>
      <rPr>
        <sz val="12"/>
        <rFont val="Times New Roman"/>
        <family val="1"/>
      </rPr>
      <t xml:space="preserve">   Teniendo en cuenta que la acciòn depende del cumplimiento de la actividad establecida en  el item F22 y que esta no cuenta con un avance significativo, no se puede establecer avance en  este periodo de seguimiento y  podria materializarse el riesgo de incumplimiento..
</t>
    </r>
    <r>
      <rPr>
        <b/>
        <sz val="12"/>
        <rFont val="Times New Roman"/>
        <family val="1"/>
      </rPr>
      <t xml:space="preserve">Soportes:  </t>
    </r>
    <r>
      <rPr>
        <sz val="12"/>
        <rFont val="Times New Roman"/>
        <family val="1"/>
      </rPr>
      <t xml:space="preserve">1 archivo en Word donde justifica que esta pendiente iniciar la acción una vez finalice la acción F22.
</t>
    </r>
    <r>
      <rPr>
        <b/>
        <sz val="12"/>
        <rFont val="Times New Roman"/>
        <family val="1"/>
      </rPr>
      <t>Recomendación:</t>
    </r>
    <r>
      <rPr>
        <sz val="12"/>
        <rFont val="Times New Roman"/>
        <family val="1"/>
      </rPr>
      <t xml:space="preserve"> Se ratifica recomendación del seguimiento anterior, toda vez que  para cumplir con esta accion debe existir  el inventario  de activos de información actualizado  para poder avanzar en la actualización del índice de información clasificada y reservada. Realizar las actuaciones pertinentes por cuanto la accion lleva un tipo de ejecuciòn de 6 meses y no se evidencia avance significativo. 
Tener en cuenta las recomendaciones a fin de evitar la materializaciòn del riesgo de incumplimiento del Plan Anticorrupciòn y Atenciòn al Ciudadano.</t>
    </r>
  </si>
  <si>
    <r>
      <rPr>
        <b/>
        <sz val="12"/>
        <rFont val="Times New Roman"/>
        <family val="1"/>
      </rPr>
      <t>Abril 2020</t>
    </r>
    <r>
      <rPr>
        <sz val="12"/>
        <rFont val="Times New Roman"/>
        <family val="1"/>
      </rPr>
      <t xml:space="preserve">: No se reporta avance por cuanto esta fuera del periodo evaluado.
</t>
    </r>
    <r>
      <rPr>
        <b/>
        <sz val="12"/>
        <rFont val="Times New Roman"/>
        <family val="1"/>
      </rPr>
      <t>Soportes</t>
    </r>
    <r>
      <rPr>
        <sz val="12"/>
        <rFont val="Times New Roman"/>
        <family val="1"/>
      </rPr>
      <t xml:space="preserve">: N.A
</t>
    </r>
    <r>
      <rPr>
        <b/>
        <sz val="12"/>
        <rFont val="Times New Roman"/>
        <family val="1"/>
      </rPr>
      <t xml:space="preserve">Agosto 2020: </t>
    </r>
    <r>
      <rPr>
        <sz val="12"/>
        <rFont val="Times New Roman"/>
        <family val="1"/>
      </rPr>
      <t xml:space="preserve">La entidad ha avanzado en la realización de encuestas y de dialogos ciudadanos virtuales asincronicos, no obstante  no  se remitieron evidencias con las URLs de Facebook Live. “El papel de la SDHT en tiempos del COVID” , por lo que el avance es del 25%.
</t>
    </r>
    <r>
      <rPr>
        <b/>
        <sz val="12"/>
        <rFont val="Times New Roman"/>
        <family val="1"/>
      </rPr>
      <t>Soportes:</t>
    </r>
    <r>
      <rPr>
        <sz val="12"/>
        <rFont val="Times New Roman"/>
        <family val="1"/>
      </rPr>
      <t xml:space="preserve"> En la carpeta Sharepoint el proceso remitió 7 archivos con los resultados de las encuestas realizadas por Microsoft Forms:
1. Participación y control social - SDHT en tiempos de la COVID-19 del 29/08/20 a las 6:55 pm con 142 respuestas
2.  Diálogo ciudadano . Mejoramiento integral de Barrios del  29/08/2020  a las 7:01 pm con 204 respuestas
3,. Cuentanos sobre Mejoramiento de Vivienda del del  29/08/2020  a las 7:06 pm con 80 respuestas
4. Cuentanos sobre Habitando-Habitarte del 29/08/2020 a las 7:06 pm con 61 respuestas
5. Cuéntanos sobre Mejoramiento de Entornos  del 29/08/2020 a las 7:05 pm con 35 respuestas
6. Cuéntanos sobre Legalización del 29/08/2020 a las 7:04 pm con 64 respuestas
7. Cuéntanos sobre regularización del 29/08/2020 a las 7:04 pm con 63 respuestas
</t>
    </r>
    <r>
      <rPr>
        <b/>
        <sz val="12"/>
        <rFont val="Times New Roman"/>
        <family val="1"/>
      </rPr>
      <t>Recomendación</t>
    </r>
    <r>
      <rPr>
        <sz val="12"/>
        <rFont val="Times New Roman"/>
        <family val="1"/>
      </rPr>
      <t>:  Los formularios en Microsoft Forms solo evidencian que se aplicaron encuestas o preguntas, en el siguiente seguimiento por favor adjuntar informe que de cuenta de la realización completa del Espacio de diálogo. También incluir dentro del informe las URLS y pantallazos de los  Facebook Live con los dialogos ciudadanos virtuales para evidenciar su realización. Tener en cuenta las recomendaciones a fin de evitar la materializaciòn del riesgo de incumplimiento del Plan Anticorrupciòn y Atenciòn al Ciudadano.</t>
    </r>
  </si>
  <si>
    <r>
      <rPr>
        <b/>
        <sz val="11"/>
        <rFont val="Times New Roman"/>
        <family val="1"/>
      </rPr>
      <t>Abril 2020</t>
    </r>
    <r>
      <rPr>
        <sz val="11"/>
        <rFont val="Times New Roman"/>
        <family val="1"/>
      </rPr>
      <t xml:space="preserve">: Se observa que Programas y Proyectos junto con la Oficina Asesora de Comunicaciones realizaron el segumiento a la implementación de la Ley 1712 de 2014 en la SDHT, adicionalmente se recibió la visita de la Procuraduría quien revisó la matriz ITA y se realizaron sugerencias y recomendaciones para mejorar el botón de transparencia del sitio web. Se calcula avance del 25% teniendo en cuenta que se realizó el primer reporte trimestral de 4 informes programados en la vigencia 2020.
</t>
    </r>
    <r>
      <rPr>
        <b/>
        <sz val="11"/>
        <rFont val="Times New Roman"/>
        <family val="1"/>
      </rPr>
      <t>Soportes</t>
    </r>
    <r>
      <rPr>
        <sz val="11"/>
        <rFont val="Times New Roman"/>
        <family val="1"/>
      </rPr>
      <t xml:space="preserve">: En la carpeta de OneDrive Subdirección de Programas y Proyectos / Seguimiento al cumplimiento de la Ley 1712_linea f18 se observaron los siguientes soportes:
1.Acta No.01 de reunión del 17 de febrero de 2020 para revisar el botón de transparencia del sitio web y planilla de asistencia. 2.Acta No.02 de reunión del 2 de marzo de 2020  para hacer seguimiento a las observaciones de  la Procuraduría. 3.Acta de visita especial practicada a la SDHT por parte de la Procuraduría  el día 18 de febrero de 2020.
4. Memorando del 20 de febrero de 2020 informando a Victor Sotelo de la Subdirección de Participación y Relaciones  con la comunidad  y Maria Moreno de la Oficina de Comunicaciones de las correcciones a ser realizadas de acuerdo al informe de la Procuraduría. 5. Memorando del 20 de febrero de 2020 informando a toda la entidad por parte de Aidee Sanchez de Programas y Proyectos la actualización del calendario de actividades.
6.Planilla de asistencia del acta No.02. 7.Planilla de asistencia de la visita de la Procuraduría del día 18 de febrero. 8. Informe al cumplimiento de la Ley 1712 de 2014 correspondiente al año 2019. 9. Informe de seguimiento a la Ley 1712 de 2014 correspondiente al año 2020. 10. Matriz de seguimiento trimestral a la Ley 1712 de enero a marzo de 2020. 11. Correo electrónico del día 17 de abril de 2020 donde se envía el seguim,iento trimestral a toda la entidad para actualización.
</t>
    </r>
    <r>
      <rPr>
        <b/>
        <sz val="11"/>
        <rFont val="Times New Roman"/>
        <family val="1"/>
      </rPr>
      <t>Recomendación</t>
    </r>
    <r>
      <rPr>
        <sz val="11"/>
        <rFont val="Times New Roman"/>
        <family val="1"/>
      </rPr>
      <t xml:space="preserve">: En el acta No.02 falta firma de Doris Zamudio. Continuar con los seguimientos trimestrales.
</t>
    </r>
    <r>
      <rPr>
        <b/>
        <sz val="11"/>
        <rFont val="Times New Roman"/>
        <family val="1"/>
      </rPr>
      <t xml:space="preserve">
Agosto 2020</t>
    </r>
    <r>
      <rPr>
        <sz val="11"/>
        <rFont val="Times New Roman"/>
        <family val="1"/>
      </rPr>
      <t xml:space="preserve">:  Se observa que se ha realizado  seguimiento a la implementación de la Ley 1712 de 2014 en la SDHT y se estan realizando las  modificaciones respectivas  en la página web , no obstante no es posible establecer un avance por cuanto no se conto con  Matriz de seguimiento trimestral a la Ley 1712 Abril-Junio  de 2020 .
</t>
    </r>
    <r>
      <rPr>
        <b/>
        <sz val="11"/>
        <rFont val="Times New Roman"/>
        <family val="1"/>
      </rPr>
      <t>Soportes</t>
    </r>
    <r>
      <rPr>
        <sz val="11"/>
        <rFont val="Times New Roman"/>
        <family val="1"/>
      </rPr>
      <t xml:space="preserve">: 
1. Carpeta con solicitudes de ajustes a la página web donde se evidencian 9 solicitudes de ajuste con su explicación respectiva. 2. Ajuste al Acta 2 donde ya aparece la firma de Doris Zamudio. 3. Pantallazo del correo de seguimiento del 1 de julio de 2020 al botón de transparencia desde Programas y Proyectos a los directivos de la entidad. 4. Pantallazo de la noticia de MinTIC de la socialización a la resolución 3564 de 2015. 5. Acta No.03 de reunión del 10 de junio de 2020  para hacer seguimiento al botón de transparencia. 6. Acta No.04 de reunión del 18 de junio de 2020 para hacer seguimiento al botón de transparencia. 7. Acta No.05 de reunión del 13 de agosto de 2020 para hacer seguimiento al botón de transparencia. 8.Matriz de seguimiento trimestral a la Ley 1712 de abril a junio  de 2020. 
</t>
    </r>
    <r>
      <rPr>
        <b/>
        <sz val="11"/>
        <rFont val="Times New Roman"/>
        <family val="1"/>
      </rPr>
      <t xml:space="preserve">Recomendación: </t>
    </r>
    <r>
      <rPr>
        <sz val="11"/>
        <rFont val="Times New Roman"/>
        <family val="1"/>
      </rPr>
      <t xml:space="preserve"> 1) Validar las actas No.04 y No.05 ya que en el acta No.05 dice: "Dado que se modificaron las fechas porque a la contratista Angela Velásquez se le termino el contrato el día 17 de junio y se retomaron de nuevo las actividades hasta el día 22 de julio.", y el acta No.04 es del 18 de junio y la firma Angela Velásquez, si Angela Velásquez no se encontraba contratada por la entidad en esta fecha no pudo haber firmado el acta ni haber participado de la reunión.
2)  Continuar con los seguimientos trimestrales.
3) Continuar con los ajustes de la sección de Transparencia que sean a lugar teniendo en cuenta las recomendaciones dadas por Control Interno y las reuniones con las áreas.
Tener en cuenta las recomendaciones a fin de evitar la materialización del riesgo de incumplimiento del Plan Anticorrupción y Atención al Ciudadano.
</t>
    </r>
  </si>
  <si>
    <r>
      <rPr>
        <b/>
        <sz val="12"/>
        <rFont val="Times New Roman"/>
        <family val="1"/>
      </rPr>
      <t>Abril 2020</t>
    </r>
    <r>
      <rPr>
        <sz val="12"/>
        <rFont val="Times New Roman"/>
        <family val="1"/>
      </rPr>
      <t xml:space="preserve">: Se observa que la Subdirección de Apoyo a la Construcción realizó el seguimiento mensual al uso de la VUC. Dado que se han realizado 4 informes de uso de VUC de 12 informes totales .
</t>
    </r>
    <r>
      <rPr>
        <b/>
        <sz val="12"/>
        <rFont val="Times New Roman"/>
        <family val="1"/>
      </rPr>
      <t>Soportes</t>
    </r>
    <r>
      <rPr>
        <sz val="12"/>
        <rFont val="Times New Roman"/>
        <family val="1"/>
      </rPr>
      <t xml:space="preserve">: En la carpeta de OneDrive Subdirección de Apoyo a la Construcción/ Seguimiento a la VUC se encontraron los siguientes soportes:
1. Presentación del informe de uso de la VUC Enero de 2020
2.Presentación del informe del uso de la VUC Febrero de 2020
3.Matriz en excel con el informe de uso de la VUC Marzo de 2020
4.Presentación del informe del uso de la VUC Abril de 2020
5.Documento en word con los enlaces públicos de informes a la VUC
</t>
    </r>
    <r>
      <rPr>
        <b/>
        <sz val="12"/>
        <rFont val="Times New Roman"/>
        <family val="1"/>
      </rPr>
      <t>Recomendación</t>
    </r>
    <r>
      <rPr>
        <sz val="12"/>
        <rFont val="Times New Roman"/>
        <family val="1"/>
      </rPr>
      <t xml:space="preserve">: Estandarizar si los informes van a ser mensualmente en PPTX y XLSX o solo uno de los 2 ya que para los meses de Enero y Febrero no se observó el archivo XLSX con la información, solo las presentaciones consolidadas y para el mes de marzo no se evidenció el archivo PPTX. Abril es el único mes que tiene las 2 presentaciones.
</t>
    </r>
    <r>
      <rPr>
        <b/>
        <sz val="12"/>
        <rFont val="Times New Roman"/>
        <family val="1"/>
      </rPr>
      <t>Agosto 2020:</t>
    </r>
    <r>
      <rPr>
        <sz val="12"/>
        <rFont val="Times New Roman"/>
        <family val="1"/>
      </rPr>
      <t xml:space="preserve"> Se observa que la Subdirección de Apoyo a la Construcción realizó el seguimiento mensual al uso de la VUC. Dado que se han realizado 7 informes de 12 informes totales. 
</t>
    </r>
    <r>
      <rPr>
        <b/>
        <sz val="12"/>
        <rFont val="Times New Roman"/>
        <family val="1"/>
      </rPr>
      <t xml:space="preserve">Soportes: </t>
    </r>
    <r>
      <rPr>
        <sz val="12"/>
        <rFont val="Times New Roman"/>
        <family val="1"/>
      </rPr>
      <t xml:space="preserve">El proceso entrega un archivo PDF con los enlaces a los informes de uso de la Ventanilla Única de la Construcción VUC de los meses de Enero, Febrero, Marzo, Abril, Mayo, Junio, Julio y Agosto de 2020
</t>
    </r>
    <r>
      <rPr>
        <b/>
        <sz val="12"/>
        <rFont val="Times New Roman"/>
        <family val="1"/>
      </rPr>
      <t>Recomendación:</t>
    </r>
    <r>
      <rPr>
        <sz val="12"/>
        <rFont val="Times New Roman"/>
        <family val="1"/>
      </rPr>
      <t xml:space="preserve"> Se emiten las siguientes recomendaciones:
1) Actualizar el informe de uso de la VUC  correspondiente al mes de Julio de 2020 ya que al ser descargado aparece es el de Julio de 2019.</t>
    </r>
    <r>
      <rPr>
        <sz val="12"/>
        <color rgb="FFFF0000"/>
        <rFont val="Times New Roman"/>
        <family val="1"/>
      </rPr>
      <t xml:space="preserve"> </t>
    </r>
    <r>
      <rPr>
        <sz val="12"/>
        <rFont val="Times New Roman"/>
        <family val="1"/>
      </rPr>
      <t xml:space="preserve">
2) Se ratifica  la recomendación del seguimiento anterior en cuanto a estandarizar si los informes van a ser mensualmente en PPTX o en XLSX.
</t>
    </r>
  </si>
  <si>
    <t>Abril  2020: El area no reporto avance.
Soportes: No se enviaron soportes
Recomendación: Dar inicio a la actividad definida, a fin de evitar el incumplimiento de la misma en los tiempos establecidos.
Agosto 2020:  Se observa como soporte informe de Rendición de Cuentas "Dialogo  virtual1 “El  papel  de  la  SDHT  en  tiempos  del COVID" en el cual se adjunto las diapositivas llevandose a cabo el  30 de junio de 2020, y en el anexo  "Diálogo Virtual – El Papel de la Secretaría Distrital del Hábitat en tiempos del COVID" que se realizaron 84 preguntas/comentarios, con cada una de sus respuestas, soporte de  rendición de cuentas "mejoramiento Intergral de Barrios" de fecha  04 de agosto de 2020 por facebook live. Se observò un documento de  listado preguntas y respuestas MIB que se realizaron 176 preguntas/comentarios, con cada una de sus respuestas. Observandosé que los informes son enviados por temas, los cuales cumplen con lo establecido por la DAFP toda vez que cuenta con los elementos de rendición ( información, dialogo y responsabilidad).
Soportes:  Informe de rendición de cuentas " El Papel de la SDHT en tiempos del COVID.
 Listado de preguntas y respuestas de la ciudadanía "– El Papel de la Secretaría Distrtial del Hábitat en tiempos del COVID"
 Informe Rendición de cuentas  "Mejoramiento Integral de Barrios"
Listado de pregunta y respuestas de la ciudadanía  MIB
Enlaces de informes de R de C en el sitio web.
Recomendación: Seguir  realizando las actuaciones pertinentes para evitar la materialización del riesgo de incumplimiento del Plan Anticorrupciòn y Atenciòn al Ciudadano.</t>
  </si>
  <si>
    <r>
      <rPr>
        <b/>
        <sz val="12"/>
        <rFont val="Times New Roman"/>
        <family val="1"/>
      </rPr>
      <t>Agosto 2020:</t>
    </r>
    <r>
      <rPr>
        <sz val="12"/>
        <rFont val="Times New Roman"/>
        <family val="1"/>
      </rPr>
      <t xml:space="preserve"> El area  reporto avance, al verificar el correo electronico no se determino fecha. 
</t>
    </r>
    <r>
      <rPr>
        <b/>
        <sz val="12"/>
        <rFont val="Times New Roman"/>
        <family val="1"/>
      </rPr>
      <t>Soportes</t>
    </r>
    <r>
      <rPr>
        <sz val="12"/>
        <rFont val="Times New Roman"/>
        <family val="1"/>
      </rPr>
      <t xml:space="preserve">: Correo electronico 21 de agosto de 2020  dirigido a la Veeduria informando que a la fecha no han sido convocados. Para lo cual la Veeuduría dio respuesta argumentando "dada la emergencia sanitaria no se lograron realizar en ninguna de las localidades donde se aplica la metodología las Mesas de Verificación las cuales estaban previstas para los meses de abril y mayo de 2020 ya que estas requieren de un encuentro entre los Observatorios Ciudadanos, las entidades Distritales y la Veeduría Distrital; además se está adelantando una evaluación a la estrategia que aún se encuentra en curso.
</t>
    </r>
    <r>
      <rPr>
        <b/>
        <sz val="12"/>
        <rFont val="Times New Roman"/>
        <family val="1"/>
      </rPr>
      <t>Recomendación:</t>
    </r>
    <r>
      <rPr>
        <sz val="12"/>
        <rFont val="Times New Roman"/>
        <family val="1"/>
      </rPr>
      <t xml:space="preserve"> Establecer las actuaciones pertinentes de manera inmediana, toda vez que </t>
    </r>
    <r>
      <rPr>
        <b/>
        <sz val="12"/>
        <rFont val="Times New Roman"/>
        <family val="1"/>
      </rPr>
      <t>han transcurrido 8 meses de ejecuciòn y no se observa avance, lo que podria materializarse el riesgo de incumplimoento al Plan Anticorrupciòn y Atenciòn al Ciudadano.</t>
    </r>
  </si>
  <si>
    <r>
      <rPr>
        <b/>
        <sz val="11"/>
        <rFont val="Times New Roman"/>
        <family val="1"/>
      </rPr>
      <t>Agosto 2020:</t>
    </r>
    <r>
      <rPr>
        <sz val="11"/>
        <rFont val="Times New Roman"/>
        <family val="1"/>
      </rPr>
      <t xml:space="preserve"> Se observa que en Acta N° 2 Comite Institución acta de desempeño realizado el 29 de mayo de 2020, mediante el cual en el únto 6 se aclaro el acta N° 01 de Comite Directivo en lo relacionado a la aprobación del Plan de Gestión de Integridad 2020 en este plan cuanta con un total de 15 actividades de las cuales se han cumplido con 5.
</t>
    </r>
    <r>
      <rPr>
        <b/>
        <sz val="11"/>
        <rFont val="Times New Roman"/>
        <family val="1"/>
      </rPr>
      <t>Soportes:</t>
    </r>
    <r>
      <rPr>
        <sz val="11"/>
        <rFont val="Times New Roman"/>
        <family val="1"/>
      </rPr>
      <t xml:space="preserve">
1. Formulación y Aprobación Plan de Gestión de Integridad 2020 Acta No. 2 del 2020 del Comité Institucional de Gestión y Desempeño
2-Socialización al nuevo Equipo Directivo de la Resolución 632 de 2018 Por el cual se adoptó el código de integridad de la Secretaria distrital del Hábitat en abril de 2020
 correos electronicos masivo de fecha 18 y 28  de mayo de 2020  "Has parte del grupo de gestores de integridad"
3.Conformación del Nuevo equipo de Gestores de Integridad Correo electronico del 14 de mayo de 2020 se socializó  "Te invitamos a conocer el Plan de Integridad y hacer parte de la cultura de integridad de la SDHT" y se postularon postularon 15 personas de las cuales 3 son antiguos y 12 nuevos. Acta N° 7 del 16 de junio de 2020 se da la bienvenida a los nuevos integrandes de gestores de integidad.
4, Revisar y actualizar (de haber lugar) el Código de Integridad vigente de la Entidad por parte de los Gestores Integridad para socializarlo a la Alta Dirección. el cuals e actualizó y se aprobo en el comite directivo de junio de 2020
5,  Se incluyo el plan de integridad en el sexto componente del plan anticorrupción que fue aprobado en comité directivo en el mes de enero de 2020
</t>
    </r>
    <r>
      <rPr>
        <b/>
        <sz val="11"/>
        <rFont val="Times New Roman"/>
        <family val="1"/>
      </rPr>
      <t xml:space="preserve">Recomendaciones: </t>
    </r>
    <r>
      <rPr>
        <sz val="11"/>
        <rFont val="Times New Roman"/>
        <family val="1"/>
      </rPr>
      <t xml:space="preserve">
1,  Realizar las actividades pertinentes a  de incumplir con lo programado en el plan de integridad  para la vigencia 2020 
2, Detallar de manera organizada el cumplimiento de cada una de las acividades del plan de integridad 
Tener en cuenta las recomendaciones a fin de evitar la metarializaciòn del riesgo de incumplimiento al Plan Anticorrupciòn y Atenciòn al Ciudadano.
</t>
    </r>
  </si>
  <si>
    <r>
      <rPr>
        <b/>
        <sz val="11"/>
        <rFont val="Times New Roman"/>
        <family val="1"/>
      </rPr>
      <t>Abril 2020:</t>
    </r>
    <r>
      <rPr>
        <sz val="11"/>
        <rFont val="Times New Roman"/>
        <family val="1"/>
      </rPr>
      <t xml:space="preserve">  Se observa divulgación de los canales de atención como se registra en el producto, se verifica el enlace que dirige a pestaña con titulo: "Estos son los canales para que pueda adelantar trámites y servicios desde su casa ante la Secretaría Distrital de Hábitat"; Se observa enlace que redirecciona a la página de </t>
    </r>
    <r>
      <rPr>
        <i/>
        <sz val="11"/>
        <rFont val="Times New Roman"/>
        <family val="1"/>
      </rPr>
      <t>Bogota.gov.co.</t>
    </r>
    <r>
      <rPr>
        <sz val="11"/>
        <rFont val="Times New Roman"/>
        <family val="1"/>
      </rPr>
      <t xml:space="preserve"> 
Se observa pieza comunicativa con información sobre los canales para hacer trámites en la SDHT. Sin embargo, en los soportes enviados, no se contó con un cronograma  y demás elementos que den cuenta a la actividad registrada sobre el diseño de campaña de comunicación.  
</t>
    </r>
    <r>
      <rPr>
        <b/>
        <sz val="11"/>
        <rFont val="Times New Roman"/>
        <family val="1"/>
      </rPr>
      <t>Soportes One Drive: 
1.</t>
    </r>
    <r>
      <rPr>
        <sz val="11"/>
        <rFont val="Times New Roman"/>
        <family val="1"/>
      </rPr>
      <t xml:space="preserve"> Documento PDF donde se relacionan los enlaces de la publicación que se realiza en los diferentes canales de comunicación de la entidad. 
</t>
    </r>
    <r>
      <rPr>
        <b/>
        <sz val="11"/>
        <rFont val="Times New Roman"/>
        <family val="1"/>
      </rPr>
      <t xml:space="preserve">2. </t>
    </r>
    <r>
      <rPr>
        <sz val="11"/>
        <rFont val="Times New Roman"/>
        <family val="1"/>
      </rPr>
      <t xml:space="preserve">Documento PDF donde se relaciona la pieza comunicativa sobre los canales de atención de la entidad y el sector. 
</t>
    </r>
    <r>
      <rPr>
        <b/>
        <sz val="11"/>
        <rFont val="Times New Roman"/>
        <family val="1"/>
      </rPr>
      <t xml:space="preserve">3. </t>
    </r>
    <r>
      <rPr>
        <sz val="11"/>
        <rFont val="Times New Roman"/>
        <family val="1"/>
      </rPr>
      <t xml:space="preserve">Documento PDF que inluye el texto a publicar en la página web de la entidad.
 </t>
    </r>
    <r>
      <rPr>
        <b/>
        <sz val="11"/>
        <rFont val="Times New Roman"/>
        <family val="1"/>
      </rPr>
      <t xml:space="preserve">Recomendaciones: 
1. </t>
    </r>
    <r>
      <rPr>
        <sz val="11"/>
        <rFont val="Times New Roman"/>
        <family val="1"/>
      </rPr>
      <t xml:space="preserve">Crear un documento soporte con el diseño de campaña que contenga:
-Las actividades a desarrollarse (y las desarrolladas previo a corte abril 2020) hasta el 30 de noviembre.
 -Cronograma con las publicaciones a realizarse por mes.
- Inventario de los canales de comunicación donde se pautaría la información que acompañará a la pieza comunicativa.
- Definición de la oblación objetivo.
 Entre otras opciones que se deseen incluir que den cuenta para el cumplimiento de la meta y la actividad relacionada.
</t>
    </r>
    <r>
      <rPr>
        <b/>
        <sz val="11"/>
        <rFont val="Times New Roman"/>
        <family val="1"/>
      </rPr>
      <t xml:space="preserve">2. </t>
    </r>
    <r>
      <rPr>
        <sz val="11"/>
        <rFont val="Times New Roman"/>
        <family val="1"/>
      </rPr>
      <t xml:space="preserve">Para los soportes remitidos de cumplimiento del PAAC, podría adjuntar en único documento PDF: 
-Descripción de actividad realizada (fecha, página web donde se publica, etc)
- Pantallazos de las piezas comunicativas publicadas en los diferentes canales de comunicación.
- Fotografías de los afiches publicados en carteleras de oficinas de atención al ciudadano, entre otras que se consideren.
</t>
    </r>
    <r>
      <rPr>
        <b/>
        <sz val="11"/>
        <rFont val="Times New Roman"/>
        <family val="1"/>
      </rPr>
      <t xml:space="preserve">Agosto 2020: </t>
    </r>
    <r>
      <rPr>
        <sz val="11"/>
        <rFont val="Times New Roman"/>
        <family val="1"/>
      </rPr>
      <t xml:space="preserve">
Se observa documento PDF denominado "informe PAAC -OAC- Secretaría Distrital del Hábitat" el cual contiene pantallazos de las piezas comunicatiivas sobre las actividades que se desarrollaron desde la SDHT las cuales fueron publicadas en redes sociales (twitter , instagram, facebook) sin embargo, no se observa el diseño de la estrategia de campaña que corresponde a la actividad para dar cumplimiento de la meta,  adicionalmente  el contenido de las actividades divulgadas por redes sociales relacionado en el informe, no da cuenta de la divulgación de los canales de atención con los que cuenta la SDHT.
</t>
    </r>
    <r>
      <rPr>
        <b/>
        <sz val="11"/>
        <rFont val="Times New Roman"/>
        <family val="1"/>
      </rPr>
      <t xml:space="preserve">Soportes </t>
    </r>
    <r>
      <rPr>
        <sz val="11"/>
        <rFont val="Times New Roman"/>
        <family val="1"/>
      </rPr>
      <t xml:space="preserve">ONE DRIVE: 1. Documento PDF "Informe PAAC -OAC- Secretaría Distrital del Hábitat"
</t>
    </r>
    <r>
      <rPr>
        <b/>
        <sz val="11"/>
        <rFont val="Times New Roman"/>
        <family val="1"/>
      </rPr>
      <t xml:space="preserve">Recomendaciones: </t>
    </r>
    <r>
      <rPr>
        <sz val="11"/>
        <rFont val="Times New Roman"/>
        <family val="1"/>
      </rPr>
      <t xml:space="preserve">
 Se lleva  un tiempo de ejeuciòn de 8 meses y no se observa avance significativo , por lo que se  reitera  las recomendaciones dadas en el primer seguimiento a corte abril :
1. Crear un documento soporte con el diseño de campaña que contenga: -Las actividades a desarrollarse (y las desarrolladas previo a corte agosto 2020) hasta el 30 de noviembre.
 -Cronograma con las publicaciones a realizarse por mes.
- Inventario de los canales de comunicación donde se pautaría la información que acompañará a la pieza comunicativa.
- Definición de la población objetivo.
 Entre otras opciones que se deseen incluir que den cuenta para el cumplimiento de la meta y la actividad relacionada.
Se recomienda tener en cuenta las recomendaciones, por cuanto podria materializarse el riesgo de incumplimiento al PAAC, teniendo en cuenta que el avance es bajo para el periodo que se tiene de ejecuciòn.</t>
    </r>
  </si>
  <si>
    <r>
      <rPr>
        <b/>
        <sz val="12"/>
        <rFont val="Times New Roman"/>
        <family val="1"/>
      </rPr>
      <t xml:space="preserve">Abril  2020: </t>
    </r>
    <r>
      <rPr>
        <sz val="12"/>
        <rFont val="Times New Roman"/>
        <family val="1"/>
      </rPr>
      <t xml:space="preserve">El area no reporto avance.
</t>
    </r>
    <r>
      <rPr>
        <b/>
        <sz val="12"/>
        <rFont val="Times New Roman"/>
        <family val="1"/>
      </rPr>
      <t>Soportes</t>
    </r>
    <r>
      <rPr>
        <sz val="12"/>
        <rFont val="Times New Roman"/>
        <family val="1"/>
      </rPr>
      <t xml:space="preserve">: No se enviaron soportes
</t>
    </r>
    <r>
      <rPr>
        <b/>
        <sz val="12"/>
        <rFont val="Times New Roman"/>
        <family val="1"/>
      </rPr>
      <t>Recomendación:</t>
    </r>
    <r>
      <rPr>
        <sz val="12"/>
        <rFont val="Times New Roman"/>
        <family val="1"/>
      </rPr>
      <t xml:space="preserve"> Dar inicio a la actividad definida, a fin de evitar el incumplimiento de la misma en los tiempos establecidos.
</t>
    </r>
    <r>
      <rPr>
        <b/>
        <sz val="12"/>
        <rFont val="Times New Roman"/>
        <family val="1"/>
      </rPr>
      <t>Agosto 2020:</t>
    </r>
    <r>
      <rPr>
        <sz val="12"/>
        <rFont val="Times New Roman"/>
        <family val="1"/>
      </rPr>
      <t xml:space="preserve">  Se observa como soporte informe de Rendición de Cuentas "Dialogo  virtual1 “El  papel  de  la  SDHT  en  tiempos  del COVID" en el cual se adjunto las diapositivas llevandose a cabo el  30 de junio de 2020, y en el anexo  "Diálogo Virtual – El Papel de la Secretaría Distrital del Hábitat en tiempos del COVID" que se realizaron 84 preguntas/comentarios, con cada una de sus respuestas, soporte de  rendición de cuentas "mejoramiento Integral de Barrios" de fecha  04 de agosto de 2020 por facebook live,.
</t>
    </r>
    <r>
      <rPr>
        <b/>
        <sz val="12"/>
        <rFont val="Times New Roman"/>
        <family val="1"/>
      </rPr>
      <t>Soportes:</t>
    </r>
    <r>
      <rPr>
        <sz val="12"/>
        <rFont val="Times New Roman"/>
        <family val="1"/>
      </rPr>
      <t xml:space="preserve">  Informe de rendición de cuentas " El Papel de la SDHT en tiempos del COVID.
 Listado de preguntas y respuestas de la ciudadanía "– El Papel de la Secretaría Distrtial del Hábitat en tiempos del COVID"
 Informe Rendición de cuentas  "Mejoramiento Integral de Barrios"
Listado de pregunta y respuestas de la ciudadanía  MIB
Enlaces de informes de R de C en el sitio web.
</t>
    </r>
    <r>
      <rPr>
        <b/>
        <sz val="12"/>
        <rFont val="Times New Roman"/>
        <family val="1"/>
      </rPr>
      <t>Recomendación:</t>
    </r>
    <r>
      <rPr>
        <sz val="12"/>
        <rFont val="Times New Roman"/>
        <family val="1"/>
      </rPr>
      <t xml:space="preserve"> Seguir  realizando las actuaciones pertinentes para evitar la materialización del riesgo de incumplimiento del Plan Anticorrupciòn y Atenciòn al Ciudadano.</t>
    </r>
  </si>
  <si>
    <r>
      <rPr>
        <b/>
        <sz val="12"/>
        <rFont val="Times New Roman"/>
        <family val="1"/>
      </rPr>
      <t>Abril 2020</t>
    </r>
    <r>
      <rPr>
        <sz val="12"/>
        <rFont val="Times New Roman"/>
        <family val="1"/>
      </rPr>
      <t xml:space="preserve">: No se reporta avance por cuanto esta fuera del periodo evaluado.
</t>
    </r>
    <r>
      <rPr>
        <b/>
        <sz val="12"/>
        <rFont val="Times New Roman"/>
        <family val="1"/>
      </rPr>
      <t>Soportes</t>
    </r>
    <r>
      <rPr>
        <sz val="12"/>
        <rFont val="Times New Roman"/>
        <family val="1"/>
      </rPr>
      <t xml:space="preserve">: N.A
</t>
    </r>
    <r>
      <rPr>
        <b/>
        <sz val="12"/>
        <rFont val="Times New Roman"/>
        <family val="1"/>
      </rPr>
      <t xml:space="preserve">Agosto 2020: </t>
    </r>
    <r>
      <rPr>
        <sz val="12"/>
        <rFont val="Times New Roman"/>
        <family val="1"/>
      </rPr>
      <t xml:space="preserve">Se observa presentación Power Point denominado "informe comité enero junio" con información sobre la gestión del servicio al ciudadano por canal virtual, PQRS, canal telefónico, canal presencial, calidad del servicio en canal telefónico y presencial, descripción de las dificultades y acciones realizadas frente a esas dificultades. Sin embargo no se observa en el documento a que vigencia corresponde,  tampoco se observa un documento oficial que den cuenta de un  informe remitido a la alta dirección  por correo electrónico o mediante memorando para dar cumplimiento a la socialización de acuerdo al indicador.
</t>
    </r>
    <r>
      <rPr>
        <b/>
        <sz val="12"/>
        <rFont val="Times New Roman"/>
        <family val="1"/>
      </rPr>
      <t>Soportes</t>
    </r>
    <r>
      <rPr>
        <sz val="12"/>
        <rFont val="Times New Roman"/>
        <family val="1"/>
      </rPr>
      <t xml:space="preserve"> One Drive:
1.Presentación Power Point "informe enero, junio"
</t>
    </r>
    <r>
      <rPr>
        <b/>
        <sz val="12"/>
        <rFont val="Times New Roman"/>
        <family val="1"/>
      </rPr>
      <t xml:space="preserve">Recomendaciones: </t>
    </r>
    <r>
      <rPr>
        <sz val="12"/>
        <rFont val="Times New Roman"/>
        <family val="1"/>
      </rPr>
      <t xml:space="preserve">
1. Se recomienda contar con un informe corespondiente a la vigencia 2020, que contenga objetivo general y específico y que  incluya recomendaciones a tener en cuenta, remitirlo por correo electrónico y memorando interno para que exista una trazabilidad y se evidencie la socialización ante la alta dirección para dar cumplimiento a la meta.   
2. Definir en elindicador el numero  de informes de servicio al ciudadano que se van a presentar.
Tener en cuenta las recomendaciones dadas toda vez que se observa que la actividad lleva un periodo de ejecuciòn de 2 meses y no se evidencia avance. Por lo que podria materializarse el riesgo de incumplimiento del Plan Anticorrupciòn y Atenciòn al Ciudadano..</t>
    </r>
  </si>
  <si>
    <r>
      <rPr>
        <b/>
        <sz val="12"/>
        <rFont val="Times New Roman"/>
        <family val="1"/>
      </rPr>
      <t xml:space="preserve">Abril  2020: </t>
    </r>
    <r>
      <rPr>
        <sz val="12"/>
        <rFont val="Times New Roman"/>
        <family val="1"/>
      </rPr>
      <t xml:space="preserve">El area no reporto avance.
</t>
    </r>
    <r>
      <rPr>
        <b/>
        <sz val="12"/>
        <rFont val="Times New Roman"/>
        <family val="1"/>
      </rPr>
      <t>Soportes</t>
    </r>
    <r>
      <rPr>
        <sz val="12"/>
        <rFont val="Times New Roman"/>
        <family val="1"/>
      </rPr>
      <t xml:space="preserve">: No se enviaron soportes
</t>
    </r>
    <r>
      <rPr>
        <b/>
        <sz val="12"/>
        <rFont val="Times New Roman"/>
        <family val="1"/>
      </rPr>
      <t>Recomendación:</t>
    </r>
    <r>
      <rPr>
        <sz val="12"/>
        <rFont val="Times New Roman"/>
        <family val="1"/>
      </rPr>
      <t xml:space="preserve"> Dar inicio a la actividad definida, a fin de evitar el incumplimiento de la misma en los tiempos establecidos.
</t>
    </r>
    <r>
      <rPr>
        <b/>
        <sz val="12"/>
        <rFont val="Times New Roman"/>
        <family val="1"/>
      </rPr>
      <t>Agosto 2020:</t>
    </r>
    <r>
      <rPr>
        <sz val="12"/>
        <rFont val="Times New Roman"/>
        <family val="1"/>
      </rPr>
      <t xml:space="preserve"> Se observa que se publico la Carta de Trato digno en la pagina institucional link: https://www.habitatbogota.gov.co/transparencia/informacion-interes/publicacion/otras-publicaciones/carta-trato-digno, de fecha 16 de junio de 2020, sin embargo, no se observaron soportes de la estrategia de divulgación de la carta de trato digno.
</t>
    </r>
    <r>
      <rPr>
        <b/>
        <sz val="12"/>
        <rFont val="Times New Roman"/>
        <family val="1"/>
      </rPr>
      <t>Soportes:</t>
    </r>
    <r>
      <rPr>
        <sz val="12"/>
        <rFont val="Times New Roman"/>
        <family val="1"/>
      </rPr>
      <t xml:space="preserve"> Documento de Carta de Trato Digno, Pantallazo de documento publicado en la pagina institucional de la entidad.
</t>
    </r>
    <r>
      <rPr>
        <b/>
        <sz val="12"/>
        <rFont val="Times New Roman"/>
        <family val="1"/>
      </rPr>
      <t>Recomendaciòn</t>
    </r>
    <r>
      <rPr>
        <sz val="12"/>
        <rFont val="Times New Roman"/>
        <family val="1"/>
      </rPr>
      <t>: Contar en el proximo con la estrategia de divulgación de Carta de Trato Digno y su respectivo seguimiento.</t>
    </r>
  </si>
  <si>
    <r>
      <rPr>
        <b/>
        <sz val="12"/>
        <rFont val="Times New Roman"/>
        <family val="1"/>
      </rPr>
      <t>Abril de 2020:</t>
    </r>
    <r>
      <rPr>
        <sz val="12"/>
        <rFont val="Times New Roman"/>
        <family val="1"/>
      </rPr>
      <t xml:space="preserve"> Se observaron actas de reunión de la Subdirección de Apoyo a la Construcción con diferentes entidades distritales, constructoras, promotores de vivienda,dentro de las cuales se evidenció el tema relacionado con la divulgación de trámites y servicios prestados por la entidad a través de la Ventanilla Única de la Construcción- VUC;  sin embargo se encontraron actas correspondientes al mes de abril que no cuentan con las frmas en su totalidad.
</t>
    </r>
    <r>
      <rPr>
        <b/>
        <sz val="12"/>
        <rFont val="Times New Roman"/>
        <family val="1"/>
      </rPr>
      <t>Soportes:</t>
    </r>
    <r>
      <rPr>
        <sz val="12"/>
        <rFont val="Times New Roman"/>
        <family val="1"/>
      </rPr>
      <t xml:space="preserve"> Actas: Enero : seis (6), febrero: ocho (8) , marzo : seis (6) y abril : cuatro ( 4)  para un total de 24 actas.
</t>
    </r>
    <r>
      <rPr>
        <b/>
        <sz val="12"/>
        <rFont val="Times New Roman"/>
        <family val="1"/>
      </rPr>
      <t>Recomendaciones:</t>
    </r>
    <r>
      <rPr>
        <sz val="12"/>
        <rFont val="Times New Roman"/>
        <family val="1"/>
      </rPr>
      <t xml:space="preserve"> Contar en el proximo seguimiento con las actas correspondientes al mes de abril de 2020 que no se observa la totalidad de las firmas de los que participaron.
</t>
    </r>
    <r>
      <rPr>
        <b/>
        <sz val="12"/>
        <rFont val="Times New Roman"/>
        <family val="1"/>
      </rPr>
      <t>Agosto 2020:</t>
    </r>
    <r>
      <rPr>
        <sz val="12"/>
        <rFont val="Times New Roman"/>
        <family val="1"/>
      </rPr>
      <t xml:space="preserve"> Se observaron actas de reunión de la Subdirección de Apoyo a la Construcción con entidades distritales, constructoras, promotores de vivienda e internamente con areas de la entidad dentro de las cuales se evidenció el tema relacionado con la divulgación de trámites y servicios prestados por la entidad a través de la Ventanilla Única de la Construcción- VUC;  sin embargo se encontraron actas correspondientes a los meses de abril, mayo, junio, julio y agosto que no dan claridad a quienes se dieron capacitacion ( Area , entidad y/o cargo).
</t>
    </r>
    <r>
      <rPr>
        <b/>
        <sz val="12"/>
        <rFont val="Times New Roman"/>
        <family val="1"/>
      </rPr>
      <t>Soportes:</t>
    </r>
    <r>
      <rPr>
        <sz val="12"/>
        <rFont val="Times New Roman"/>
        <family val="1"/>
      </rPr>
      <t xml:space="preserve"> Actas: uno (1) , Mayo: dos(2), Junio: una (1), Julio: dos (2) Para un total de 6 actas 
</t>
    </r>
    <r>
      <rPr>
        <b/>
        <sz val="12"/>
        <rFont val="Times New Roman"/>
        <family val="1"/>
      </rPr>
      <t>Recomendaciones:</t>
    </r>
    <r>
      <rPr>
        <sz val="12"/>
        <rFont val="Times New Roman"/>
        <family val="1"/>
      </rPr>
      <t xml:space="preserve"> Se observa que se acogio la recomendaciòn, del seguimiento anterior, toda vez que el acta verificada del mes de abril de 2020 cuenta con firma de los participantes. Contar en proximo seguimiento con actas que den cuenten de manera clara, la entidad a la cual se esta capacitando, los nombre y sus respectivos cargos.</t>
    </r>
  </si>
  <si>
    <r>
      <rPr>
        <b/>
        <sz val="12"/>
        <rFont val="Times New Roman"/>
        <family val="1"/>
      </rPr>
      <t xml:space="preserve">Abril  2020: </t>
    </r>
    <r>
      <rPr>
        <sz val="12"/>
        <rFont val="Times New Roman"/>
        <family val="1"/>
      </rPr>
      <t xml:space="preserve">El area no reporto avance.
</t>
    </r>
    <r>
      <rPr>
        <b/>
        <sz val="12"/>
        <rFont val="Times New Roman"/>
        <family val="1"/>
      </rPr>
      <t>Soportes</t>
    </r>
    <r>
      <rPr>
        <sz val="12"/>
        <rFont val="Times New Roman"/>
        <family val="1"/>
      </rPr>
      <t xml:space="preserve">: No se enviaron soportes
</t>
    </r>
    <r>
      <rPr>
        <b/>
        <sz val="12"/>
        <rFont val="Times New Roman"/>
        <family val="1"/>
      </rPr>
      <t>Recomendación:</t>
    </r>
    <r>
      <rPr>
        <sz val="12"/>
        <rFont val="Times New Roman"/>
        <family val="1"/>
      </rPr>
      <t xml:space="preserve"> Dar inicio a la actividad definida, a fin de evitar el incumplimiento de la misma en los tiempos establecidos.
</t>
    </r>
    <r>
      <rPr>
        <b/>
        <sz val="12"/>
        <rFont val="Times New Roman"/>
        <family val="1"/>
      </rPr>
      <t>Agosto 2020:</t>
    </r>
    <r>
      <rPr>
        <sz val="12"/>
        <rFont val="Times New Roman"/>
        <family val="1"/>
      </rPr>
      <t xml:space="preserve">  Teniendo en cuenta que no han sido convocados por la Veeduría, se observó correo electrónico por parte de la Veeduría, informando que "dada la emergencia sanitaria no se lograron realizar en ninguna de las localidades donde se aplica la metodología las Mesas de Verificación las cuales estaban previstas para los meses de abril y mayo de 2020 ya que estas requieren de un encuentro entre los Observatorios Ciudadanos, las entidades Distritales y la Veeduría Distrital; además se está adelantando una evaluación a la estrategia que aún se encuentra en curso.
</t>
    </r>
    <r>
      <rPr>
        <b/>
        <sz val="12"/>
        <rFont val="Times New Roman"/>
        <family val="1"/>
      </rPr>
      <t>Soportes</t>
    </r>
    <r>
      <rPr>
        <sz val="12"/>
        <rFont val="Times New Roman"/>
        <family val="1"/>
      </rPr>
      <t xml:space="preserve">: Correo electronico 21 de agosto de 2020  de la Veeduria
</t>
    </r>
    <r>
      <rPr>
        <b/>
        <sz val="12"/>
        <rFont val="Times New Roman"/>
        <family val="1"/>
      </rPr>
      <t>Recomendación:</t>
    </r>
    <r>
      <rPr>
        <sz val="12"/>
        <rFont val="Times New Roman"/>
        <family val="1"/>
      </rPr>
      <t xml:space="preserve"> Establecer las actuaciones pertinentes de manera inmediata</t>
    </r>
  </si>
  <si>
    <r>
      <rPr>
        <b/>
        <sz val="12"/>
        <rFont val="Times New Roman"/>
        <family val="1"/>
      </rPr>
      <t>Abril 2020</t>
    </r>
    <r>
      <rPr>
        <sz val="12"/>
        <rFont val="Times New Roman"/>
        <family val="1"/>
      </rPr>
      <t xml:space="preserve">: No se evidencia avance en la actividad.  
</t>
    </r>
    <r>
      <rPr>
        <b/>
        <sz val="12"/>
        <rFont val="Times New Roman"/>
        <family val="1"/>
      </rPr>
      <t>Soportes</t>
    </r>
    <r>
      <rPr>
        <sz val="12"/>
        <rFont val="Times New Roman"/>
        <family val="1"/>
      </rPr>
      <t xml:space="preserve">: N/A
</t>
    </r>
    <r>
      <rPr>
        <b/>
        <sz val="12"/>
        <rFont val="Times New Roman"/>
        <family val="1"/>
      </rPr>
      <t>Recomendación</t>
    </r>
    <r>
      <rPr>
        <sz val="12"/>
        <rFont val="Times New Roman"/>
        <family val="1"/>
      </rPr>
      <t xml:space="preserve">: Avanzar en la planeación de la actualización del esquema de información y  dar inicio a la mayor brevedad la actividad teniendo en cuenta el periodo de su ejecución..
</t>
    </r>
    <r>
      <rPr>
        <b/>
        <sz val="12"/>
        <rFont val="Times New Roman"/>
        <family val="1"/>
      </rPr>
      <t>Agosto 2020:</t>
    </r>
    <r>
      <rPr>
        <sz val="12"/>
        <rFont val="Times New Roman"/>
        <family val="1"/>
      </rPr>
      <t xml:space="preserve"> El proceso remite URL https://www.habitatbogota.gov.co/pagina/esquema-publicaci%C3%B3n, en proceso de construccion.
</t>
    </r>
    <r>
      <rPr>
        <b/>
        <sz val="12"/>
        <rFont val="Times New Roman"/>
        <family val="1"/>
      </rPr>
      <t>Soportes</t>
    </r>
    <r>
      <rPr>
        <sz val="12"/>
        <rFont val="Times New Roman"/>
        <family val="1"/>
      </rPr>
      <t xml:space="preserve">: El proceso remite 2 archivos PDF, uno con un pantallazo de la nueva sección del esquema de publicación de la entidad
</t>
    </r>
    <r>
      <rPr>
        <b/>
        <sz val="12"/>
        <rFont val="Times New Roman"/>
        <family val="1"/>
      </rPr>
      <t>Recomendación:</t>
    </r>
    <r>
      <rPr>
        <sz val="12"/>
        <rFont val="Times New Roman"/>
        <family val="1"/>
      </rPr>
      <t>". Se recomienda actualizar el esquema de publicación de la entidad publicado en: https://www.habitatbogota.gov.co/sites/default/files/instrumentos_gestion_informacion/Esquema-publicacion_actualizacion-18Dic2019.xlsx y adoptar este esquema por resolución para cumplir con la actividad de PAAC.
Tener en cuenta las recomendaciones a fin de evitar la materialización del riesgo de incumplimiento del Plan Anticorrupciòn y Atenciòn al Ciudadano.</t>
    </r>
  </si>
  <si>
    <r>
      <rPr>
        <b/>
        <sz val="11"/>
        <rFont val="Times New Roman"/>
        <family val="1"/>
      </rPr>
      <t>Abril 2020:</t>
    </r>
    <r>
      <rPr>
        <sz val="11"/>
        <rFont val="Times New Roman"/>
        <family val="1"/>
      </rPr>
      <t>Se observa que en acta No. 1 del 13 de enero de 2020 de la Subdirección Administrativa, se presentó propuesta del Plan de Integridad con vigencia 2020, en el cual quedó consignado como compromiso la revisión y aprobación por parte de la Subdirectora de Programas y Proyectos, sin embargo, no se cuenta con documentos de soporte que validen que exista la aprobación del Plan de Gestión de Integridad para la vigencia 2020.</t>
    </r>
    <r>
      <rPr>
        <b/>
        <sz val="11"/>
        <rFont val="Times New Roman"/>
        <family val="1"/>
      </rPr>
      <t xml:space="preserve">
Soportes:
1. </t>
    </r>
    <r>
      <rPr>
        <sz val="11"/>
        <rFont val="Times New Roman"/>
        <family val="1"/>
      </rPr>
      <t xml:space="preserve"> Acta 01 del 13 de enero de 2020 sobre la formulación del plan de integridad, incluye listado de asistencia.
</t>
    </r>
    <r>
      <rPr>
        <b/>
        <sz val="11"/>
        <rFont val="Times New Roman"/>
        <family val="1"/>
      </rPr>
      <t xml:space="preserve">2. </t>
    </r>
    <r>
      <rPr>
        <sz val="11"/>
        <rFont val="Times New Roman"/>
        <family val="1"/>
      </rPr>
      <t xml:space="preserve"> Correo electrónico de remisión del Plan de Integridad vigencia 2020 enviado el 17 de enero de 2020 a la Subdirección de Programas y Proyectos.
</t>
    </r>
    <r>
      <rPr>
        <b/>
        <sz val="11"/>
        <rFont val="Times New Roman"/>
        <family val="1"/>
      </rPr>
      <t>Recomendaciones: 
1.</t>
    </r>
    <r>
      <rPr>
        <sz val="11"/>
        <rFont val="Times New Roman"/>
        <family val="1"/>
      </rPr>
      <t xml:space="preserve"> Contar con el Plan de Gestión de Integridad 2020 aprobado por la entidad y documento que registre la aprobación.
</t>
    </r>
    <r>
      <rPr>
        <b/>
        <sz val="11"/>
        <rFont val="Times New Roman"/>
        <family val="1"/>
      </rPr>
      <t xml:space="preserve">2. </t>
    </r>
    <r>
      <rPr>
        <sz val="11"/>
        <rFont val="Times New Roman"/>
        <family val="1"/>
      </rPr>
      <t xml:space="preserve">Agilizar los trámites de aprobación del Plan de Integridad y las actividades que se establezcan para su implementación a fin de evitar el incumplimiento en la meta. 
</t>
    </r>
    <r>
      <rPr>
        <b/>
        <sz val="11"/>
        <rFont val="Times New Roman"/>
        <family val="1"/>
      </rPr>
      <t xml:space="preserve">
Agosto 2020:</t>
    </r>
    <r>
      <rPr>
        <sz val="11"/>
        <rFont val="Times New Roman"/>
        <family val="1"/>
      </rPr>
      <t xml:space="preserve"> Se observa que en Acta N° 2 Comite Institución acta de desempeño realizado el 29 de mayo de 2020, mediante el cual en el únto 6 se aclaro el acta N° 01 de Comite Directivo en lo relacionado a la aprobación del Plan de Gestión de Integridad 2020 en este plan cuenta con un total de 15 actividades de las cuales se han cumplido con 5.
</t>
    </r>
    <r>
      <rPr>
        <b/>
        <sz val="11"/>
        <rFont val="Times New Roman"/>
        <family val="1"/>
      </rPr>
      <t>Soportes:</t>
    </r>
    <r>
      <rPr>
        <sz val="11"/>
        <rFont val="Times New Roman"/>
        <family val="1"/>
      </rPr>
      <t xml:space="preserve">
1. Formulación y Aprobación Plan de Gestión de Integridad 2020 Acta No. 2 del 2020 del Comité Institucional de Gestión y Desempeño
2-Socialización al nuevo Equipo Directivo de la Resolución 632 de 2018 Por el cual se adoptó el código de integridad de la Secretaria distrital del Hábitat en abril de 2020
 correos electronicos masivo de fecha 18 y 28  de mayo de 2020  "Has parte del grupo de gestores de integridad"
3.Conformación del Nuevo equipo de Gestores de Integridad Correo electronico del 14 de mayo de 2020 se socializó  "Te invitamos a conocer el Plan de Integridad y hacer parte de la cultura de integridad de la SDHT" y se postularon postularon 15 personas de las cuales 3 son antiguos y 12 nuevos. Acta N° 7 del 16 de junio de 2020 se da la bienvenida a los nuevos integrandes de gestores de integidad.
4, Revisar y actualizar (de haber lugar) el Código de Integridad vigente de la Entidad por parte de los Gestores Integridad para socializarlo a la Alta Dirección. el cuals e actualizó y se aprobo en el comite directivo de junio de 2020
5,  Se incluyo el plan de integridad en el sexto componente del plan anticorrupción que fue aprobado en comité directivo en el mes de enero de 2020
</t>
    </r>
    <r>
      <rPr>
        <b/>
        <sz val="11"/>
        <rFont val="Times New Roman"/>
        <family val="1"/>
      </rPr>
      <t xml:space="preserve">Recomendaciones: </t>
    </r>
    <r>
      <rPr>
        <sz val="11"/>
        <rFont val="Times New Roman"/>
        <family val="1"/>
      </rPr>
      <t xml:space="preserve">
1,  Realizar las actividades pertinentes para cumplir con lo programado en el plan de integridad  para la vigencia 2020 
2, Detallar de manera organizada el cumplimiento de cada una de las acividades del plan de integridad 
3. Validar la fecha de terminación de esta en el PAAC, teniendo en cuenta que en el plan de integridad hay una accion "Encuesta virtual de cierre de conocimiento del Código de Integridad" que esta programada hasta el 31 de diciembre de 2020
Tener en cuenta las recomendaciones a fin de evitar la metarializaciòn del riesgo de incumplimiento al Plan Anticorrupciòn y Atenciòn al Ciudadano.
</t>
    </r>
  </si>
  <si>
    <t>En ejecucion</t>
  </si>
  <si>
    <t>Sin avance</t>
  </si>
  <si>
    <t>PROMEDIO DE AVANCE DEL PLAN</t>
  </si>
  <si>
    <r>
      <rPr>
        <b/>
        <sz val="12"/>
        <rFont val="Times New Roman"/>
        <family val="1"/>
      </rPr>
      <t xml:space="preserve">Abril 2020: </t>
    </r>
    <r>
      <rPr>
        <sz val="12"/>
        <rFont val="Times New Roman"/>
        <family val="1"/>
      </rPr>
      <t xml:space="preserve">Se observó la publicación del mapa de riesgos de corrupcción en la pagina web de la SDHT el día 30 de enero de 2020, sin embargo, se observó que en la publicación están incluidos los mapas de solo 11 procesos, no se observó la publicación de procesos como: Gestión Contractual, Gestión Jurídica, Gestión Documental, Gestión del Talento Humano, Gestión Tecnológica, evaluación asesoría y mejoramiento.
</t>
    </r>
    <r>
      <rPr>
        <b/>
        <sz val="12"/>
        <rFont val="Times New Roman"/>
        <family val="1"/>
      </rPr>
      <t xml:space="preserve">Soportes: </t>
    </r>
    <r>
      <rPr>
        <sz val="12"/>
        <rFont val="Times New Roman"/>
        <family val="1"/>
      </rPr>
      <t xml:space="preserve">Publicación del mapa de riesgos de corrupcción, consolidado mapa de riesgos de corrupccion 2020.
</t>
    </r>
    <r>
      <rPr>
        <b/>
        <sz val="12"/>
        <rFont val="Times New Roman"/>
        <family val="1"/>
      </rPr>
      <t>Recomendación:</t>
    </r>
    <r>
      <rPr>
        <sz val="12"/>
        <rFont val="Times New Roman"/>
        <family val="1"/>
      </rPr>
      <t xml:space="preserve"> Se recomienda realizar la publicación de los mapas de riesgos de corrupcción de los procesos faltantes en la pagina web de la entidad o  en su defecto contar con un documento que permita validar que los procesos publicados son los que cuentan punicamente con riesgos de corrupcción dentro de la entidad, dado que actualmente la entidad cuenta con 19 procesos definidos.
</t>
    </r>
    <r>
      <rPr>
        <b/>
        <sz val="12"/>
        <rFont val="Times New Roman"/>
        <family val="1"/>
      </rPr>
      <t xml:space="preserve">Agosto 2020: </t>
    </r>
    <r>
      <rPr>
        <sz val="12"/>
        <rFont val="Times New Roman"/>
        <family val="1"/>
      </rPr>
      <t>Se observó la publicación en la página web  de la entidad en el link https://www.habitatbogota.gov.co/transparencia/planeacion/pol%C3%ADticas-lineamientos-y-manuales/mapa-riesgos-corrupci%C3%B3n-sdht-2020 y se evidenció que se encuentra publicado el mismo documento del  seguimiento realizado con corte a 30 de abril, en el cual se observó únicamente la publicación de mapas de corrupción de 11 procesos, por tal razón se mantiene la actividad en las mismas condiciones del seguimiento anterior.</t>
    </r>
    <r>
      <rPr>
        <b/>
        <sz val="12"/>
        <rFont val="Times New Roman"/>
        <family val="1"/>
      </rPr>
      <t xml:space="preserve">
Soportes: </t>
    </r>
    <r>
      <rPr>
        <sz val="12"/>
        <rFont val="Times New Roman"/>
        <family val="1"/>
      </rPr>
      <t>Pantallazo de Publicación del mapa de riesgos de corrupción, consolidado mapa de riesgos de corrupción 2020.</t>
    </r>
    <r>
      <rPr>
        <b/>
        <sz val="12"/>
        <rFont val="Times New Roman"/>
        <family val="1"/>
      </rPr>
      <t xml:space="preserve">
Recomendación: </t>
    </r>
    <r>
      <rPr>
        <sz val="12"/>
        <rFont val="Times New Roman"/>
        <family val="1"/>
      </rPr>
      <t>Se recomienda realizar la publicación de los mapas de riesgos de corrupción de los procesos faltantes en la página web de la entidad o en su defecto contar con un documento que permita validar que los procesos publicados son los que cuentan únicamente con riesgos de corrupción dentro de la entidad, dado que actualmente la entidad cuenta con 19 procesos definidos. Se recomienda cumplir con la actividad en los tiempos establecidos y evitar la materialización del Riesgo de Incumplimiento del Plan Anticorrupción y Atención al Ciudadano</t>
    </r>
  </si>
  <si>
    <r>
      <rPr>
        <b/>
        <sz val="12"/>
        <rFont val="Times New Roman"/>
        <family val="1"/>
      </rPr>
      <t>Abril 2020:</t>
    </r>
    <r>
      <rPr>
        <sz val="12"/>
        <rFont val="Times New Roman"/>
        <family val="1"/>
      </rPr>
      <t xml:space="preserve"> La Subdirección de Programas y Proyectos no aporta soportes de la jornada de sensibilización sobre Rendición de Cuentas. A la fecha la unica evidencia consiste en la solicitud realizada al área de comunicaciones para la elaboración de un video para la jornada de sensibilización. Teniendo en cuenta que la actividad programada esta dirigida a "realizar una jornada de sensibilización" y el indicador de cumplimiento fue diseñado para medir el número de sensibilizaciones realizadas, no sera tenida en cuenta la evidencia aportada, toda vez que,  a la fecha no se ha llevado a cabo la actividad programada.
</t>
    </r>
    <r>
      <rPr>
        <b/>
        <sz val="12"/>
        <rFont val="Times New Roman"/>
        <family val="1"/>
      </rPr>
      <t xml:space="preserve">Recomendación: </t>
    </r>
    <r>
      <rPr>
        <sz val="12"/>
        <rFont val="Times New Roman"/>
        <family val="1"/>
      </rPr>
      <t xml:space="preserve">Contar con soportes que permitan validar la ejecucion o cumplimient de la actividad.
</t>
    </r>
    <r>
      <rPr>
        <b/>
        <sz val="12"/>
        <rFont val="Times New Roman"/>
        <family val="1"/>
      </rPr>
      <t xml:space="preserve">Agosto 2020: </t>
    </r>
    <r>
      <rPr>
        <sz val="12"/>
        <rFont val="Times New Roman"/>
        <family val="1"/>
      </rPr>
      <t>Se observa video de sensibilización  de la rendición de cuentas, una pieza de comunicación ubicada en los ascensores del edificio sobre la sensibilización de rendición de cuentas y un pantallazo de encuesta a invitación de "Rendición de cuentas – reto de todos” donde se motivó a participar en la rendición de cuentas de "Mejoramiento Integral de Barrios", arrojando como resultado de dicha encuesta la participación de 173 personas de la entidad; no obstante no se cuenta con soportes de socialización del video de sensibilización de Rendición de Cuentas
.</t>
    </r>
    <r>
      <rPr>
        <b/>
        <sz val="12"/>
        <rFont val="Times New Roman"/>
        <family val="1"/>
      </rPr>
      <t xml:space="preserve">
Soportes:</t>
    </r>
    <r>
      <rPr>
        <sz val="12"/>
        <rFont val="Times New Roman"/>
        <family val="1"/>
      </rPr>
      <t xml:space="preserve"> Imagen de whastapp de sensibilización de Rendición de Cuentas, video de sensibilización de rendición de cuentas, pieza comunicacional ascensores y encuesta de invitación a rendición de cuentas " Mejoramiento de Barrios".
</t>
    </r>
    <r>
      <rPr>
        <b/>
        <sz val="12"/>
        <rFont val="Times New Roman"/>
        <family val="1"/>
      </rPr>
      <t xml:space="preserve">
Recomendación : </t>
    </r>
    <r>
      <rPr>
        <sz val="12"/>
        <rFont val="Times New Roman"/>
        <family val="1"/>
      </rPr>
      <t>Contar a la mayor brevedad posible con soportes que validen que se socializó el video de sensibilización a rendición de cuentas y evitar la materialización del Riesgo de incumplimiento del Plan Anticorrupción de Atención al Ciudadano..</t>
    </r>
  </si>
  <si>
    <r>
      <rPr>
        <b/>
        <sz val="12"/>
        <rFont val="Times New Roman"/>
        <family val="1"/>
      </rPr>
      <t xml:space="preserve">Abril  2020: </t>
    </r>
    <r>
      <rPr>
        <sz val="12"/>
        <rFont val="Times New Roman"/>
        <family val="1"/>
      </rPr>
      <t xml:space="preserve">El area no reporto avance.
</t>
    </r>
    <r>
      <rPr>
        <b/>
        <sz val="12"/>
        <rFont val="Times New Roman"/>
        <family val="1"/>
      </rPr>
      <t>Soportes</t>
    </r>
    <r>
      <rPr>
        <sz val="12"/>
        <rFont val="Times New Roman"/>
        <family val="1"/>
      </rPr>
      <t xml:space="preserve">: No se enviaron soportes
</t>
    </r>
    <r>
      <rPr>
        <b/>
        <sz val="12"/>
        <rFont val="Times New Roman"/>
        <family val="1"/>
      </rPr>
      <t>Recomendación:</t>
    </r>
    <r>
      <rPr>
        <sz val="12"/>
        <rFont val="Times New Roman"/>
        <family val="1"/>
      </rPr>
      <t xml:space="preserve"> Dar inicio a la actividad definida, a fin de evitar el incumplimiento de la misma en los tiempos establecidos.
</t>
    </r>
    <r>
      <rPr>
        <b/>
        <sz val="12"/>
        <rFont val="Times New Roman"/>
        <family val="1"/>
      </rPr>
      <t>Agosto 2020:</t>
    </r>
    <r>
      <rPr>
        <sz val="12"/>
        <rFont val="Times New Roman"/>
        <family val="1"/>
      </rPr>
      <t xml:space="preserve"> Se observa acta No. 1 del 12 de junio de 2020 un planteamiento para la revisión de la Estrategia de Racionalizaciòn de Tramites donde participaron las áreas responsables de los Tramites y servicios que maneja la entidad, en ese contexto se observa que con Radicado No. 3-2020-01932 del 16 de junio de 2020, la Subdirección de Programas y Proyectos, en el marco de Decreto 2106 de 2019 del Departamento Administrativo de la Función Pública, solicita a las áreas responsables de los tramites y servicios revisar los procedimientos que sean necesarios para la simplificación, supresión y/o reforma de procesos y procedimientos relacionados con tramites y servicios de la entidad, generando como resultado que no se modificaran procedimientos. Adicionalmente se observa que la Subdirección de Programas y Proyectos solicita a las áreas involucradas en los tramites y servicios de la entidad información en referencia al Diseño de la estrategia de racionalización de tramites, teniendo en cuenta en nuevo Plan de Desarrollo Distrital -PDD 2020-2024 y Decreto en mención, donde se observa que de las 4 áreas donde se solicitó la información 2 áreas han remitido respuesta.
</t>
    </r>
    <r>
      <rPr>
        <b/>
        <sz val="12"/>
        <rFont val="Times New Roman"/>
        <family val="1"/>
      </rPr>
      <t>Soportes:</t>
    </r>
    <r>
      <rPr>
        <sz val="12"/>
        <rFont val="Times New Roman"/>
        <family val="1"/>
      </rPr>
      <t xml:space="preserve"> Acta No. 1 del 12 de junio de 2020 “Estrategia de racionalización de tramites- Reunión 1”, Memorando No-3-2020-01932 del 16 de junio de 2020, Memorando No.  3-2020-01956 del 18 de junio de 2020, Memorando No. 3-2020-02038 del 30 de junio de 2020, Memorando No.3-2020-02192 del 15 de julio de 2020, Menorando No. 3-2020-02050 del 30 de junio de 2020, Memorando No. 3-2020-02080 del julio 1 de 2020, Memorando 3-2020-02046 del 30 de junio de 2020, correo electrónico del 30 de junio de 2020, Memorando No. 3-2020-02048 del 30 de junio de 2020, Memorando No. 3-2020-02045 del 30 de junio de 2020, Memorando No. 3-2020-02086 del 2 de julio de 2020 y memorando No. 3-2020-02035 del 30 de junio de 2020.
</t>
    </r>
    <r>
      <rPr>
        <b/>
        <sz val="12"/>
        <rFont val="Times New Roman"/>
        <family val="1"/>
      </rPr>
      <t>Recomendación:</t>
    </r>
    <r>
      <rPr>
        <sz val="12"/>
        <rFont val="Times New Roman"/>
        <family val="1"/>
      </rPr>
      <t xml:space="preserve"> Agilizar las actuaciones para el cumplimiento de esta actividad, toda vez que no fue posible contar con soportes que puedan validar la revisión de la estrategia de racionalización de tramites, por cuanto los soportes anexos evidencian gestión para la revisión de dicha estrategia. Lo anterior teniendo en cuenta que han transcurrido 7 meses del tiempo de ejecuciòn y el estado de avance no es significativo, por cuanto es importante tener en cuenta las recomendaciones a fin de evitar la materializaciòn del riesgo de incumplimiento del Plan Anticorrupciòn y Atenciòn al Ciudadano.</t>
    </r>
  </si>
  <si>
    <r>
      <t xml:space="preserve">Abril 2020: </t>
    </r>
    <r>
      <rPr>
        <sz val="12"/>
        <rFont val="Times New Roman"/>
        <family val="1"/>
      </rPr>
      <t xml:space="preserve">No se reporta avance por cuanto el procedimiento Trámite PQRSD" código PG06-PR01 no ha sido actualizado.
</t>
    </r>
    <r>
      <rPr>
        <b/>
        <sz val="12"/>
        <rFont val="Times New Roman"/>
        <family val="1"/>
      </rPr>
      <t xml:space="preserve">Recomendaciones: 
1. </t>
    </r>
    <r>
      <rPr>
        <sz val="12"/>
        <rFont val="Times New Roman"/>
        <family val="1"/>
      </rPr>
      <t>Revisar el indicador en cuanto a que se pueda evaluar la implementación, del procedimiento actualizado, teniendo en cuenta el tiempo de ejecución de la actividad..</t>
    </r>
    <r>
      <rPr>
        <b/>
        <sz val="12"/>
        <rFont val="Times New Roman"/>
        <family val="1"/>
      </rPr>
      <t xml:space="preserve">
Agosto 2020</t>
    </r>
    <r>
      <rPr>
        <sz val="12"/>
        <rFont val="Times New Roman"/>
        <family val="1"/>
      </rPr>
      <t xml:space="preserve">: Se observa correo electrónico enviado el 22 de julio con el borrador del procedimiento para actualizar.
</t>
    </r>
    <r>
      <rPr>
        <b/>
        <sz val="12"/>
        <rFont val="Times New Roman"/>
        <family val="1"/>
      </rPr>
      <t>Soportes</t>
    </r>
    <r>
      <rPr>
        <sz val="12"/>
        <rFont val="Times New Roman"/>
        <family val="1"/>
      </rPr>
      <t xml:space="preserve"> ONE DRIVE: 
1. Pantallazo de correo electrónico con borrador de procedimiento ajustado para revisión enviado el 22 de julio de 2020,
2. Archivo word denominado "PG01-PR01 PQRSD V5"
</t>
    </r>
    <r>
      <rPr>
        <b/>
        <sz val="12"/>
        <rFont val="Times New Roman"/>
        <family val="1"/>
      </rPr>
      <t xml:space="preserve">Recomendaciones: </t>
    </r>
    <r>
      <rPr>
        <sz val="12"/>
        <rFont val="Times New Roman"/>
        <family val="1"/>
      </rPr>
      <t xml:space="preserve">
Aprobar el procedimientopara  realizar la divulgacion conrrespondiente</t>
    </r>
  </si>
  <si>
    <t>Secretaría Distrital del Hábitat 
Proyecto Plan Anticorrupción y de Atención al Ciudadano - PAAC 2020
(Versión 2)
Seguimiento Corte 31 de agosto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</si>
</sst>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 #,##0_-;\-&quot;$&quot;\ * #,##0_-;_-&quot;$&quot;\ * &quot;-&quot;_-;_-@_-"/>
    <numFmt numFmtId="165" formatCode="_-* #,##0.00\ _€_-;\-* #,##0.00\ _€_-;_-* &quot;-&quot;??\ _€_-;_-@_-"/>
    <numFmt numFmtId="166" formatCode="_(&quot;$&quot;\ * #,##0.00_);_(&quot;$&quot;\ * \(#,##0.00\);_(&quot;$&quot;\ * &quot;-&quot;??_);_(@_)"/>
    <numFmt numFmtId="167" formatCode="_-[$$-409]* #,##0.00_ ;_-[$$-409]* \-#,##0.00\ ;_-[$$-409]* &quot;-&quot;??_ ;_-@_ "/>
  </numFmts>
  <fonts count="28">
    <font>
      <sz val="11"/>
      <color theme="1"/>
      <name val="Calibri"/>
      <family val="2"/>
      <scheme val="minor"/>
    </font>
    <font>
      <sz val="11"/>
      <color theme="1"/>
      <name val="Calibri"/>
      <family val="2"/>
      <scheme val="minor"/>
    </font>
    <font>
      <sz val="10"/>
      <name val="Arial"/>
      <family val="2"/>
    </font>
    <font>
      <sz val="11"/>
      <color theme="1"/>
      <name val="Arial"/>
      <family val="2"/>
    </font>
    <font>
      <b/>
      <sz val="9"/>
      <name val="Arial"/>
      <family val="2"/>
    </font>
    <font>
      <sz val="9"/>
      <name val="SansSerif"/>
    </font>
    <font>
      <b/>
      <sz val="11"/>
      <color indexed="59"/>
      <name val="SansSerif"/>
    </font>
    <font>
      <b/>
      <sz val="11"/>
      <color indexed="72"/>
      <name val="SansSerif"/>
    </font>
    <font>
      <b/>
      <sz val="9"/>
      <color indexed="72"/>
      <name val="SansSerif"/>
    </font>
    <font>
      <sz val="9"/>
      <color indexed="72"/>
      <name val="SansSerif"/>
    </font>
    <font>
      <sz val="11"/>
      <color indexed="8"/>
      <name val="Calibri"/>
      <family val="2"/>
      <scheme val="minor"/>
    </font>
    <font>
      <b/>
      <sz val="14"/>
      <name val="Arial"/>
      <family val="2"/>
    </font>
    <font>
      <u/>
      <sz val="11"/>
      <color theme="10"/>
      <name val="Calibri"/>
      <family val="2"/>
      <scheme val="minor"/>
    </font>
    <font>
      <u/>
      <sz val="11"/>
      <color theme="11"/>
      <name val="Calibri"/>
      <family val="2"/>
      <scheme val="minor"/>
    </font>
    <font>
      <sz val="8"/>
      <name val="Calibri"/>
      <family val="2"/>
      <scheme val="minor"/>
    </font>
    <font>
      <b/>
      <sz val="16"/>
      <color theme="0"/>
      <name val="Arial"/>
      <family val="2"/>
    </font>
    <font>
      <b/>
      <sz val="11"/>
      <color theme="1"/>
      <name val="Calibri"/>
      <family val="2"/>
      <scheme val="minor"/>
    </font>
    <font>
      <sz val="11"/>
      <color rgb="FF000000"/>
      <name val="Calibri"/>
      <family val="2"/>
      <charset val="1"/>
    </font>
    <font>
      <sz val="12"/>
      <name val="Times New Roman"/>
      <family val="1"/>
    </font>
    <font>
      <b/>
      <sz val="12"/>
      <name val="Times New Roman"/>
      <family val="1"/>
    </font>
    <font>
      <sz val="11"/>
      <name val="Calibri"/>
      <family val="2"/>
      <scheme val="minor"/>
    </font>
    <font>
      <b/>
      <sz val="16"/>
      <color theme="1"/>
      <name val="Arial"/>
      <family val="2"/>
    </font>
    <font>
      <sz val="11"/>
      <name val="Times New Roman"/>
      <family val="1"/>
    </font>
    <font>
      <b/>
      <i/>
      <sz val="12"/>
      <name val="Times New Roman"/>
      <family val="1"/>
    </font>
    <font>
      <b/>
      <sz val="11"/>
      <name val="Times New Roman"/>
      <family val="1"/>
    </font>
    <font>
      <i/>
      <sz val="12"/>
      <name val="Times New Roman"/>
      <family val="1"/>
    </font>
    <font>
      <i/>
      <sz val="11"/>
      <name val="Times New Roman"/>
      <family val="1"/>
    </font>
    <font>
      <sz val="12"/>
      <color rgb="FFFF0000"/>
      <name val="Times New Roman"/>
      <family val="1"/>
    </font>
  </fonts>
  <fills count="1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FFFF00"/>
        <bgColor indexed="64"/>
      </patternFill>
    </fill>
    <fill>
      <patternFill patternType="solid">
        <fgColor rgb="FF002060"/>
        <bgColor indexed="64"/>
      </patternFill>
    </fill>
    <fill>
      <patternFill patternType="solid">
        <fgColor rgb="FFFF0000"/>
        <bgColor indexed="64"/>
      </patternFill>
    </fill>
    <fill>
      <patternFill patternType="solid">
        <fgColor theme="0"/>
        <bgColor indexed="64"/>
      </patternFill>
    </fill>
    <fill>
      <patternFill patternType="solid">
        <fgColor theme="9"/>
        <bgColor indexed="64"/>
      </patternFill>
    </fill>
    <fill>
      <patternFill patternType="solid">
        <fgColor rgb="FF0070C0"/>
        <bgColor indexed="64"/>
      </patternFill>
    </fill>
    <fill>
      <patternFill patternType="solid">
        <fgColor rgb="FF00B050"/>
        <bgColor indexed="64"/>
      </patternFill>
    </fill>
    <fill>
      <patternFill patternType="solid">
        <fgColor rgb="FFFF3300"/>
        <bgColor indexed="64"/>
      </patternFill>
    </fill>
    <fill>
      <patternFill patternType="solid">
        <fgColor theme="9" tint="0.59999389629810485"/>
        <bgColor indexed="64"/>
      </patternFill>
    </fill>
  </fills>
  <borders count="34">
    <border>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bottom/>
      <diagonal/>
    </border>
    <border>
      <left/>
      <right style="medium">
        <color indexed="8"/>
      </right>
      <top/>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4">
    <xf numFmtId="0" fontId="0" fillId="0" borderId="0"/>
    <xf numFmtId="9" fontId="1" fillId="0" borderId="0" applyFont="0" applyFill="0" applyBorder="0" applyAlignment="0" applyProtection="0"/>
    <xf numFmtId="0" fontId="2" fillId="0" borderId="0"/>
    <xf numFmtId="0" fontId="2" fillId="0" borderId="0"/>
    <xf numFmtId="0" fontId="10" fillId="0" borderId="0"/>
    <xf numFmtId="0" fontId="2" fillId="0" borderId="0"/>
    <xf numFmtId="9" fontId="10" fillId="0" borderId="0" applyFont="0" applyFill="0" applyBorder="0" applyAlignment="0" applyProtection="0"/>
    <xf numFmtId="166" fontId="1" fillId="0" borderId="0" applyFont="0" applyFill="0" applyBorder="0" applyAlignment="0" applyProtection="0"/>
    <xf numFmtId="165" fontId="10" fillId="0" borderId="0" applyFont="0" applyFill="0" applyBorder="0" applyAlignment="0" applyProtection="0"/>
    <xf numFmtId="0" fontId="1" fillId="0" borderId="0"/>
    <xf numFmtId="164" fontId="1"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7" fillId="0" borderId="0"/>
    <xf numFmtId="0" fontId="12" fillId="0" borderId="0" applyNumberFormat="0" applyFill="0" applyBorder="0" applyAlignment="0" applyProtection="0"/>
    <xf numFmtId="0" fontId="13" fillId="0" borderId="0" applyNumberFormat="0" applyFill="0" applyBorder="0" applyAlignment="0" applyProtection="0"/>
  </cellStyleXfs>
  <cellXfs count="141">
    <xf numFmtId="0" fontId="0" fillId="0" borderId="0" xfId="0"/>
    <xf numFmtId="0" fontId="0" fillId="0" borderId="0" xfId="0" applyFill="1" applyAlignment="1">
      <alignment horizontal="center" vertical="center"/>
    </xf>
    <xf numFmtId="0" fontId="5" fillId="0" borderId="0" xfId="0" applyNumberFormat="1" applyFont="1" applyFill="1" applyBorder="1" applyAlignment="1" applyProtection="1">
      <alignment horizontal="left" vertical="top" wrapText="1"/>
    </xf>
    <xf numFmtId="0" fontId="0" fillId="0" borderId="0" xfId="0" applyNumberFormat="1" applyFont="1" applyFill="1" applyBorder="1" applyAlignment="1"/>
    <xf numFmtId="0" fontId="8" fillId="0" borderId="4" xfId="0" applyNumberFormat="1" applyFont="1" applyFill="1" applyBorder="1" applyAlignment="1" applyProtection="1">
      <alignment horizontal="center" vertical="center" wrapText="1"/>
    </xf>
    <xf numFmtId="0" fontId="8" fillId="3" borderId="4" xfId="0" applyNumberFormat="1" applyFont="1" applyFill="1" applyBorder="1" applyAlignment="1" applyProtection="1">
      <alignment horizontal="center" vertical="center" wrapText="1"/>
    </xf>
    <xf numFmtId="0" fontId="9" fillId="2" borderId="19" xfId="0" applyNumberFormat="1" applyFont="1" applyFill="1" applyBorder="1" applyAlignment="1" applyProtection="1">
      <alignment horizontal="center" vertical="center" wrapText="1"/>
    </xf>
    <xf numFmtId="0" fontId="9" fillId="2" borderId="19" xfId="0" applyNumberFormat="1" applyFont="1" applyFill="1" applyBorder="1" applyAlignment="1" applyProtection="1">
      <alignment horizontal="left" vertical="center" wrapText="1"/>
    </xf>
    <xf numFmtId="0" fontId="9" fillId="2" borderId="20" xfId="0" applyNumberFormat="1" applyFont="1" applyFill="1" applyBorder="1" applyAlignment="1" applyProtection="1">
      <alignment horizontal="left" vertical="center" wrapText="1"/>
    </xf>
    <xf numFmtId="0" fontId="0" fillId="0" borderId="21" xfId="0" applyFill="1" applyBorder="1" applyAlignment="1">
      <alignment horizontal="right" vertical="center"/>
    </xf>
    <xf numFmtId="0" fontId="0" fillId="6" borderId="21" xfId="0" applyFill="1" applyBorder="1" applyAlignment="1">
      <alignment horizontal="center" vertical="center"/>
    </xf>
    <xf numFmtId="0" fontId="16" fillId="0" borderId="0" xfId="0" applyFont="1" applyFill="1" applyAlignment="1">
      <alignment horizontal="center" vertical="center"/>
    </xf>
    <xf numFmtId="0" fontId="0" fillId="8" borderId="21" xfId="0" applyFill="1" applyBorder="1" applyAlignment="1">
      <alignment horizontal="center" vertical="center"/>
    </xf>
    <xf numFmtId="0" fontId="0" fillId="4" borderId="21" xfId="0" applyFill="1" applyBorder="1" applyAlignment="1">
      <alignment horizontal="center" vertical="center"/>
    </xf>
    <xf numFmtId="0" fontId="15" fillId="5" borderId="21" xfId="0" applyFont="1" applyFill="1" applyBorder="1" applyAlignment="1">
      <alignment horizontal="center" vertical="center" wrapText="1"/>
    </xf>
    <xf numFmtId="0" fontId="15" fillId="5" borderId="22" xfId="0" applyFont="1" applyFill="1" applyBorder="1" applyAlignment="1">
      <alignment horizontal="center" vertical="center" wrapText="1"/>
    </xf>
    <xf numFmtId="0" fontId="0" fillId="0" borderId="0" xfId="0" applyAlignment="1">
      <alignment horizontal="center" vertical="center"/>
    </xf>
    <xf numFmtId="0" fontId="15" fillId="9" borderId="24" xfId="2" applyFont="1" applyFill="1" applyBorder="1" applyAlignment="1">
      <alignment horizontal="center" vertical="center" wrapText="1"/>
    </xf>
    <xf numFmtId="0" fontId="15" fillId="9" borderId="21" xfId="0" applyFont="1" applyFill="1" applyBorder="1" applyAlignment="1">
      <alignment horizontal="center" vertical="center" wrapText="1"/>
    </xf>
    <xf numFmtId="0" fontId="15" fillId="9" borderId="25" xfId="0" applyFont="1" applyFill="1" applyBorder="1" applyAlignment="1">
      <alignment horizontal="center" vertical="center" wrapText="1"/>
    </xf>
    <xf numFmtId="0" fontId="0" fillId="7" borderId="25" xfId="0" applyFill="1" applyBorder="1" applyAlignment="1">
      <alignment horizontal="left" vertical="center" wrapText="1"/>
    </xf>
    <xf numFmtId="0" fontId="15" fillId="5" borderId="23" xfId="0" applyFont="1" applyFill="1" applyBorder="1" applyAlignment="1">
      <alignment horizontal="center" vertical="center" wrapText="1"/>
    </xf>
    <xf numFmtId="0" fontId="18" fillId="7" borderId="25" xfId="0" applyFont="1" applyFill="1" applyBorder="1" applyAlignment="1">
      <alignment horizontal="center" vertical="center" wrapText="1"/>
    </xf>
    <xf numFmtId="14" fontId="18" fillId="7" borderId="25" xfId="0" applyNumberFormat="1" applyFont="1" applyFill="1" applyBorder="1" applyAlignment="1">
      <alignment horizontal="center" vertical="center" wrapText="1"/>
    </xf>
    <xf numFmtId="0" fontId="19" fillId="7" borderId="25" xfId="0" applyFont="1" applyFill="1" applyBorder="1" applyAlignment="1">
      <alignment horizontal="center" vertical="center" wrapText="1"/>
    </xf>
    <xf numFmtId="167" fontId="18" fillId="7" borderId="25" xfId="1" applyNumberFormat="1" applyFont="1" applyFill="1" applyBorder="1" applyAlignment="1">
      <alignment horizontal="center" vertical="center" wrapText="1"/>
    </xf>
    <xf numFmtId="9" fontId="18" fillId="7" borderId="25" xfId="0" applyNumberFormat="1" applyFont="1" applyFill="1" applyBorder="1" applyAlignment="1">
      <alignment horizontal="center" vertical="center"/>
    </xf>
    <xf numFmtId="9" fontId="18" fillId="7" borderId="25" xfId="1" applyFont="1" applyFill="1" applyBorder="1" applyAlignment="1">
      <alignment horizontal="center" vertical="center"/>
    </xf>
    <xf numFmtId="9" fontId="18" fillId="7" borderId="26" xfId="1" applyFont="1" applyFill="1" applyBorder="1" applyAlignment="1">
      <alignment horizontal="center" vertical="center"/>
    </xf>
    <xf numFmtId="9" fontId="18" fillId="7" borderId="26" xfId="0" applyNumberFormat="1" applyFont="1" applyFill="1" applyBorder="1" applyAlignment="1">
      <alignment horizontal="center" vertical="center"/>
    </xf>
    <xf numFmtId="0" fontId="19" fillId="7" borderId="26" xfId="0" applyFont="1" applyFill="1" applyBorder="1" applyAlignment="1">
      <alignment horizontal="center" vertical="center" wrapText="1"/>
    </xf>
    <xf numFmtId="0" fontId="18" fillId="7" borderId="26" xfId="0" applyFont="1" applyFill="1" applyBorder="1" applyAlignment="1">
      <alignment horizontal="left" vertical="center" wrapText="1"/>
    </xf>
    <xf numFmtId="0" fontId="0" fillId="7" borderId="0" xfId="0" applyFill="1" applyBorder="1" applyAlignment="1">
      <alignment horizontal="left" vertical="center" wrapText="1"/>
    </xf>
    <xf numFmtId="0" fontId="21" fillId="4" borderId="0" xfId="0" applyFont="1" applyFill="1" applyBorder="1" applyAlignment="1">
      <alignment horizontal="center" vertical="center"/>
    </xf>
    <xf numFmtId="0" fontId="18" fillId="7" borderId="27" xfId="0" applyFont="1" applyFill="1" applyBorder="1" applyAlignment="1">
      <alignment horizontal="left" vertical="center" wrapText="1"/>
    </xf>
    <xf numFmtId="0" fontId="18" fillId="7" borderId="28" xfId="0" applyFont="1" applyFill="1" applyBorder="1" applyAlignment="1">
      <alignment horizontal="center" vertical="center" wrapText="1"/>
    </xf>
    <xf numFmtId="14" fontId="18" fillId="7" borderId="28" xfId="0" applyNumberFormat="1" applyFont="1" applyFill="1" applyBorder="1" applyAlignment="1">
      <alignment horizontal="center" vertical="center" wrapText="1"/>
    </xf>
    <xf numFmtId="167" fontId="18" fillId="7" borderId="28" xfId="1" applyNumberFormat="1" applyFont="1" applyFill="1" applyBorder="1" applyAlignment="1">
      <alignment horizontal="center" vertical="center" wrapText="1"/>
    </xf>
    <xf numFmtId="9" fontId="18" fillId="7" borderId="28" xfId="1" applyFont="1" applyFill="1" applyBorder="1" applyAlignment="1">
      <alignment horizontal="center" vertical="center"/>
    </xf>
    <xf numFmtId="9" fontId="18" fillId="7" borderId="28" xfId="0" applyNumberFormat="1" applyFont="1" applyFill="1" applyBorder="1" applyAlignment="1">
      <alignment horizontal="center" vertical="center"/>
    </xf>
    <xf numFmtId="0" fontId="19" fillId="7" borderId="28" xfId="0" applyFont="1" applyFill="1" applyBorder="1" applyAlignment="1">
      <alignment horizontal="center" vertical="center" wrapText="1"/>
    </xf>
    <xf numFmtId="0" fontId="18" fillId="7" borderId="0" xfId="0" applyFont="1" applyFill="1" applyAlignment="1">
      <alignment horizontal="center" vertical="center"/>
    </xf>
    <xf numFmtId="0" fontId="20" fillId="7" borderId="0" xfId="0" applyFont="1" applyFill="1" applyAlignment="1">
      <alignment horizontal="center" vertical="center"/>
    </xf>
    <xf numFmtId="9" fontId="20" fillId="7" borderId="0" xfId="1" applyFont="1" applyFill="1" applyAlignment="1">
      <alignment horizontal="center" vertical="center"/>
    </xf>
    <xf numFmtId="17" fontId="18" fillId="7" borderId="25" xfId="0" applyNumberFormat="1" applyFont="1" applyFill="1" applyBorder="1" applyAlignment="1">
      <alignment horizontal="center" vertical="center" wrapText="1"/>
    </xf>
    <xf numFmtId="0" fontId="18" fillId="7" borderId="26" xfId="0" applyFont="1" applyFill="1" applyBorder="1" applyAlignment="1">
      <alignment horizontal="justify" vertical="center" wrapText="1"/>
    </xf>
    <xf numFmtId="0" fontId="18" fillId="7" borderId="27" xfId="0" applyFont="1" applyFill="1" applyBorder="1" applyAlignment="1">
      <alignment horizontal="justify" vertical="center" wrapText="1"/>
    </xf>
    <xf numFmtId="0" fontId="18" fillId="7" borderId="25" xfId="0" applyFont="1" applyFill="1" applyBorder="1" applyAlignment="1">
      <alignment horizontal="center" vertical="center"/>
    </xf>
    <xf numFmtId="0" fontId="18" fillId="7" borderId="25" xfId="0" applyFont="1" applyFill="1" applyBorder="1" applyAlignment="1">
      <alignment horizontal="justify" vertical="center" wrapText="1"/>
    </xf>
    <xf numFmtId="0" fontId="18" fillId="7" borderId="28" xfId="0" applyFont="1" applyFill="1" applyBorder="1" applyAlignment="1">
      <alignment horizontal="left" vertical="center" wrapText="1"/>
    </xf>
    <xf numFmtId="0" fontId="18" fillId="7" borderId="28" xfId="0" applyFont="1" applyFill="1" applyBorder="1" applyAlignment="1">
      <alignment horizontal="center" vertical="center"/>
    </xf>
    <xf numFmtId="9" fontId="18" fillId="7" borderId="0" xfId="1" applyFont="1" applyFill="1" applyAlignment="1">
      <alignment horizontal="center" vertical="center"/>
    </xf>
    <xf numFmtId="16" fontId="3" fillId="0" borderId="0" xfId="0" applyNumberFormat="1" applyFont="1" applyAlignment="1">
      <alignment horizontal="center" vertical="center"/>
    </xf>
    <xf numFmtId="0" fontId="18" fillId="7" borderId="30" xfId="0" applyFont="1" applyFill="1" applyBorder="1" applyAlignment="1">
      <alignment horizontal="justify" vertical="center" wrapText="1"/>
    </xf>
    <xf numFmtId="0" fontId="19" fillId="7" borderId="30" xfId="0" applyFont="1" applyFill="1" applyBorder="1" applyAlignment="1">
      <alignment horizontal="justify" vertical="center" wrapText="1"/>
    </xf>
    <xf numFmtId="0" fontId="22" fillId="7" borderId="26" xfId="0" applyFont="1" applyFill="1" applyBorder="1" applyAlignment="1">
      <alignment horizontal="left" vertical="center" wrapText="1"/>
    </xf>
    <xf numFmtId="0" fontId="18" fillId="7" borderId="29" xfId="0" applyFont="1" applyFill="1" applyBorder="1" applyAlignment="1">
      <alignment horizontal="left" vertical="center" wrapText="1"/>
    </xf>
    <xf numFmtId="0" fontId="18" fillId="7" borderId="29" xfId="0" applyFont="1" applyFill="1" applyBorder="1" applyAlignment="1">
      <alignment horizontal="justify" vertical="center" wrapText="1"/>
    </xf>
    <xf numFmtId="0" fontId="19" fillId="7" borderId="29" xfId="0" applyFont="1" applyFill="1" applyBorder="1" applyAlignment="1">
      <alignment horizontal="left" vertical="center" wrapText="1"/>
    </xf>
    <xf numFmtId="0" fontId="19" fillId="7" borderId="25" xfId="0" applyFont="1" applyFill="1" applyBorder="1" applyAlignment="1">
      <alignment horizontal="justify" vertical="center" wrapText="1"/>
    </xf>
    <xf numFmtId="0" fontId="19" fillId="7" borderId="29" xfId="0" applyFont="1" applyFill="1" applyBorder="1" applyAlignment="1">
      <alignment horizontal="justify" vertical="top" wrapText="1"/>
    </xf>
    <xf numFmtId="17" fontId="19" fillId="7" borderId="25" xfId="0" applyNumberFormat="1" applyFont="1" applyFill="1" applyBorder="1" applyAlignment="1">
      <alignment horizontal="justify" vertical="center" wrapText="1"/>
    </xf>
    <xf numFmtId="17" fontId="19" fillId="7" borderId="29" xfId="0" applyNumberFormat="1" applyFont="1" applyFill="1" applyBorder="1" applyAlignment="1">
      <alignment horizontal="justify" vertical="center" wrapText="1"/>
    </xf>
    <xf numFmtId="0" fontId="18" fillId="7" borderId="25" xfId="0" applyFont="1" applyFill="1" applyBorder="1" applyAlignment="1">
      <alignment horizontal="left" vertical="center" wrapText="1"/>
    </xf>
    <xf numFmtId="0" fontId="18" fillId="7" borderId="30" xfId="0" applyFont="1" applyFill="1" applyBorder="1" applyAlignment="1">
      <alignment horizontal="left" vertical="center" wrapText="1"/>
    </xf>
    <xf numFmtId="9" fontId="18" fillId="7" borderId="30" xfId="1" applyFont="1" applyFill="1" applyBorder="1" applyAlignment="1">
      <alignment horizontal="center" vertical="center"/>
    </xf>
    <xf numFmtId="0" fontId="20" fillId="0" borderId="0" xfId="0" applyFont="1" applyFill="1" applyAlignment="1">
      <alignment horizontal="center" vertical="center"/>
    </xf>
    <xf numFmtId="0" fontId="20" fillId="0" borderId="0" xfId="0" applyFont="1" applyAlignment="1">
      <alignment horizontal="center" vertical="center"/>
    </xf>
    <xf numFmtId="16" fontId="18" fillId="7" borderId="0" xfId="0" applyNumberFormat="1" applyFont="1" applyFill="1" applyAlignment="1">
      <alignment horizontal="center" vertical="center"/>
    </xf>
    <xf numFmtId="0" fontId="19" fillId="10" borderId="25" xfId="0" applyFont="1" applyFill="1" applyBorder="1" applyAlignment="1">
      <alignment horizontal="center" vertical="center" wrapText="1"/>
    </xf>
    <xf numFmtId="0" fontId="19" fillId="11" borderId="25" xfId="0" applyFont="1" applyFill="1" applyBorder="1" applyAlignment="1">
      <alignment horizontal="center" vertical="center" wrapText="1"/>
    </xf>
    <xf numFmtId="0" fontId="19" fillId="6" borderId="25" xfId="0" applyFont="1" applyFill="1" applyBorder="1" applyAlignment="1">
      <alignment horizontal="center" vertical="center" wrapText="1"/>
    </xf>
    <xf numFmtId="0" fontId="19" fillId="7" borderId="32" xfId="0" applyFont="1" applyFill="1" applyBorder="1" applyAlignment="1">
      <alignment horizontal="justify" vertical="center" wrapText="1"/>
    </xf>
    <xf numFmtId="0" fontId="18" fillId="12" borderId="32" xfId="0" applyFont="1" applyFill="1" applyBorder="1" applyAlignment="1">
      <alignment horizontal="justify" vertical="center" wrapText="1"/>
    </xf>
    <xf numFmtId="0" fontId="22" fillId="12" borderId="32" xfId="0" applyFont="1" applyFill="1" applyBorder="1" applyAlignment="1">
      <alignment horizontal="left" vertical="center" wrapText="1"/>
    </xf>
    <xf numFmtId="9" fontId="18" fillId="0" borderId="25" xfId="0" applyNumberFormat="1" applyFont="1" applyFill="1" applyBorder="1" applyAlignment="1">
      <alignment horizontal="center" vertical="center"/>
    </xf>
    <xf numFmtId="0" fontId="18" fillId="0" borderId="25" xfId="0" applyFont="1" applyFill="1" applyBorder="1" applyAlignment="1">
      <alignment horizontal="center" vertical="center" wrapText="1"/>
    </xf>
    <xf numFmtId="0" fontId="18" fillId="0" borderId="31" xfId="0" applyFont="1" applyFill="1" applyBorder="1" applyAlignment="1">
      <alignment horizontal="left" vertical="center" wrapText="1"/>
    </xf>
    <xf numFmtId="0" fontId="18" fillId="0" borderId="32" xfId="0" applyFont="1" applyFill="1" applyBorder="1" applyAlignment="1">
      <alignment horizontal="justify" vertical="center" wrapText="1"/>
    </xf>
    <xf numFmtId="9" fontId="18" fillId="0" borderId="32" xfId="1" applyFont="1" applyFill="1" applyBorder="1" applyAlignment="1">
      <alignment horizontal="center" vertical="center"/>
    </xf>
    <xf numFmtId="0" fontId="18" fillId="0" borderId="25" xfId="0" applyFont="1" applyFill="1" applyBorder="1" applyAlignment="1">
      <alignment horizontal="center" vertical="center"/>
    </xf>
    <xf numFmtId="9" fontId="18" fillId="0" borderId="31" xfId="0" applyNumberFormat="1" applyFont="1" applyFill="1" applyBorder="1" applyAlignment="1">
      <alignment horizontal="center" vertical="center"/>
    </xf>
    <xf numFmtId="9" fontId="18" fillId="0" borderId="25" xfId="1" applyFont="1" applyFill="1" applyBorder="1" applyAlignment="1">
      <alignment horizontal="center" vertical="center"/>
    </xf>
    <xf numFmtId="0" fontId="18" fillId="0" borderId="25" xfId="0" applyFont="1" applyFill="1" applyBorder="1" applyAlignment="1">
      <alignment horizontal="justify" vertical="center" wrapText="1"/>
    </xf>
    <xf numFmtId="9" fontId="18" fillId="0" borderId="31" xfId="1" applyFont="1" applyFill="1" applyBorder="1" applyAlignment="1">
      <alignment horizontal="center" vertical="center"/>
    </xf>
    <xf numFmtId="0" fontId="22" fillId="0" borderId="31" xfId="0" applyFont="1" applyFill="1" applyBorder="1" applyAlignment="1">
      <alignment horizontal="left" vertical="center" wrapText="1"/>
    </xf>
    <xf numFmtId="0" fontId="22" fillId="0" borderId="32" xfId="0" applyFont="1" applyFill="1" applyBorder="1" applyAlignment="1">
      <alignment horizontal="left" vertical="center" wrapText="1"/>
    </xf>
    <xf numFmtId="0" fontId="19" fillId="9" borderId="25" xfId="0" applyFont="1" applyFill="1" applyBorder="1" applyAlignment="1">
      <alignment horizontal="center" vertical="center" wrapText="1"/>
    </xf>
    <xf numFmtId="0" fontId="20" fillId="7" borderId="33" xfId="0" applyFont="1" applyFill="1" applyBorder="1" applyAlignment="1">
      <alignment horizontal="center" vertical="center" wrapText="1"/>
    </xf>
    <xf numFmtId="0" fontId="20" fillId="7" borderId="33" xfId="0" applyFont="1" applyFill="1" applyBorder="1" applyAlignment="1">
      <alignment horizontal="center" vertical="center"/>
    </xf>
    <xf numFmtId="9" fontId="20" fillId="7" borderId="33" xfId="0" applyNumberFormat="1" applyFont="1" applyFill="1" applyBorder="1" applyAlignment="1">
      <alignment horizontal="center" vertical="center"/>
    </xf>
    <xf numFmtId="0" fontId="2" fillId="7" borderId="3" xfId="0" applyFont="1" applyFill="1" applyBorder="1" applyAlignment="1">
      <alignment horizontal="justify" vertical="center" wrapText="1"/>
    </xf>
    <xf numFmtId="0" fontId="4" fillId="0" borderId="0" xfId="0" applyFont="1" applyFill="1" applyBorder="1" applyAlignment="1">
      <alignment horizontal="left" vertical="center" wrapText="1"/>
    </xf>
    <xf numFmtId="0" fontId="18" fillId="7" borderId="23" xfId="0" applyFont="1" applyFill="1" applyBorder="1" applyAlignment="1">
      <alignment horizontal="center" vertical="center" wrapText="1"/>
    </xf>
    <xf numFmtId="0" fontId="18" fillId="7" borderId="3"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14" fontId="11" fillId="0" borderId="2" xfId="0" applyNumberFormat="1" applyFont="1" applyFill="1" applyBorder="1" applyAlignment="1">
      <alignment horizontal="center" vertical="center" wrapText="1"/>
    </xf>
    <xf numFmtId="0" fontId="6" fillId="0" borderId="0" xfId="0" applyNumberFormat="1" applyFont="1" applyFill="1" applyBorder="1" applyAlignment="1" applyProtection="1">
      <alignment horizontal="center" vertical="center" wrapText="1"/>
    </xf>
    <xf numFmtId="0" fontId="0" fillId="0" borderId="0" xfId="0" applyNumberFormat="1" applyFont="1" applyFill="1" applyBorder="1" applyAlignment="1"/>
    <xf numFmtId="0" fontId="7" fillId="0" borderId="0" xfId="0" applyNumberFormat="1" applyFont="1" applyFill="1" applyBorder="1" applyAlignment="1" applyProtection="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9" fillId="2" borderId="16" xfId="0" applyFont="1" applyFill="1" applyBorder="1" applyAlignment="1">
      <alignment horizontal="left" vertical="center" wrapText="1"/>
    </xf>
    <xf numFmtId="0" fontId="9" fillId="2" borderId="17" xfId="0" applyFont="1" applyFill="1" applyBorder="1" applyAlignment="1">
      <alignment horizontal="left" vertical="center" wrapText="1"/>
    </xf>
    <xf numFmtId="0" fontId="9" fillId="2" borderId="18"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9" fillId="2" borderId="14" xfId="0" applyFont="1" applyFill="1" applyBorder="1" applyAlignment="1">
      <alignment horizontal="left" vertical="center" wrapText="1"/>
    </xf>
    <xf numFmtId="0" fontId="9" fillId="2" borderId="15" xfId="0" applyFont="1" applyFill="1" applyBorder="1" applyAlignment="1">
      <alignment horizontal="left" vertical="center" wrapText="1"/>
    </xf>
    <xf numFmtId="0" fontId="9" fillId="2" borderId="11"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9" fillId="2" borderId="16" xfId="0" applyFont="1" applyFill="1" applyBorder="1" applyAlignment="1">
      <alignment horizontal="justify" vertical="center" wrapText="1"/>
    </xf>
    <xf numFmtId="0" fontId="9" fillId="2" borderId="17" xfId="0" applyFont="1" applyFill="1" applyBorder="1" applyAlignment="1">
      <alignment horizontal="justify" vertical="center" wrapText="1"/>
    </xf>
    <xf numFmtId="0" fontId="9" fillId="2" borderId="18" xfId="0" applyFont="1" applyFill="1" applyBorder="1" applyAlignment="1">
      <alignment horizontal="justify" vertical="center" wrapText="1"/>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9" xfId="0" applyFont="1" applyFill="1" applyBorder="1" applyAlignment="1">
      <alignment horizontal="left" vertical="center" wrapText="1"/>
    </xf>
    <xf numFmtId="0" fontId="9" fillId="2" borderId="12" xfId="0" applyFont="1" applyFill="1" applyBorder="1" applyAlignment="1">
      <alignment horizontal="left" vertical="center" wrapText="1"/>
    </xf>
    <xf numFmtId="0" fontId="9" fillId="0" borderId="16" xfId="0" applyFont="1" applyBorder="1" applyAlignment="1">
      <alignment horizontal="left" vertical="center" wrapText="1"/>
    </xf>
    <xf numFmtId="0" fontId="9" fillId="0" borderId="17" xfId="0" applyFont="1" applyBorder="1" applyAlignment="1">
      <alignment horizontal="left" vertical="center" wrapText="1"/>
    </xf>
    <xf numFmtId="0" fontId="9" fillId="0" borderId="18" xfId="0" applyFont="1" applyBorder="1" applyAlignment="1">
      <alignment horizontal="left" vertical="center" wrapText="1"/>
    </xf>
    <xf numFmtId="0" fontId="9" fillId="2" borderId="8"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3" xfId="0" applyFont="1" applyFill="1" applyBorder="1" applyAlignment="1">
      <alignment horizontal="center" vertical="center" wrapText="1"/>
    </xf>
  </cellXfs>
  <cellStyles count="24">
    <cellStyle name="Hipervínculo" xfId="13" builtinId="8" hidden="1"/>
    <cellStyle name="Hipervínculo" xfId="19" builtinId="8" hidden="1"/>
    <cellStyle name="Hipervínculo" xfId="15" builtinId="8" hidden="1"/>
    <cellStyle name="Hipervínculo" xfId="17" builtinId="8" hidden="1"/>
    <cellStyle name="Hipervínculo" xfId="22" builtinId="8" hidden="1"/>
    <cellStyle name="Hipervínculo" xfId="11" builtinId="8" hidden="1"/>
    <cellStyle name="Hipervínculo visitado" xfId="12" builtinId="9" hidden="1"/>
    <cellStyle name="Hipervínculo visitado" xfId="14" builtinId="9" hidden="1"/>
    <cellStyle name="Hipervínculo visitado" xfId="20" builtinId="9" hidden="1"/>
    <cellStyle name="Hipervínculo visitado" xfId="18" builtinId="9" hidden="1"/>
    <cellStyle name="Hipervínculo visitado" xfId="16" builtinId="9" hidden="1"/>
    <cellStyle name="Hipervínculo visitado" xfId="23" builtinId="9" hidden="1"/>
    <cellStyle name="Millares 2" xfId="8" xr:uid="{00000000-0005-0000-0000-00000C000000}"/>
    <cellStyle name="Moneda [0] 2" xfId="10" xr:uid="{00000000-0005-0000-0000-00000E000000}"/>
    <cellStyle name="Moneda 2" xfId="7" xr:uid="{00000000-0005-0000-0000-00000F000000}"/>
    <cellStyle name="Normal" xfId="0" builtinId="0"/>
    <cellStyle name="Normal 2" xfId="3" xr:uid="{00000000-0005-0000-0000-000011000000}"/>
    <cellStyle name="Normal 2 2" xfId="9" xr:uid="{00000000-0005-0000-0000-000012000000}"/>
    <cellStyle name="Normal 3" xfId="5" xr:uid="{00000000-0005-0000-0000-000013000000}"/>
    <cellStyle name="Normal 3 2" xfId="2" xr:uid="{00000000-0005-0000-0000-000014000000}"/>
    <cellStyle name="Normal 4" xfId="21" xr:uid="{00000000-0005-0000-0000-000015000000}"/>
    <cellStyle name="Normal 5" xfId="4" xr:uid="{00000000-0005-0000-0000-000016000000}"/>
    <cellStyle name="Porcentaje" xfId="1" builtinId="5"/>
    <cellStyle name="Porcentaje 2" xfId="6" xr:uid="{00000000-0005-0000-0000-000017000000}"/>
  </cellStyles>
  <dxfs count="12">
    <dxf>
      <fill>
        <patternFill>
          <bgColor rgb="FF0070C0"/>
        </patternFill>
      </fill>
    </dxf>
    <dxf>
      <fill>
        <patternFill>
          <bgColor rgb="FFFFFF00"/>
        </patternFill>
      </fill>
    </dxf>
    <dxf>
      <fill>
        <patternFill>
          <bgColor rgb="FFFF0000"/>
        </patternFill>
      </fill>
    </dxf>
    <dxf>
      <fill>
        <patternFill>
          <bgColor rgb="FF0070C0"/>
        </patternFill>
      </fill>
    </dxf>
    <dxf>
      <fill>
        <patternFill>
          <bgColor rgb="FFFFFF00"/>
        </patternFill>
      </fill>
    </dxf>
    <dxf>
      <fill>
        <patternFill>
          <bgColor rgb="FFFF0000"/>
        </patternFill>
      </fill>
    </dxf>
    <dxf>
      <fill>
        <patternFill>
          <bgColor rgb="FF0070C0"/>
        </patternFill>
      </fill>
    </dxf>
    <dxf>
      <fill>
        <patternFill>
          <bgColor rgb="FFFFFF00"/>
        </patternFill>
      </fill>
    </dxf>
    <dxf>
      <fill>
        <patternFill>
          <bgColor rgb="FFFF0000"/>
        </patternFill>
      </fill>
    </dxf>
    <dxf>
      <fill>
        <patternFill>
          <bgColor rgb="FF0070C0"/>
        </patternFill>
      </fill>
    </dxf>
    <dxf>
      <fill>
        <patternFill>
          <bgColor rgb="FFFFFF00"/>
        </patternFill>
      </fill>
    </dxf>
    <dxf>
      <fill>
        <patternFill>
          <bgColor rgb="FFFF0000"/>
        </patternFill>
      </fill>
    </dxf>
  </dxfs>
  <tableStyles count="0" defaultTableStyle="TableStyleMedium2" defaultPivotStyle="PivotStyleLight16"/>
  <colors>
    <mruColors>
      <color rgb="FFFF3300"/>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936625</xdr:colOff>
      <xdr:row>0</xdr:row>
      <xdr:rowOff>31750</xdr:rowOff>
    </xdr:from>
    <xdr:to>
      <xdr:col>2</xdr:col>
      <xdr:colOff>412569</xdr:colOff>
      <xdr:row>0</xdr:row>
      <xdr:rowOff>1210582</xdr:rowOff>
    </xdr:to>
    <xdr:pic>
      <xdr:nvPicPr>
        <xdr:cNvPr id="2" name="Imagen 1">
          <a:extLst>
            <a:ext uri="{FF2B5EF4-FFF2-40B4-BE49-F238E27FC236}">
              <a16:creationId xmlns:a16="http://schemas.microsoft.com/office/drawing/2014/main" id="{CADC0DA2-BBFB-4473-9BD8-B7D8749A646B}"/>
            </a:ext>
          </a:extLst>
        </xdr:cNvPr>
        <xdr:cNvPicPr/>
      </xdr:nvPicPr>
      <xdr:blipFill>
        <a:blip xmlns:r="http://schemas.openxmlformats.org/officeDocument/2006/relationships" r:embed="rId1"/>
        <a:stretch>
          <a:fillRect/>
        </a:stretch>
      </xdr:blipFill>
      <xdr:spPr>
        <a:xfrm>
          <a:off x="936625" y="31750"/>
          <a:ext cx="3088640" cy="11811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36"/>
  <sheetViews>
    <sheetView tabSelected="1" view="pageBreakPreview" zoomScaleNormal="100" zoomScaleSheetLayoutView="100" zoomScalePageLayoutView="70" workbookViewId="0">
      <selection sqref="A1:K1"/>
    </sheetView>
  </sheetViews>
  <sheetFormatPr baseColWidth="10" defaultColWidth="11.42578125" defaultRowHeight="15"/>
  <cols>
    <col min="1" max="1" width="42.28515625" style="1" customWidth="1"/>
    <col min="2" max="2" width="12" style="1" customWidth="1"/>
    <col min="3" max="3" width="33" style="1" customWidth="1"/>
    <col min="4" max="4" width="43.7109375" style="1" customWidth="1"/>
    <col min="5" max="5" width="51.85546875" style="1" customWidth="1"/>
    <col min="6" max="6" width="41.140625" style="1" customWidth="1"/>
    <col min="7" max="7" width="22.28515625" style="1" customWidth="1"/>
    <col min="8" max="8" width="21.42578125" style="1" customWidth="1"/>
    <col min="9" max="9" width="18.7109375" style="1" customWidth="1"/>
    <col min="10" max="10" width="22.7109375" style="1" customWidth="1"/>
    <col min="11" max="11" width="26.140625" style="1" customWidth="1"/>
    <col min="12" max="12" width="255.7109375" style="16" customWidth="1"/>
    <col min="13" max="13" width="176.5703125" style="16" hidden="1" customWidth="1"/>
    <col min="14" max="14" width="22.28515625" style="1" hidden="1" customWidth="1"/>
    <col min="15" max="15" width="24.140625" style="1" hidden="1" customWidth="1"/>
    <col min="16" max="16" width="19.7109375" style="1" hidden="1" customWidth="1"/>
    <col min="17" max="17" width="24.85546875" style="1" customWidth="1"/>
    <col min="18" max="20" width="19.85546875" style="1" hidden="1" customWidth="1"/>
    <col min="21" max="21" width="28.140625" style="1" customWidth="1"/>
    <col min="22" max="25" width="28.140625" style="1" hidden="1" customWidth="1"/>
    <col min="26" max="26" width="41" style="1" customWidth="1"/>
    <col min="27" max="27" width="25.5703125" style="1" customWidth="1"/>
    <col min="28" max="29" width="11.42578125" style="1" customWidth="1"/>
    <col min="30" max="16384" width="11.42578125" style="1"/>
  </cols>
  <sheetData>
    <row r="1" spans="1:30" ht="132" customHeight="1">
      <c r="A1" s="95" t="s">
        <v>330</v>
      </c>
      <c r="B1" s="96"/>
      <c r="C1" s="96"/>
      <c r="D1" s="96"/>
      <c r="E1" s="96"/>
      <c r="F1" s="96"/>
      <c r="G1" s="96"/>
      <c r="H1" s="96"/>
      <c r="I1" s="97"/>
      <c r="J1" s="97"/>
      <c r="K1" s="96"/>
      <c r="L1" s="52"/>
      <c r="M1" s="33"/>
    </row>
    <row r="2" spans="1:30" ht="145.5" customHeight="1">
      <c r="A2" s="21" t="s">
        <v>0</v>
      </c>
      <c r="B2" s="21"/>
      <c r="C2" s="21" t="s">
        <v>1</v>
      </c>
      <c r="D2" s="21" t="s">
        <v>2</v>
      </c>
      <c r="E2" s="21" t="s">
        <v>3</v>
      </c>
      <c r="F2" s="14" t="s">
        <v>4</v>
      </c>
      <c r="G2" s="14" t="s">
        <v>5</v>
      </c>
      <c r="H2" s="14" t="s">
        <v>6</v>
      </c>
      <c r="I2" s="14" t="s">
        <v>7</v>
      </c>
      <c r="J2" s="14" t="s">
        <v>8</v>
      </c>
      <c r="K2" s="14" t="s">
        <v>9</v>
      </c>
      <c r="L2" s="15" t="s">
        <v>256</v>
      </c>
      <c r="M2" s="15" t="s">
        <v>275</v>
      </c>
      <c r="N2" s="17" t="s">
        <v>257</v>
      </c>
      <c r="O2" s="17" t="s">
        <v>258</v>
      </c>
      <c r="P2" s="17" t="s">
        <v>259</v>
      </c>
      <c r="Q2" s="17" t="s">
        <v>260</v>
      </c>
      <c r="R2" s="17" t="s">
        <v>261</v>
      </c>
      <c r="S2" s="17" t="s">
        <v>262</v>
      </c>
      <c r="T2" s="17" t="s">
        <v>263</v>
      </c>
      <c r="U2" s="17" t="s">
        <v>264</v>
      </c>
      <c r="V2" s="17" t="s">
        <v>265</v>
      </c>
      <c r="W2" s="17" t="s">
        <v>266</v>
      </c>
      <c r="X2" s="17" t="s">
        <v>267</v>
      </c>
      <c r="Y2" s="17" t="s">
        <v>268</v>
      </c>
      <c r="Z2" s="18" t="s">
        <v>269</v>
      </c>
      <c r="AA2" s="19" t="s">
        <v>271</v>
      </c>
    </row>
    <row r="3" spans="1:30" s="41" customFormat="1" ht="171" customHeight="1">
      <c r="A3" s="22" t="s">
        <v>10</v>
      </c>
      <c r="B3" s="22" t="s">
        <v>11</v>
      </c>
      <c r="C3" s="22" t="s">
        <v>12</v>
      </c>
      <c r="D3" s="44" t="s">
        <v>13</v>
      </c>
      <c r="E3" s="44" t="s">
        <v>14</v>
      </c>
      <c r="F3" s="44" t="s">
        <v>15</v>
      </c>
      <c r="G3" s="44" t="s">
        <v>16</v>
      </c>
      <c r="H3" s="44" t="s">
        <v>16</v>
      </c>
      <c r="I3" s="23">
        <v>43831</v>
      </c>
      <c r="J3" s="23">
        <v>44012</v>
      </c>
      <c r="K3" s="25">
        <v>109890000</v>
      </c>
      <c r="L3" s="45" t="s">
        <v>276</v>
      </c>
      <c r="M3" s="46"/>
      <c r="N3" s="47"/>
      <c r="O3" s="47"/>
      <c r="P3" s="47"/>
      <c r="Q3" s="27">
        <v>1</v>
      </c>
      <c r="R3" s="47"/>
      <c r="S3" s="47"/>
      <c r="T3" s="47"/>
      <c r="U3" s="47"/>
      <c r="V3" s="47"/>
      <c r="W3" s="47"/>
      <c r="X3" s="47"/>
      <c r="Y3" s="47"/>
      <c r="Z3" s="26">
        <f>+Q3</f>
        <v>1</v>
      </c>
      <c r="AA3" s="69" t="s">
        <v>274</v>
      </c>
    </row>
    <row r="4" spans="1:30" s="41" customFormat="1" ht="409.5" customHeight="1">
      <c r="A4" s="22" t="s">
        <v>10</v>
      </c>
      <c r="B4" s="22" t="s">
        <v>17</v>
      </c>
      <c r="C4" s="22" t="s">
        <v>18</v>
      </c>
      <c r="D4" s="22" t="s">
        <v>19</v>
      </c>
      <c r="E4" s="22" t="s">
        <v>20</v>
      </c>
      <c r="F4" s="22" t="s">
        <v>21</v>
      </c>
      <c r="G4" s="22" t="s">
        <v>22</v>
      </c>
      <c r="H4" s="22" t="s">
        <v>23</v>
      </c>
      <c r="I4" s="23">
        <v>43831</v>
      </c>
      <c r="J4" s="23">
        <v>44165</v>
      </c>
      <c r="K4" s="25">
        <v>109890000</v>
      </c>
      <c r="L4" s="53" t="s">
        <v>300</v>
      </c>
      <c r="M4" s="53" t="s">
        <v>284</v>
      </c>
      <c r="N4" s="27"/>
      <c r="O4" s="47"/>
      <c r="P4" s="47"/>
      <c r="Q4" s="28">
        <v>0.42</v>
      </c>
      <c r="R4" s="47"/>
      <c r="S4" s="47"/>
      <c r="T4" s="47"/>
      <c r="U4" s="28">
        <v>0.4</v>
      </c>
      <c r="V4" s="47"/>
      <c r="W4" s="47"/>
      <c r="X4" s="47"/>
      <c r="Y4" s="47"/>
      <c r="Z4" s="75">
        <f>+Q4+U4</f>
        <v>0.82000000000000006</v>
      </c>
      <c r="AA4" s="24" t="s">
        <v>270</v>
      </c>
      <c r="AD4" s="51"/>
    </row>
    <row r="5" spans="1:30" s="41" customFormat="1" ht="244.5" customHeight="1">
      <c r="A5" s="22" t="s">
        <v>10</v>
      </c>
      <c r="B5" s="22" t="s">
        <v>24</v>
      </c>
      <c r="C5" s="22" t="s">
        <v>25</v>
      </c>
      <c r="D5" s="22" t="s">
        <v>26</v>
      </c>
      <c r="E5" s="22" t="s">
        <v>27</v>
      </c>
      <c r="F5" s="22" t="s">
        <v>28</v>
      </c>
      <c r="G5" s="22" t="s">
        <v>16</v>
      </c>
      <c r="H5" s="22" t="s">
        <v>29</v>
      </c>
      <c r="I5" s="23">
        <v>43831</v>
      </c>
      <c r="J5" s="23">
        <v>43861</v>
      </c>
      <c r="K5" s="25">
        <v>62612000</v>
      </c>
      <c r="L5" s="45" t="s">
        <v>326</v>
      </c>
      <c r="M5" s="53" t="s">
        <v>283</v>
      </c>
      <c r="N5" s="27"/>
      <c r="O5" s="47"/>
      <c r="P5" s="47"/>
      <c r="Q5" s="28">
        <v>0.57999999999999996</v>
      </c>
      <c r="R5" s="47"/>
      <c r="S5" s="47"/>
      <c r="T5" s="47"/>
      <c r="U5" s="28">
        <v>0</v>
      </c>
      <c r="V5" s="47"/>
      <c r="W5" s="47"/>
      <c r="X5" s="47"/>
      <c r="Y5" s="47"/>
      <c r="Z5" s="26">
        <f t="shared" ref="Z5:Z29" si="0">+Q5+U5</f>
        <v>0.57999999999999996</v>
      </c>
      <c r="AA5" s="70" t="s">
        <v>273</v>
      </c>
    </row>
    <row r="6" spans="1:30" s="41" customFormat="1" ht="279" customHeight="1">
      <c r="A6" s="22" t="s">
        <v>10</v>
      </c>
      <c r="B6" s="22" t="s">
        <v>30</v>
      </c>
      <c r="C6" s="22" t="s">
        <v>25</v>
      </c>
      <c r="D6" s="22" t="s">
        <v>31</v>
      </c>
      <c r="E6" s="22" t="s">
        <v>32</v>
      </c>
      <c r="F6" s="22" t="s">
        <v>33</v>
      </c>
      <c r="G6" s="22" t="s">
        <v>34</v>
      </c>
      <c r="H6" s="22" t="s">
        <v>35</v>
      </c>
      <c r="I6" s="23">
        <v>43922</v>
      </c>
      <c r="J6" s="23">
        <v>44196</v>
      </c>
      <c r="K6" s="25">
        <v>79706000</v>
      </c>
      <c r="L6" s="48" t="s">
        <v>301</v>
      </c>
      <c r="M6" s="53" t="s">
        <v>285</v>
      </c>
      <c r="N6" s="47"/>
      <c r="O6" s="47"/>
      <c r="P6" s="47"/>
      <c r="Q6" s="28">
        <v>6.6699999999999995E-2</v>
      </c>
      <c r="R6" s="47"/>
      <c r="S6" s="47"/>
      <c r="T6" s="47"/>
      <c r="U6" s="28">
        <v>0.33</v>
      </c>
      <c r="V6" s="47"/>
      <c r="W6" s="47"/>
      <c r="X6" s="47"/>
      <c r="Y6" s="47"/>
      <c r="Z6" s="26">
        <f t="shared" si="0"/>
        <v>0.3967</v>
      </c>
      <c r="AA6" s="24" t="s">
        <v>270</v>
      </c>
    </row>
    <row r="7" spans="1:30" s="41" customFormat="1" ht="159.75" customHeight="1">
      <c r="A7" s="22" t="s">
        <v>10</v>
      </c>
      <c r="B7" s="22" t="s">
        <v>36</v>
      </c>
      <c r="C7" s="22" t="s">
        <v>37</v>
      </c>
      <c r="D7" s="22" t="s">
        <v>38</v>
      </c>
      <c r="E7" s="22" t="s">
        <v>39</v>
      </c>
      <c r="F7" s="22" t="s">
        <v>40</v>
      </c>
      <c r="G7" s="22" t="s">
        <v>41</v>
      </c>
      <c r="H7" s="22" t="s">
        <v>41</v>
      </c>
      <c r="I7" s="23" t="s">
        <v>42</v>
      </c>
      <c r="J7" s="23" t="s">
        <v>43</v>
      </c>
      <c r="K7" s="25">
        <v>138676333</v>
      </c>
      <c r="L7" s="48" t="s">
        <v>302</v>
      </c>
      <c r="M7" s="54" t="s">
        <v>303</v>
      </c>
      <c r="N7" s="47"/>
      <c r="O7" s="47"/>
      <c r="P7" s="47"/>
      <c r="Q7" s="27">
        <v>0.33</v>
      </c>
      <c r="R7" s="47"/>
      <c r="S7" s="47"/>
      <c r="T7" s="47"/>
      <c r="U7" s="27">
        <v>0.33</v>
      </c>
      <c r="V7" s="47"/>
      <c r="W7" s="47"/>
      <c r="X7" s="47"/>
      <c r="Y7" s="47"/>
      <c r="Z7" s="26">
        <f t="shared" si="0"/>
        <v>0.66</v>
      </c>
      <c r="AA7" s="24" t="s">
        <v>270</v>
      </c>
    </row>
    <row r="8" spans="1:30" s="41" customFormat="1" ht="357" customHeight="1">
      <c r="A8" s="22" t="s">
        <v>44</v>
      </c>
      <c r="B8" s="76" t="s">
        <v>45</v>
      </c>
      <c r="C8" s="22" t="s">
        <v>46</v>
      </c>
      <c r="D8" s="22" t="s">
        <v>47</v>
      </c>
      <c r="E8" s="22" t="s">
        <v>48</v>
      </c>
      <c r="F8" s="22" t="s">
        <v>49</v>
      </c>
      <c r="G8" s="22" t="s">
        <v>50</v>
      </c>
      <c r="H8" s="22" t="s">
        <v>23</v>
      </c>
      <c r="I8" s="23">
        <v>43862</v>
      </c>
      <c r="J8" s="23">
        <v>44104</v>
      </c>
      <c r="K8" s="25">
        <v>109890000</v>
      </c>
      <c r="L8" s="48" t="s">
        <v>328</v>
      </c>
      <c r="M8" s="46" t="s">
        <v>277</v>
      </c>
      <c r="N8" s="47"/>
      <c r="O8" s="47"/>
      <c r="P8" s="47"/>
      <c r="Q8" s="27">
        <v>0</v>
      </c>
      <c r="R8" s="47"/>
      <c r="S8" s="47"/>
      <c r="T8" s="47"/>
      <c r="U8" s="26">
        <v>0.2</v>
      </c>
      <c r="V8" s="47"/>
      <c r="W8" s="47"/>
      <c r="X8" s="47"/>
      <c r="Y8" s="47"/>
      <c r="Z8" s="75">
        <f t="shared" si="0"/>
        <v>0.2</v>
      </c>
      <c r="AA8" s="24" t="s">
        <v>270</v>
      </c>
    </row>
    <row r="9" spans="1:30" s="41" customFormat="1" ht="409.6" customHeight="1">
      <c r="A9" s="22" t="s">
        <v>51</v>
      </c>
      <c r="B9" s="22" t="s">
        <v>52</v>
      </c>
      <c r="C9" s="22" t="s">
        <v>53</v>
      </c>
      <c r="D9" s="22" t="s">
        <v>54</v>
      </c>
      <c r="E9" s="22" t="s">
        <v>55</v>
      </c>
      <c r="F9" s="22" t="s">
        <v>56</v>
      </c>
      <c r="G9" s="22" t="s">
        <v>29</v>
      </c>
      <c r="H9" s="22" t="s">
        <v>29</v>
      </c>
      <c r="I9" s="23">
        <v>43831</v>
      </c>
      <c r="J9" s="23">
        <v>44165</v>
      </c>
      <c r="K9" s="25">
        <v>44000000</v>
      </c>
      <c r="L9" s="55" t="s">
        <v>315</v>
      </c>
      <c r="M9" s="56" t="s">
        <v>287</v>
      </c>
      <c r="N9" s="27"/>
      <c r="O9" s="47"/>
      <c r="P9" s="47"/>
      <c r="Q9" s="27">
        <v>0.15</v>
      </c>
      <c r="R9" s="47"/>
      <c r="S9" s="47"/>
      <c r="T9" s="47"/>
      <c r="U9" s="27">
        <v>0</v>
      </c>
      <c r="V9" s="47"/>
      <c r="W9" s="47"/>
      <c r="X9" s="47"/>
      <c r="Y9" s="47"/>
      <c r="Z9" s="26">
        <f t="shared" si="0"/>
        <v>0.15</v>
      </c>
      <c r="AA9" s="24" t="s">
        <v>270</v>
      </c>
    </row>
    <row r="10" spans="1:30" s="41" customFormat="1" ht="276" customHeight="1">
      <c r="A10" s="22" t="s">
        <v>51</v>
      </c>
      <c r="B10" s="22" t="s">
        <v>57</v>
      </c>
      <c r="C10" s="22" t="s">
        <v>53</v>
      </c>
      <c r="D10" s="22" t="s">
        <v>58</v>
      </c>
      <c r="E10" s="22" t="s">
        <v>59</v>
      </c>
      <c r="F10" s="22" t="s">
        <v>60</v>
      </c>
      <c r="G10" s="22" t="s">
        <v>61</v>
      </c>
      <c r="H10" s="22" t="s">
        <v>61</v>
      </c>
      <c r="I10" s="23">
        <v>43831</v>
      </c>
      <c r="J10" s="23">
        <v>44165</v>
      </c>
      <c r="K10" s="25">
        <v>48950000</v>
      </c>
      <c r="L10" s="53" t="s">
        <v>298</v>
      </c>
      <c r="M10" s="53" t="s">
        <v>288</v>
      </c>
      <c r="N10" s="47"/>
      <c r="O10" s="47"/>
      <c r="P10" s="47"/>
      <c r="Q10" s="27">
        <v>0.18666666666666668</v>
      </c>
      <c r="R10" s="47"/>
      <c r="S10" s="47"/>
      <c r="T10" s="47"/>
      <c r="U10" s="27">
        <v>0.7</v>
      </c>
      <c r="V10" s="47"/>
      <c r="W10" s="47"/>
      <c r="X10" s="47"/>
      <c r="Y10" s="47"/>
      <c r="Z10" s="26">
        <f t="shared" si="0"/>
        <v>0.8866666666666666</v>
      </c>
      <c r="AA10" s="24" t="s">
        <v>270</v>
      </c>
    </row>
    <row r="11" spans="1:30" s="41" customFormat="1" ht="303.75" customHeight="1">
      <c r="A11" s="22" t="s">
        <v>51</v>
      </c>
      <c r="B11" s="76" t="s">
        <v>62</v>
      </c>
      <c r="C11" s="22" t="s">
        <v>63</v>
      </c>
      <c r="D11" s="22" t="s">
        <v>64</v>
      </c>
      <c r="E11" s="22" t="s">
        <v>65</v>
      </c>
      <c r="F11" s="22" t="s">
        <v>66</v>
      </c>
      <c r="G11" s="22" t="s">
        <v>67</v>
      </c>
      <c r="H11" s="22" t="s">
        <v>23</v>
      </c>
      <c r="I11" s="23">
        <v>44105</v>
      </c>
      <c r="J11" s="23">
        <v>44165</v>
      </c>
      <c r="K11" s="25">
        <v>109890000</v>
      </c>
      <c r="L11" s="77" t="s">
        <v>309</v>
      </c>
      <c r="M11" s="56" t="s">
        <v>289</v>
      </c>
      <c r="N11" s="28"/>
      <c r="O11" s="29"/>
      <c r="P11" s="27"/>
      <c r="Q11" s="27">
        <v>0</v>
      </c>
      <c r="R11" s="47"/>
      <c r="S11" s="47"/>
      <c r="T11" s="47"/>
      <c r="U11" s="27">
        <v>0.25</v>
      </c>
      <c r="V11" s="47"/>
      <c r="W11" s="47"/>
      <c r="X11" s="47"/>
      <c r="Y11" s="47"/>
      <c r="Z11" s="26">
        <f t="shared" si="0"/>
        <v>0.25</v>
      </c>
      <c r="AA11" s="24" t="s">
        <v>270</v>
      </c>
    </row>
    <row r="12" spans="1:30" s="41" customFormat="1" ht="176.25" customHeight="1">
      <c r="A12" s="22" t="s">
        <v>68</v>
      </c>
      <c r="B12" s="22" t="s">
        <v>69</v>
      </c>
      <c r="C12" s="22" t="s">
        <v>70</v>
      </c>
      <c r="D12" s="22" t="s">
        <v>71</v>
      </c>
      <c r="E12" s="22" t="s">
        <v>72</v>
      </c>
      <c r="F12" s="22" t="s">
        <v>73</v>
      </c>
      <c r="G12" s="22" t="s">
        <v>74</v>
      </c>
      <c r="H12" s="22" t="s">
        <v>29</v>
      </c>
      <c r="I12" s="23">
        <v>43831</v>
      </c>
      <c r="J12" s="23">
        <v>44165</v>
      </c>
      <c r="K12" s="25">
        <v>0</v>
      </c>
      <c r="L12" s="48" t="s">
        <v>304</v>
      </c>
      <c r="M12" s="57" t="s">
        <v>290</v>
      </c>
      <c r="N12" s="27"/>
      <c r="O12" s="47"/>
      <c r="P12" s="47"/>
      <c r="Q12" s="27">
        <v>0</v>
      </c>
      <c r="R12" s="47"/>
      <c r="S12" s="47"/>
      <c r="T12" s="47"/>
      <c r="U12" s="27">
        <v>0</v>
      </c>
      <c r="V12" s="47"/>
      <c r="W12" s="47"/>
      <c r="X12" s="47"/>
      <c r="Y12" s="47"/>
      <c r="Z12" s="26">
        <f t="shared" si="0"/>
        <v>0</v>
      </c>
      <c r="AA12" s="24" t="s">
        <v>272</v>
      </c>
    </row>
    <row r="13" spans="1:30" s="41" customFormat="1" ht="249" customHeight="1">
      <c r="A13" s="22" t="s">
        <v>51</v>
      </c>
      <c r="B13" s="22" t="s">
        <v>75</v>
      </c>
      <c r="C13" s="22" t="s">
        <v>76</v>
      </c>
      <c r="D13" s="22" t="s">
        <v>77</v>
      </c>
      <c r="E13" s="22" t="s">
        <v>78</v>
      </c>
      <c r="F13" s="22" t="s">
        <v>79</v>
      </c>
      <c r="G13" s="22" t="s">
        <v>23</v>
      </c>
      <c r="H13" s="22" t="s">
        <v>23</v>
      </c>
      <c r="I13" s="23">
        <v>43862</v>
      </c>
      <c r="J13" s="23">
        <v>43981</v>
      </c>
      <c r="K13" s="25">
        <v>109890000</v>
      </c>
      <c r="L13" s="48" t="s">
        <v>327</v>
      </c>
      <c r="M13" s="46" t="s">
        <v>279</v>
      </c>
      <c r="N13" s="47"/>
      <c r="O13" s="47"/>
      <c r="P13" s="47"/>
      <c r="Q13" s="27">
        <v>0</v>
      </c>
      <c r="R13" s="47"/>
      <c r="S13" s="47"/>
      <c r="T13" s="47"/>
      <c r="U13" s="27">
        <v>0.5</v>
      </c>
      <c r="V13" s="47"/>
      <c r="W13" s="47"/>
      <c r="X13" s="47"/>
      <c r="Y13" s="47"/>
      <c r="Z13" s="26">
        <f t="shared" si="0"/>
        <v>0.5</v>
      </c>
      <c r="AA13" s="71" t="s">
        <v>273</v>
      </c>
    </row>
    <row r="14" spans="1:30" s="41" customFormat="1" ht="252">
      <c r="A14" s="22" t="s">
        <v>51</v>
      </c>
      <c r="B14" s="76" t="s">
        <v>80</v>
      </c>
      <c r="C14" s="22" t="s">
        <v>81</v>
      </c>
      <c r="D14" s="22" t="s">
        <v>82</v>
      </c>
      <c r="E14" s="22" t="s">
        <v>83</v>
      </c>
      <c r="F14" s="22" t="s">
        <v>84</v>
      </c>
      <c r="G14" s="22" t="s">
        <v>23</v>
      </c>
      <c r="H14" s="22" t="s">
        <v>23</v>
      </c>
      <c r="I14" s="23">
        <v>43922</v>
      </c>
      <c r="J14" s="23">
        <v>44165</v>
      </c>
      <c r="K14" s="25">
        <v>109890000</v>
      </c>
      <c r="L14" s="78" t="s">
        <v>316</v>
      </c>
      <c r="M14" s="72" t="s">
        <v>312</v>
      </c>
      <c r="N14" s="47"/>
      <c r="O14" s="47"/>
      <c r="P14" s="47"/>
      <c r="Q14" s="27">
        <v>0</v>
      </c>
      <c r="R14" s="47"/>
      <c r="S14" s="47"/>
      <c r="T14" s="47"/>
      <c r="U14" s="79">
        <v>0.4</v>
      </c>
      <c r="V14" s="80"/>
      <c r="W14" s="80"/>
      <c r="X14" s="80"/>
      <c r="Y14" s="80"/>
      <c r="Z14" s="75">
        <f t="shared" si="0"/>
        <v>0.4</v>
      </c>
      <c r="AA14" s="24" t="s">
        <v>270</v>
      </c>
    </row>
    <row r="15" spans="1:30" s="41" customFormat="1" ht="249.75" customHeight="1">
      <c r="A15" s="22" t="s">
        <v>68</v>
      </c>
      <c r="B15" s="76" t="s">
        <v>85</v>
      </c>
      <c r="C15" s="22" t="s">
        <v>86</v>
      </c>
      <c r="D15" s="23" t="s">
        <v>87</v>
      </c>
      <c r="E15" s="23" t="s">
        <v>88</v>
      </c>
      <c r="F15" s="23" t="s">
        <v>89</v>
      </c>
      <c r="G15" s="23" t="s">
        <v>90</v>
      </c>
      <c r="H15" s="22" t="s">
        <v>91</v>
      </c>
      <c r="I15" s="23">
        <v>44013</v>
      </c>
      <c r="J15" s="23">
        <v>44196</v>
      </c>
      <c r="K15" s="25">
        <v>0</v>
      </c>
      <c r="L15" s="31" t="s">
        <v>317</v>
      </c>
      <c r="M15" s="58" t="s">
        <v>291</v>
      </c>
      <c r="N15" s="47"/>
      <c r="O15" s="47"/>
      <c r="P15" s="47"/>
      <c r="Q15" s="27">
        <v>0</v>
      </c>
      <c r="R15" s="47"/>
      <c r="S15" s="47"/>
      <c r="T15" s="47"/>
      <c r="U15" s="27">
        <v>0.35</v>
      </c>
      <c r="V15" s="47"/>
      <c r="W15" s="47"/>
      <c r="X15" s="47"/>
      <c r="Y15" s="47"/>
      <c r="Z15" s="81">
        <f t="shared" si="0"/>
        <v>0.35</v>
      </c>
      <c r="AA15" s="24" t="s">
        <v>270</v>
      </c>
    </row>
    <row r="16" spans="1:30" s="41" customFormat="1" ht="228" customHeight="1">
      <c r="A16" s="22" t="s">
        <v>68</v>
      </c>
      <c r="B16" s="76" t="s">
        <v>92</v>
      </c>
      <c r="C16" s="22" t="s">
        <v>93</v>
      </c>
      <c r="D16" s="22" t="s">
        <v>94</v>
      </c>
      <c r="E16" s="22" t="s">
        <v>95</v>
      </c>
      <c r="F16" s="22" t="s">
        <v>96</v>
      </c>
      <c r="G16" s="23" t="s">
        <v>97</v>
      </c>
      <c r="H16" s="22" t="s">
        <v>91</v>
      </c>
      <c r="I16" s="23">
        <v>43831</v>
      </c>
      <c r="J16" s="23">
        <v>44165</v>
      </c>
      <c r="K16" s="25">
        <v>33000000</v>
      </c>
      <c r="L16" s="48" t="s">
        <v>318</v>
      </c>
      <c r="M16" s="46" t="s">
        <v>278</v>
      </c>
      <c r="N16" s="27"/>
      <c r="O16" s="47"/>
      <c r="P16" s="47"/>
      <c r="Q16" s="27">
        <v>0</v>
      </c>
      <c r="R16" s="47"/>
      <c r="S16" s="47"/>
      <c r="T16" s="47"/>
      <c r="U16" s="82">
        <v>0.5</v>
      </c>
      <c r="V16" s="80"/>
      <c r="W16" s="80"/>
      <c r="X16" s="80"/>
      <c r="Y16" s="80"/>
      <c r="Z16" s="75">
        <f t="shared" si="0"/>
        <v>0.5</v>
      </c>
      <c r="AA16" s="24" t="s">
        <v>270</v>
      </c>
    </row>
    <row r="17" spans="1:29" s="41" customFormat="1" ht="390" customHeight="1">
      <c r="A17" s="22" t="s">
        <v>68</v>
      </c>
      <c r="B17" s="22" t="s">
        <v>98</v>
      </c>
      <c r="C17" s="22" t="s">
        <v>93</v>
      </c>
      <c r="D17" s="22" t="s">
        <v>99</v>
      </c>
      <c r="E17" s="22" t="s">
        <v>100</v>
      </c>
      <c r="F17" s="22" t="s">
        <v>101</v>
      </c>
      <c r="G17" s="23" t="s">
        <v>90</v>
      </c>
      <c r="H17" s="22" t="s">
        <v>91</v>
      </c>
      <c r="I17" s="23">
        <v>43831</v>
      </c>
      <c r="J17" s="23">
        <v>44165</v>
      </c>
      <c r="K17" s="25">
        <v>78968576</v>
      </c>
      <c r="L17" s="59" t="s">
        <v>305</v>
      </c>
      <c r="M17" s="60" t="s">
        <v>292</v>
      </c>
      <c r="N17" s="27"/>
      <c r="O17" s="47"/>
      <c r="P17" s="47"/>
      <c r="Q17" s="27">
        <v>0</v>
      </c>
      <c r="R17" s="47"/>
      <c r="S17" s="47"/>
      <c r="T17" s="47"/>
      <c r="U17" s="27">
        <v>0</v>
      </c>
      <c r="V17" s="47"/>
      <c r="W17" s="47"/>
      <c r="X17" s="47"/>
      <c r="Y17" s="47"/>
      <c r="Z17" s="26">
        <f t="shared" si="0"/>
        <v>0</v>
      </c>
      <c r="AA17" s="24" t="s">
        <v>272</v>
      </c>
    </row>
    <row r="18" spans="1:29" s="41" customFormat="1" ht="186" customHeight="1">
      <c r="A18" s="22" t="s">
        <v>68</v>
      </c>
      <c r="B18" s="22" t="s">
        <v>102</v>
      </c>
      <c r="C18" s="22" t="s">
        <v>103</v>
      </c>
      <c r="D18" s="22" t="s">
        <v>104</v>
      </c>
      <c r="E18" s="22" t="s">
        <v>105</v>
      </c>
      <c r="F18" s="22" t="s">
        <v>106</v>
      </c>
      <c r="G18" s="23" t="s">
        <v>90</v>
      </c>
      <c r="H18" s="22" t="s">
        <v>91</v>
      </c>
      <c r="I18" s="23">
        <v>43831</v>
      </c>
      <c r="J18" s="23">
        <v>44165</v>
      </c>
      <c r="K18" s="25">
        <v>13500000</v>
      </c>
      <c r="L18" s="61" t="s">
        <v>329</v>
      </c>
      <c r="M18" s="62" t="s">
        <v>293</v>
      </c>
      <c r="N18" s="27"/>
      <c r="O18" s="47"/>
      <c r="P18" s="47"/>
      <c r="Q18" s="27">
        <v>0</v>
      </c>
      <c r="R18" s="47"/>
      <c r="S18" s="47"/>
      <c r="T18" s="47"/>
      <c r="U18" s="27">
        <v>0.5</v>
      </c>
      <c r="V18" s="47"/>
      <c r="W18" s="47"/>
      <c r="X18" s="47"/>
      <c r="Y18" s="47"/>
      <c r="Z18" s="26">
        <f t="shared" si="0"/>
        <v>0.5</v>
      </c>
      <c r="AA18" s="24" t="s">
        <v>270</v>
      </c>
    </row>
    <row r="19" spans="1:29" s="41" customFormat="1" ht="196.5" customHeight="1">
      <c r="A19" s="22" t="s">
        <v>68</v>
      </c>
      <c r="B19" s="76" t="s">
        <v>107</v>
      </c>
      <c r="C19" s="22" t="s">
        <v>70</v>
      </c>
      <c r="D19" s="22" t="s">
        <v>108</v>
      </c>
      <c r="E19" s="22" t="s">
        <v>109</v>
      </c>
      <c r="F19" s="22" t="s">
        <v>110</v>
      </c>
      <c r="G19" s="22" t="s">
        <v>111</v>
      </c>
      <c r="H19" s="22" t="s">
        <v>111</v>
      </c>
      <c r="I19" s="23">
        <v>43831</v>
      </c>
      <c r="J19" s="23">
        <v>44165</v>
      </c>
      <c r="K19" s="25">
        <v>629274300</v>
      </c>
      <c r="L19" s="83" t="s">
        <v>319</v>
      </c>
      <c r="M19" s="46" t="s">
        <v>286</v>
      </c>
      <c r="N19" s="47"/>
      <c r="O19" s="47"/>
      <c r="P19" s="47"/>
      <c r="Q19" s="27">
        <v>0.48</v>
      </c>
      <c r="R19" s="47"/>
      <c r="S19" s="47"/>
      <c r="T19" s="47"/>
      <c r="U19" s="82">
        <f>6/50</f>
        <v>0.12</v>
      </c>
      <c r="V19" s="47"/>
      <c r="W19" s="47"/>
      <c r="X19" s="47"/>
      <c r="Y19" s="47"/>
      <c r="Z19" s="26">
        <f t="shared" si="0"/>
        <v>0.6</v>
      </c>
      <c r="AA19" s="24" t="s">
        <v>270</v>
      </c>
    </row>
    <row r="20" spans="1:29" s="41" customFormat="1" ht="409.6" customHeight="1">
      <c r="A20" s="22" t="s">
        <v>112</v>
      </c>
      <c r="B20" s="76" t="s">
        <v>113</v>
      </c>
      <c r="C20" s="22" t="s">
        <v>114</v>
      </c>
      <c r="D20" s="22" t="s">
        <v>115</v>
      </c>
      <c r="E20" s="22" t="s">
        <v>116</v>
      </c>
      <c r="F20" s="22" t="s">
        <v>117</v>
      </c>
      <c r="G20" s="22" t="s">
        <v>23</v>
      </c>
      <c r="H20" s="22" t="s">
        <v>23</v>
      </c>
      <c r="I20" s="23">
        <v>43922</v>
      </c>
      <c r="J20" s="23">
        <v>44196</v>
      </c>
      <c r="K20" s="25">
        <v>109890000</v>
      </c>
      <c r="L20" s="85" t="s">
        <v>310</v>
      </c>
      <c r="M20" s="34" t="s">
        <v>280</v>
      </c>
      <c r="N20" s="47"/>
      <c r="O20" s="47"/>
      <c r="P20" s="47"/>
      <c r="Q20" s="27">
        <v>0.25</v>
      </c>
      <c r="R20" s="47"/>
      <c r="S20" s="47"/>
      <c r="T20" s="47"/>
      <c r="U20" s="84">
        <v>0.25</v>
      </c>
      <c r="V20" s="80"/>
      <c r="W20" s="80"/>
      <c r="X20" s="80"/>
      <c r="Y20" s="80"/>
      <c r="Z20" s="75">
        <f t="shared" si="0"/>
        <v>0.5</v>
      </c>
      <c r="AA20" s="24" t="s">
        <v>270</v>
      </c>
    </row>
    <row r="21" spans="1:29" s="41" customFormat="1" ht="331.5" customHeight="1">
      <c r="A21" s="22" t="s">
        <v>112</v>
      </c>
      <c r="B21" s="76" t="s">
        <v>118</v>
      </c>
      <c r="C21" s="22" t="s">
        <v>114</v>
      </c>
      <c r="D21" s="22" t="s">
        <v>119</v>
      </c>
      <c r="E21" s="22" t="s">
        <v>120</v>
      </c>
      <c r="F21" s="22" t="s">
        <v>121</v>
      </c>
      <c r="G21" s="22" t="s">
        <v>122</v>
      </c>
      <c r="H21" s="22" t="s">
        <v>111</v>
      </c>
      <c r="I21" s="23">
        <v>43831</v>
      </c>
      <c r="J21" s="23">
        <v>44196</v>
      </c>
      <c r="K21" s="25">
        <v>93500000</v>
      </c>
      <c r="L21" s="77" t="s">
        <v>311</v>
      </c>
      <c r="M21" s="34" t="s">
        <v>281</v>
      </c>
      <c r="N21" s="47"/>
      <c r="O21" s="47"/>
      <c r="P21" s="47"/>
      <c r="Q21" s="27">
        <v>0.33</v>
      </c>
      <c r="R21" s="47"/>
      <c r="S21" s="47"/>
      <c r="T21" s="47"/>
      <c r="U21" s="81">
        <v>0.25</v>
      </c>
      <c r="V21" s="47"/>
      <c r="W21" s="47"/>
      <c r="X21" s="47"/>
      <c r="Y21" s="47"/>
      <c r="Z21" s="26">
        <f t="shared" si="0"/>
        <v>0.58000000000000007</v>
      </c>
      <c r="AA21" s="24" t="s">
        <v>270</v>
      </c>
      <c r="AC21" s="68"/>
    </row>
    <row r="22" spans="1:29" s="41" customFormat="1" ht="210" customHeight="1">
      <c r="A22" s="22" t="s">
        <v>112</v>
      </c>
      <c r="B22" s="76" t="s">
        <v>123</v>
      </c>
      <c r="C22" s="22" t="s">
        <v>114</v>
      </c>
      <c r="D22" s="22" t="s">
        <v>124</v>
      </c>
      <c r="E22" s="22" t="s">
        <v>125</v>
      </c>
      <c r="F22" s="22" t="s">
        <v>126</v>
      </c>
      <c r="G22" s="22" t="s">
        <v>127</v>
      </c>
      <c r="H22" s="22" t="s">
        <v>127</v>
      </c>
      <c r="I22" s="23">
        <v>43832</v>
      </c>
      <c r="J22" s="23">
        <v>44196</v>
      </c>
      <c r="K22" s="25">
        <v>0</v>
      </c>
      <c r="L22" s="78" t="s">
        <v>320</v>
      </c>
      <c r="M22" s="73" t="s">
        <v>313</v>
      </c>
      <c r="N22" s="47"/>
      <c r="O22" s="47"/>
      <c r="P22" s="47"/>
      <c r="Q22" s="27">
        <v>0</v>
      </c>
      <c r="R22" s="47"/>
      <c r="S22" s="47"/>
      <c r="T22" s="47"/>
      <c r="U22" s="27">
        <v>0</v>
      </c>
      <c r="V22" s="47"/>
      <c r="W22" s="47"/>
      <c r="X22" s="47"/>
      <c r="Y22" s="47"/>
      <c r="Z22" s="26">
        <f t="shared" si="0"/>
        <v>0</v>
      </c>
      <c r="AA22" s="24" t="s">
        <v>272</v>
      </c>
    </row>
    <row r="23" spans="1:29" s="41" customFormat="1" ht="192" customHeight="1">
      <c r="A23" s="22" t="s">
        <v>112</v>
      </c>
      <c r="B23" s="22" t="s">
        <v>128</v>
      </c>
      <c r="C23" s="22" t="s">
        <v>114</v>
      </c>
      <c r="D23" s="22" t="s">
        <v>129</v>
      </c>
      <c r="E23" s="22" t="s">
        <v>130</v>
      </c>
      <c r="F23" s="22" t="s">
        <v>131</v>
      </c>
      <c r="G23" s="22" t="s">
        <v>132</v>
      </c>
      <c r="H23" s="22" t="s">
        <v>133</v>
      </c>
      <c r="I23" s="23">
        <v>43831</v>
      </c>
      <c r="J23" s="23">
        <v>44165</v>
      </c>
      <c r="K23" s="25">
        <v>109890000</v>
      </c>
      <c r="L23" s="53" t="s">
        <v>306</v>
      </c>
      <c r="M23" s="53" t="s">
        <v>294</v>
      </c>
      <c r="N23" s="27"/>
      <c r="O23" s="47"/>
      <c r="P23" s="47"/>
      <c r="Q23" s="27">
        <v>0</v>
      </c>
      <c r="R23" s="47"/>
      <c r="S23" s="47"/>
      <c r="T23" s="47"/>
      <c r="U23" s="27">
        <v>0</v>
      </c>
      <c r="V23" s="47"/>
      <c r="W23" s="47"/>
      <c r="X23" s="47"/>
      <c r="Y23" s="47"/>
      <c r="Z23" s="26">
        <f t="shared" si="0"/>
        <v>0</v>
      </c>
      <c r="AA23" s="24" t="s">
        <v>272</v>
      </c>
    </row>
    <row r="24" spans="1:29" s="41" customFormat="1" ht="198" customHeight="1">
      <c r="A24" s="22" t="s">
        <v>112</v>
      </c>
      <c r="B24" s="22" t="s">
        <v>134</v>
      </c>
      <c r="C24" s="22" t="s">
        <v>135</v>
      </c>
      <c r="D24" s="22" t="s">
        <v>136</v>
      </c>
      <c r="E24" s="22" t="s">
        <v>137</v>
      </c>
      <c r="F24" s="22" t="s">
        <v>138</v>
      </c>
      <c r="G24" s="22" t="s">
        <v>139</v>
      </c>
      <c r="H24" s="22" t="s">
        <v>140</v>
      </c>
      <c r="I24" s="23">
        <v>43891</v>
      </c>
      <c r="J24" s="23">
        <v>44196</v>
      </c>
      <c r="K24" s="25">
        <v>45749000</v>
      </c>
      <c r="L24" s="63" t="s">
        <v>307</v>
      </c>
      <c r="M24" s="34" t="s">
        <v>282</v>
      </c>
      <c r="N24" s="47"/>
      <c r="O24" s="47"/>
      <c r="P24" s="47"/>
      <c r="Q24" s="27">
        <v>0</v>
      </c>
      <c r="R24" s="47"/>
      <c r="S24" s="47"/>
      <c r="T24" s="47"/>
      <c r="U24" s="27">
        <v>0.05</v>
      </c>
      <c r="V24" s="47"/>
      <c r="W24" s="47"/>
      <c r="X24" s="47"/>
      <c r="Y24" s="47"/>
      <c r="Z24" s="26">
        <f t="shared" si="0"/>
        <v>0.05</v>
      </c>
      <c r="AA24" s="24" t="s">
        <v>270</v>
      </c>
    </row>
    <row r="25" spans="1:29" s="41" customFormat="1" ht="264.75" customHeight="1">
      <c r="A25" s="93" t="s">
        <v>112</v>
      </c>
      <c r="B25" s="22" t="s">
        <v>141</v>
      </c>
      <c r="C25" s="22" t="s">
        <v>135</v>
      </c>
      <c r="D25" s="22" t="s">
        <v>142</v>
      </c>
      <c r="E25" s="22" t="s">
        <v>143</v>
      </c>
      <c r="F25" s="22" t="s">
        <v>144</v>
      </c>
      <c r="G25" s="22" t="s">
        <v>139</v>
      </c>
      <c r="H25" s="22" t="s">
        <v>145</v>
      </c>
      <c r="I25" s="23">
        <v>43891</v>
      </c>
      <c r="J25" s="23">
        <v>44196</v>
      </c>
      <c r="K25" s="25">
        <v>0</v>
      </c>
      <c r="L25" s="31" t="s">
        <v>308</v>
      </c>
      <c r="M25" s="56" t="s">
        <v>295</v>
      </c>
      <c r="N25" s="28"/>
      <c r="O25" s="29"/>
      <c r="P25" s="30" t="s">
        <v>270</v>
      </c>
      <c r="Q25" s="27">
        <v>0.2</v>
      </c>
      <c r="R25" s="47"/>
      <c r="S25" s="47"/>
      <c r="T25" s="47"/>
      <c r="U25" s="27">
        <v>0</v>
      </c>
      <c r="V25" s="47"/>
      <c r="W25" s="47"/>
      <c r="X25" s="47"/>
      <c r="Y25" s="47"/>
      <c r="Z25" s="26">
        <f t="shared" si="0"/>
        <v>0.2</v>
      </c>
      <c r="AA25" s="24" t="s">
        <v>270</v>
      </c>
    </row>
    <row r="26" spans="1:29" s="41" customFormat="1" ht="1.5" customHeight="1">
      <c r="A26" s="94"/>
      <c r="B26" s="35"/>
      <c r="C26" s="35"/>
      <c r="D26" s="35"/>
      <c r="E26" s="35"/>
      <c r="F26" s="35"/>
      <c r="G26" s="35"/>
      <c r="H26" s="35"/>
      <c r="I26" s="36"/>
      <c r="J26" s="36"/>
      <c r="K26" s="37"/>
      <c r="L26" s="49"/>
      <c r="M26" s="49"/>
      <c r="N26" s="38"/>
      <c r="O26" s="39"/>
      <c r="P26" s="40"/>
      <c r="Q26" s="38"/>
      <c r="R26" s="50"/>
      <c r="S26" s="50"/>
      <c r="T26" s="50"/>
      <c r="U26" s="50"/>
      <c r="V26" s="50"/>
      <c r="W26" s="50"/>
      <c r="X26" s="50"/>
      <c r="Y26" s="50"/>
      <c r="Z26" s="26">
        <f t="shared" si="0"/>
        <v>0</v>
      </c>
      <c r="AA26" s="40"/>
    </row>
    <row r="27" spans="1:29" s="41" customFormat="1" ht="162" customHeight="1">
      <c r="A27" s="22" t="s">
        <v>112</v>
      </c>
      <c r="B27" s="76" t="s">
        <v>146</v>
      </c>
      <c r="C27" s="22" t="s">
        <v>135</v>
      </c>
      <c r="D27" s="22" t="s">
        <v>147</v>
      </c>
      <c r="E27" s="22" t="s">
        <v>148</v>
      </c>
      <c r="F27" s="22" t="s">
        <v>149</v>
      </c>
      <c r="G27" s="22" t="s">
        <v>139</v>
      </c>
      <c r="H27" s="22" t="s">
        <v>29</v>
      </c>
      <c r="I27" s="23">
        <v>43862</v>
      </c>
      <c r="J27" s="23">
        <v>44196</v>
      </c>
      <c r="K27" s="25">
        <v>109890000</v>
      </c>
      <c r="L27" s="77" t="s">
        <v>321</v>
      </c>
      <c r="M27" s="56" t="s">
        <v>296</v>
      </c>
      <c r="N27" s="47"/>
      <c r="O27" s="47"/>
      <c r="P27" s="47"/>
      <c r="Q27" s="27">
        <v>0</v>
      </c>
      <c r="R27" s="47"/>
      <c r="S27" s="47"/>
      <c r="T27" s="47"/>
      <c r="U27" s="84">
        <v>0.2</v>
      </c>
      <c r="V27" s="80"/>
      <c r="W27" s="80"/>
      <c r="X27" s="80"/>
      <c r="Y27" s="80"/>
      <c r="Z27" s="75">
        <f t="shared" si="0"/>
        <v>0.2</v>
      </c>
      <c r="AA27" s="24" t="s">
        <v>270</v>
      </c>
    </row>
    <row r="28" spans="1:29" s="41" customFormat="1" ht="204" customHeight="1">
      <c r="A28" s="22" t="s">
        <v>112</v>
      </c>
      <c r="B28" s="22" t="s">
        <v>150</v>
      </c>
      <c r="C28" s="22" t="s">
        <v>114</v>
      </c>
      <c r="D28" s="22" t="s">
        <v>151</v>
      </c>
      <c r="E28" s="22" t="s">
        <v>152</v>
      </c>
      <c r="F28" s="22" t="s">
        <v>153</v>
      </c>
      <c r="G28" s="22" t="s">
        <v>154</v>
      </c>
      <c r="H28" s="22" t="s">
        <v>154</v>
      </c>
      <c r="I28" s="23">
        <v>43831</v>
      </c>
      <c r="J28" s="23">
        <v>44195</v>
      </c>
      <c r="K28" s="25">
        <v>821100000</v>
      </c>
      <c r="L28" s="64" t="s">
        <v>299</v>
      </c>
      <c r="M28" s="64" t="s">
        <v>297</v>
      </c>
      <c r="N28" s="47"/>
      <c r="O28" s="47"/>
      <c r="P28" s="47"/>
      <c r="Q28" s="27"/>
      <c r="R28" s="47"/>
      <c r="S28" s="47"/>
      <c r="T28" s="47"/>
      <c r="U28" s="27">
        <v>0.25</v>
      </c>
      <c r="V28" s="47"/>
      <c r="W28" s="47"/>
      <c r="X28" s="47"/>
      <c r="Y28" s="47"/>
      <c r="Z28" s="26">
        <f t="shared" si="0"/>
        <v>0.25</v>
      </c>
      <c r="AA28" s="24" t="s">
        <v>270</v>
      </c>
    </row>
    <row r="29" spans="1:29" s="41" customFormat="1" ht="409.5" customHeight="1">
      <c r="A29" s="22" t="s">
        <v>155</v>
      </c>
      <c r="B29" s="22" t="s">
        <v>156</v>
      </c>
      <c r="C29" s="22" t="s">
        <v>157</v>
      </c>
      <c r="D29" s="22" t="s">
        <v>158</v>
      </c>
      <c r="E29" s="22" t="s">
        <v>159</v>
      </c>
      <c r="F29" s="22" t="s">
        <v>160</v>
      </c>
      <c r="G29" s="22" t="s">
        <v>161</v>
      </c>
      <c r="H29" s="22" t="s">
        <v>162</v>
      </c>
      <c r="I29" s="23">
        <v>43831</v>
      </c>
      <c r="J29" s="23">
        <v>44165</v>
      </c>
      <c r="K29" s="25">
        <v>57599996</v>
      </c>
      <c r="L29" s="86" t="s">
        <v>322</v>
      </c>
      <c r="M29" s="74" t="s">
        <v>314</v>
      </c>
      <c r="N29" s="27"/>
      <c r="O29" s="47"/>
      <c r="P29" s="47"/>
      <c r="Q29" s="27">
        <v>0</v>
      </c>
      <c r="R29" s="47"/>
      <c r="S29" s="47"/>
      <c r="T29" s="47"/>
      <c r="U29" s="65">
        <v>0.33</v>
      </c>
      <c r="V29" s="47"/>
      <c r="W29" s="47"/>
      <c r="X29" s="47"/>
      <c r="Y29" s="47"/>
      <c r="Z29" s="26">
        <f t="shared" si="0"/>
        <v>0.33</v>
      </c>
      <c r="AA29" s="24" t="s">
        <v>270</v>
      </c>
    </row>
    <row r="30" spans="1:29" s="42" customFormat="1" ht="48.75" customHeight="1">
      <c r="A30" s="91" t="s">
        <v>163</v>
      </c>
      <c r="B30" s="91"/>
      <c r="C30" s="91"/>
      <c r="D30" s="91"/>
      <c r="E30" s="91"/>
      <c r="F30" s="91"/>
      <c r="G30" s="91"/>
      <c r="H30" s="91"/>
      <c r="I30" s="91"/>
      <c r="J30" s="91"/>
      <c r="K30" s="91"/>
      <c r="Q30" s="43"/>
      <c r="U30" s="88" t="s">
        <v>325</v>
      </c>
      <c r="V30" s="89"/>
      <c r="W30" s="89"/>
      <c r="X30" s="89"/>
      <c r="Y30" s="89"/>
      <c r="Z30" s="90">
        <f>AVERAGE(Z3:Z29)</f>
        <v>0.36679135802469137</v>
      </c>
    </row>
    <row r="31" spans="1:29" s="66" customFormat="1" ht="21.75" customHeight="1">
      <c r="A31" s="92"/>
      <c r="B31" s="92"/>
      <c r="C31" s="92"/>
      <c r="D31" s="92"/>
      <c r="E31" s="92"/>
      <c r="F31" s="92"/>
      <c r="G31" s="92"/>
      <c r="H31" s="92"/>
      <c r="I31" s="92"/>
      <c r="J31" s="92"/>
      <c r="K31" s="92"/>
      <c r="L31" s="67"/>
      <c r="M31" s="67"/>
    </row>
    <row r="32" spans="1:29">
      <c r="D32" s="11" t="s">
        <v>164</v>
      </c>
      <c r="L32" s="20"/>
      <c r="M32" s="32"/>
    </row>
    <row r="33" spans="4:5">
      <c r="D33" s="9" t="s">
        <v>165</v>
      </c>
      <c r="E33" s="10"/>
    </row>
    <row r="34" spans="4:5">
      <c r="D34" s="9" t="s">
        <v>324</v>
      </c>
      <c r="E34" s="13"/>
    </row>
    <row r="35" spans="4:5">
      <c r="D35" s="9" t="s">
        <v>166</v>
      </c>
      <c r="E35" s="12"/>
    </row>
    <row r="36" spans="4:5" ht="15.75">
      <c r="D36" s="9" t="s">
        <v>323</v>
      </c>
      <c r="E36" s="87"/>
    </row>
  </sheetData>
  <autoFilter ref="A2:AD30" xr:uid="{1D5B11C3-F062-4A93-983F-50FB93A1AEFD}"/>
  <mergeCells count="4">
    <mergeCell ref="A30:K30"/>
    <mergeCell ref="A31:K31"/>
    <mergeCell ref="A25:A26"/>
    <mergeCell ref="A1:K1"/>
  </mergeCells>
  <phoneticPr fontId="14" type="noConversion"/>
  <conditionalFormatting sqref="AA4:AA29">
    <cfRule type="containsText" dxfId="11" priority="24" operator="containsText" text="NO CUMPLIDA">
      <formula>NOT(ISERROR(SEARCH("NO CUMPLIDA",AA4)))</formula>
    </cfRule>
  </conditionalFormatting>
  <conditionalFormatting sqref="AA4:AA29">
    <cfRule type="containsText" dxfId="10" priority="22" operator="containsText" text="SIN AVANCE">
      <formula>NOT(ISERROR(SEARCH("SIN AVANCE",AA4)))</formula>
    </cfRule>
    <cfRule type="containsText" dxfId="9" priority="23" operator="containsText" text="EN EJECUCION">
      <formula>NOT(ISERROR(SEARCH("EN EJECUCION",AA4)))</formula>
    </cfRule>
  </conditionalFormatting>
  <conditionalFormatting sqref="AA3">
    <cfRule type="containsText" dxfId="8" priority="18" operator="containsText" text="NO CUMPLIDA">
      <formula>NOT(ISERROR(SEARCH("NO CUMPLIDA",AA3)))</formula>
    </cfRule>
  </conditionalFormatting>
  <conditionalFormatting sqref="AA3">
    <cfRule type="containsText" dxfId="7" priority="16" operator="containsText" text="SIN AVANCE">
      <formula>NOT(ISERROR(SEARCH("SIN AVANCE",AA3)))</formula>
    </cfRule>
    <cfRule type="containsText" dxfId="6" priority="17" operator="containsText" text="EN EJECUCION">
      <formula>NOT(ISERROR(SEARCH("EN EJECUCION",AA3)))</formula>
    </cfRule>
  </conditionalFormatting>
  <conditionalFormatting sqref="P25:P26">
    <cfRule type="containsText" dxfId="5" priority="9" operator="containsText" text="NO CUMPLIDA">
      <formula>NOT(ISERROR(SEARCH("NO CUMPLIDA",P25)))</formula>
    </cfRule>
  </conditionalFormatting>
  <conditionalFormatting sqref="P25:P26">
    <cfRule type="containsText" dxfId="4" priority="7" operator="containsText" text="SIN AVANCE">
      <formula>NOT(ISERROR(SEARCH("SIN AVANCE",P25)))</formula>
    </cfRule>
    <cfRule type="containsText" dxfId="3" priority="8" operator="containsText" text="EN EJECUCION">
      <formula>NOT(ISERROR(SEARCH("EN EJECUCION",P25)))</formula>
    </cfRule>
  </conditionalFormatting>
  <conditionalFormatting sqref="E36">
    <cfRule type="containsText" dxfId="2" priority="3" operator="containsText" text="NO CUMPLIDA">
      <formula>NOT(ISERROR(SEARCH("NO CUMPLIDA",E36)))</formula>
    </cfRule>
  </conditionalFormatting>
  <conditionalFormatting sqref="E36">
    <cfRule type="containsText" dxfId="1" priority="1" operator="containsText" text="SIN AVANCE">
      <formula>NOT(ISERROR(SEARCH("SIN AVANCE",E36)))</formula>
    </cfRule>
    <cfRule type="containsText" dxfId="0" priority="2" operator="containsText" text="EN EJECUCION">
      <formula>NOT(ISERROR(SEARCH("EN EJECUCION",E36)))</formula>
    </cfRule>
  </conditionalFormatting>
  <dataValidations count="2">
    <dataValidation type="list" allowBlank="1" showInputMessage="1" showErrorMessage="1" sqref="AA3:AA10 AA12:AA14 AA16:AA29 P25:P26" xr:uid="{C6607976-F03F-4E42-9DBE-A67BF6465F9F}">
      <formula1>"EJECUTADO,EN EJECUCION, ATRASADO,SIN AVANCE"</formula1>
    </dataValidation>
    <dataValidation type="list" allowBlank="1" showInputMessage="1" showErrorMessage="1" sqref="AA11 AA15" xr:uid="{81ED8E96-DDBB-4140-9A50-BD2B4EFEB470}">
      <formula1>"EJECUTADO,EN EJECUCION, ATRASADO,SIN AVANCE,NO INICIADA"</formula1>
    </dataValidation>
  </dataValidations>
  <pageMargins left="0.70866141732283472" right="0.70866141732283472" top="0.74803149606299213" bottom="0.74803149606299213" header="0.31496062992125984" footer="0.31496062992125984"/>
  <pageSetup paperSize="5"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85"/>
  <sheetViews>
    <sheetView topLeftCell="A13" zoomScale="55" zoomScaleNormal="55" zoomScalePageLayoutView="55" workbookViewId="0">
      <selection activeCell="A23" sqref="A23:XFD184"/>
    </sheetView>
  </sheetViews>
  <sheetFormatPr baseColWidth="10" defaultColWidth="11.42578125" defaultRowHeight="15"/>
  <cols>
    <col min="1" max="1" width="4.7109375" style="3" bestFit="1" customWidth="1"/>
    <col min="2" max="2" width="16.85546875" style="3" bestFit="1" customWidth="1"/>
    <col min="3" max="3" width="8.85546875" style="3" bestFit="1" customWidth="1"/>
    <col min="4" max="4" width="1.140625" style="3" bestFit="1" customWidth="1"/>
    <col min="5" max="5" width="25.140625" style="3" bestFit="1" customWidth="1"/>
    <col min="6" max="6" width="10.85546875" style="3" bestFit="1" customWidth="1"/>
    <col min="7" max="8" width="16.85546875" style="3" bestFit="1" customWidth="1"/>
    <col min="9" max="9" width="8.85546875" style="3" bestFit="1" customWidth="1"/>
    <col min="10" max="10" width="16" style="3" bestFit="1" customWidth="1"/>
    <col min="11" max="11" width="0.28515625" style="3" bestFit="1" customWidth="1"/>
    <col min="12" max="12" width="16" style="3" bestFit="1" customWidth="1"/>
    <col min="13" max="13" width="0.7109375" style="3" bestFit="1" customWidth="1"/>
    <col min="14" max="14" width="16.140625" style="3" bestFit="1" customWidth="1"/>
    <col min="15" max="15" width="12.42578125" style="3" bestFit="1" customWidth="1"/>
    <col min="16" max="16" width="4.42578125" style="3" bestFit="1" customWidth="1"/>
    <col min="17" max="17" width="20.85546875" style="3" bestFit="1" customWidth="1"/>
    <col min="18" max="18" width="16.85546875" style="3" bestFit="1" customWidth="1"/>
    <col min="19" max="19" width="17" style="3" bestFit="1" customWidth="1"/>
    <col min="20" max="20" width="20.85546875" style="3" bestFit="1" customWidth="1"/>
    <col min="21" max="21" width="22.140625" style="3" bestFit="1" customWidth="1"/>
    <col min="22" max="22" width="12.42578125" style="3" bestFit="1" customWidth="1"/>
    <col min="23" max="23" width="55.28515625" style="3" bestFit="1" customWidth="1"/>
    <col min="24" max="24" width="25.85546875" style="3" bestFit="1" customWidth="1"/>
    <col min="25" max="25" width="15.85546875" style="3" bestFit="1" customWidth="1"/>
    <col min="26" max="26" width="18.28515625" style="3" bestFit="1" customWidth="1"/>
    <col min="27" max="27" width="65.42578125" style="3" bestFit="1" customWidth="1"/>
    <col min="28" max="28" width="65.7109375" style="3" bestFit="1" customWidth="1"/>
    <col min="29" max="29" width="4.7109375" style="3" bestFit="1" customWidth="1"/>
    <col min="30" max="256" width="9.140625" style="3" customWidth="1"/>
    <col min="257" max="257" width="4.7109375" style="3" bestFit="1" customWidth="1"/>
    <col min="258" max="258" width="16.85546875" style="3" bestFit="1" customWidth="1"/>
    <col min="259" max="259" width="8.85546875" style="3" bestFit="1" customWidth="1"/>
    <col min="260" max="260" width="1.140625" style="3" bestFit="1" customWidth="1"/>
    <col min="261" max="261" width="25.140625" style="3" bestFit="1" customWidth="1"/>
    <col min="262" max="262" width="10.85546875" style="3" bestFit="1" customWidth="1"/>
    <col min="263" max="264" width="16.85546875" style="3" bestFit="1" customWidth="1"/>
    <col min="265" max="265" width="8.85546875" style="3" bestFit="1" customWidth="1"/>
    <col min="266" max="266" width="16" style="3" bestFit="1" customWidth="1"/>
    <col min="267" max="267" width="0.28515625" style="3" bestFit="1" customWidth="1"/>
    <col min="268" max="268" width="16" style="3" bestFit="1" customWidth="1"/>
    <col min="269" max="269" width="0.7109375" style="3" bestFit="1" customWidth="1"/>
    <col min="270" max="270" width="16.140625" style="3" bestFit="1" customWidth="1"/>
    <col min="271" max="271" width="12.42578125" style="3" bestFit="1" customWidth="1"/>
    <col min="272" max="272" width="4.42578125" style="3" bestFit="1" customWidth="1"/>
    <col min="273" max="273" width="20.85546875" style="3" bestFit="1" customWidth="1"/>
    <col min="274" max="274" width="16.85546875" style="3" bestFit="1" customWidth="1"/>
    <col min="275" max="275" width="17" style="3" bestFit="1" customWidth="1"/>
    <col min="276" max="276" width="20.85546875" style="3" bestFit="1" customWidth="1"/>
    <col min="277" max="277" width="22.140625" style="3" bestFit="1" customWidth="1"/>
    <col min="278" max="278" width="12.42578125" style="3" bestFit="1" customWidth="1"/>
    <col min="279" max="279" width="55.28515625" style="3" bestFit="1" customWidth="1"/>
    <col min="280" max="280" width="25.85546875" style="3" bestFit="1" customWidth="1"/>
    <col min="281" max="281" width="15.85546875" style="3" bestFit="1" customWidth="1"/>
    <col min="282" max="282" width="18.28515625" style="3" bestFit="1" customWidth="1"/>
    <col min="283" max="283" width="65.42578125" style="3" bestFit="1" customWidth="1"/>
    <col min="284" max="284" width="65.7109375" style="3" bestFit="1" customWidth="1"/>
    <col min="285" max="285" width="4.7109375" style="3" bestFit="1" customWidth="1"/>
    <col min="286" max="512" width="9.140625" style="3" customWidth="1"/>
    <col min="513" max="513" width="4.7109375" style="3" bestFit="1" customWidth="1"/>
    <col min="514" max="514" width="16.85546875" style="3" bestFit="1" customWidth="1"/>
    <col min="515" max="515" width="8.85546875" style="3" bestFit="1" customWidth="1"/>
    <col min="516" max="516" width="1.140625" style="3" bestFit="1" customWidth="1"/>
    <col min="517" max="517" width="25.140625" style="3" bestFit="1" customWidth="1"/>
    <col min="518" max="518" width="10.85546875" style="3" bestFit="1" customWidth="1"/>
    <col min="519" max="520" width="16.85546875" style="3" bestFit="1" customWidth="1"/>
    <col min="521" max="521" width="8.85546875" style="3" bestFit="1" customWidth="1"/>
    <col min="522" max="522" width="16" style="3" bestFit="1" customWidth="1"/>
    <col min="523" max="523" width="0.28515625" style="3" bestFit="1" customWidth="1"/>
    <col min="524" max="524" width="16" style="3" bestFit="1" customWidth="1"/>
    <col min="525" max="525" width="0.7109375" style="3" bestFit="1" customWidth="1"/>
    <col min="526" max="526" width="16.140625" style="3" bestFit="1" customWidth="1"/>
    <col min="527" max="527" width="12.42578125" style="3" bestFit="1" customWidth="1"/>
    <col min="528" max="528" width="4.42578125" style="3" bestFit="1" customWidth="1"/>
    <col min="529" max="529" width="20.85546875" style="3" bestFit="1" customWidth="1"/>
    <col min="530" max="530" width="16.85546875" style="3" bestFit="1" customWidth="1"/>
    <col min="531" max="531" width="17" style="3" bestFit="1" customWidth="1"/>
    <col min="532" max="532" width="20.85546875" style="3" bestFit="1" customWidth="1"/>
    <col min="533" max="533" width="22.140625" style="3" bestFit="1" customWidth="1"/>
    <col min="534" max="534" width="12.42578125" style="3" bestFit="1" customWidth="1"/>
    <col min="535" max="535" width="55.28515625" style="3" bestFit="1" customWidth="1"/>
    <col min="536" max="536" width="25.85546875" style="3" bestFit="1" customWidth="1"/>
    <col min="537" max="537" width="15.85546875" style="3" bestFit="1" customWidth="1"/>
    <col min="538" max="538" width="18.28515625" style="3" bestFit="1" customWidth="1"/>
    <col min="539" max="539" width="65.42578125" style="3" bestFit="1" customWidth="1"/>
    <col min="540" max="540" width="65.7109375" style="3" bestFit="1" customWidth="1"/>
    <col min="541" max="541" width="4.7109375" style="3" bestFit="1" customWidth="1"/>
    <col min="542" max="768" width="9.140625" style="3" customWidth="1"/>
    <col min="769" max="769" width="4.7109375" style="3" bestFit="1" customWidth="1"/>
    <col min="770" max="770" width="16.85546875" style="3" bestFit="1" customWidth="1"/>
    <col min="771" max="771" width="8.85546875" style="3" bestFit="1" customWidth="1"/>
    <col min="772" max="772" width="1.140625" style="3" bestFit="1" customWidth="1"/>
    <col min="773" max="773" width="25.140625" style="3" bestFit="1" customWidth="1"/>
    <col min="774" max="774" width="10.85546875" style="3" bestFit="1" customWidth="1"/>
    <col min="775" max="776" width="16.85546875" style="3" bestFit="1" customWidth="1"/>
    <col min="777" max="777" width="8.85546875" style="3" bestFit="1" customWidth="1"/>
    <col min="778" max="778" width="16" style="3" bestFit="1" customWidth="1"/>
    <col min="779" max="779" width="0.28515625" style="3" bestFit="1" customWidth="1"/>
    <col min="780" max="780" width="16" style="3" bestFit="1" customWidth="1"/>
    <col min="781" max="781" width="0.7109375" style="3" bestFit="1" customWidth="1"/>
    <col min="782" max="782" width="16.140625" style="3" bestFit="1" customWidth="1"/>
    <col min="783" max="783" width="12.42578125" style="3" bestFit="1" customWidth="1"/>
    <col min="784" max="784" width="4.42578125" style="3" bestFit="1" customWidth="1"/>
    <col min="785" max="785" width="20.85546875" style="3" bestFit="1" customWidth="1"/>
    <col min="786" max="786" width="16.85546875" style="3" bestFit="1" customWidth="1"/>
    <col min="787" max="787" width="17" style="3" bestFit="1" customWidth="1"/>
    <col min="788" max="788" width="20.85546875" style="3" bestFit="1" customWidth="1"/>
    <col min="789" max="789" width="22.140625" style="3" bestFit="1" customWidth="1"/>
    <col min="790" max="790" width="12.42578125" style="3" bestFit="1" customWidth="1"/>
    <col min="791" max="791" width="55.28515625" style="3" bestFit="1" customWidth="1"/>
    <col min="792" max="792" width="25.85546875" style="3" bestFit="1" customWidth="1"/>
    <col min="793" max="793" width="15.85546875" style="3" bestFit="1" customWidth="1"/>
    <col min="794" max="794" width="18.28515625" style="3" bestFit="1" customWidth="1"/>
    <col min="795" max="795" width="65.42578125" style="3" bestFit="1" customWidth="1"/>
    <col min="796" max="796" width="65.7109375" style="3" bestFit="1" customWidth="1"/>
    <col min="797" max="797" width="4.7109375" style="3" bestFit="1" customWidth="1"/>
    <col min="798" max="1024" width="9.140625" style="3" customWidth="1"/>
    <col min="1025" max="1025" width="4.7109375" style="3" bestFit="1" customWidth="1"/>
    <col min="1026" max="1026" width="16.85546875" style="3" bestFit="1" customWidth="1"/>
    <col min="1027" max="1027" width="8.85546875" style="3" bestFit="1" customWidth="1"/>
    <col min="1028" max="1028" width="1.140625" style="3" bestFit="1" customWidth="1"/>
    <col min="1029" max="1029" width="25.140625" style="3" bestFit="1" customWidth="1"/>
    <col min="1030" max="1030" width="10.85546875" style="3" bestFit="1" customWidth="1"/>
    <col min="1031" max="1032" width="16.85546875" style="3" bestFit="1" customWidth="1"/>
    <col min="1033" max="1033" width="8.85546875" style="3" bestFit="1" customWidth="1"/>
    <col min="1034" max="1034" width="16" style="3" bestFit="1" customWidth="1"/>
    <col min="1035" max="1035" width="0.28515625" style="3" bestFit="1" customWidth="1"/>
    <col min="1036" max="1036" width="16" style="3" bestFit="1" customWidth="1"/>
    <col min="1037" max="1037" width="0.7109375" style="3" bestFit="1" customWidth="1"/>
    <col min="1038" max="1038" width="16.140625" style="3" bestFit="1" customWidth="1"/>
    <col min="1039" max="1039" width="12.42578125" style="3" bestFit="1" customWidth="1"/>
    <col min="1040" max="1040" width="4.42578125" style="3" bestFit="1" customWidth="1"/>
    <col min="1041" max="1041" width="20.85546875" style="3" bestFit="1" customWidth="1"/>
    <col min="1042" max="1042" width="16.85546875" style="3" bestFit="1" customWidth="1"/>
    <col min="1043" max="1043" width="17" style="3" bestFit="1" customWidth="1"/>
    <col min="1044" max="1044" width="20.85546875" style="3" bestFit="1" customWidth="1"/>
    <col min="1045" max="1045" width="22.140625" style="3" bestFit="1" customWidth="1"/>
    <col min="1046" max="1046" width="12.42578125" style="3" bestFit="1" customWidth="1"/>
    <col min="1047" max="1047" width="55.28515625" style="3" bestFit="1" customWidth="1"/>
    <col min="1048" max="1048" width="25.85546875" style="3" bestFit="1" customWidth="1"/>
    <col min="1049" max="1049" width="15.85546875" style="3" bestFit="1" customWidth="1"/>
    <col min="1050" max="1050" width="18.28515625" style="3" bestFit="1" customWidth="1"/>
    <col min="1051" max="1051" width="65.42578125" style="3" bestFit="1" customWidth="1"/>
    <col min="1052" max="1052" width="65.7109375" style="3" bestFit="1" customWidth="1"/>
    <col min="1053" max="1053" width="4.7109375" style="3" bestFit="1" customWidth="1"/>
    <col min="1054" max="1280" width="9.140625" style="3" customWidth="1"/>
    <col min="1281" max="1281" width="4.7109375" style="3" bestFit="1" customWidth="1"/>
    <col min="1282" max="1282" width="16.85546875" style="3" bestFit="1" customWidth="1"/>
    <col min="1283" max="1283" width="8.85546875" style="3" bestFit="1" customWidth="1"/>
    <col min="1284" max="1284" width="1.140625" style="3" bestFit="1" customWidth="1"/>
    <col min="1285" max="1285" width="25.140625" style="3" bestFit="1" customWidth="1"/>
    <col min="1286" max="1286" width="10.85546875" style="3" bestFit="1" customWidth="1"/>
    <col min="1287" max="1288" width="16.85546875" style="3" bestFit="1" customWidth="1"/>
    <col min="1289" max="1289" width="8.85546875" style="3" bestFit="1" customWidth="1"/>
    <col min="1290" max="1290" width="16" style="3" bestFit="1" customWidth="1"/>
    <col min="1291" max="1291" width="0.28515625" style="3" bestFit="1" customWidth="1"/>
    <col min="1292" max="1292" width="16" style="3" bestFit="1" customWidth="1"/>
    <col min="1293" max="1293" width="0.7109375" style="3" bestFit="1" customWidth="1"/>
    <col min="1294" max="1294" width="16.140625" style="3" bestFit="1" customWidth="1"/>
    <col min="1295" max="1295" width="12.42578125" style="3" bestFit="1" customWidth="1"/>
    <col min="1296" max="1296" width="4.42578125" style="3" bestFit="1" customWidth="1"/>
    <col min="1297" max="1297" width="20.85546875" style="3" bestFit="1" customWidth="1"/>
    <col min="1298" max="1298" width="16.85546875" style="3" bestFit="1" customWidth="1"/>
    <col min="1299" max="1299" width="17" style="3" bestFit="1" customWidth="1"/>
    <col min="1300" max="1300" width="20.85546875" style="3" bestFit="1" customWidth="1"/>
    <col min="1301" max="1301" width="22.140625" style="3" bestFit="1" customWidth="1"/>
    <col min="1302" max="1302" width="12.42578125" style="3" bestFit="1" customWidth="1"/>
    <col min="1303" max="1303" width="55.28515625" style="3" bestFit="1" customWidth="1"/>
    <col min="1304" max="1304" width="25.85546875" style="3" bestFit="1" customWidth="1"/>
    <col min="1305" max="1305" width="15.85546875" style="3" bestFit="1" customWidth="1"/>
    <col min="1306" max="1306" width="18.28515625" style="3" bestFit="1" customWidth="1"/>
    <col min="1307" max="1307" width="65.42578125" style="3" bestFit="1" customWidth="1"/>
    <col min="1308" max="1308" width="65.7109375" style="3" bestFit="1" customWidth="1"/>
    <col min="1309" max="1309" width="4.7109375" style="3" bestFit="1" customWidth="1"/>
    <col min="1310" max="1536" width="9.140625" style="3" customWidth="1"/>
    <col min="1537" max="1537" width="4.7109375" style="3" bestFit="1" customWidth="1"/>
    <col min="1538" max="1538" width="16.85546875" style="3" bestFit="1" customWidth="1"/>
    <col min="1539" max="1539" width="8.85546875" style="3" bestFit="1" customWidth="1"/>
    <col min="1540" max="1540" width="1.140625" style="3" bestFit="1" customWidth="1"/>
    <col min="1541" max="1541" width="25.140625" style="3" bestFit="1" customWidth="1"/>
    <col min="1542" max="1542" width="10.85546875" style="3" bestFit="1" customWidth="1"/>
    <col min="1543" max="1544" width="16.85546875" style="3" bestFit="1" customWidth="1"/>
    <col min="1545" max="1545" width="8.85546875" style="3" bestFit="1" customWidth="1"/>
    <col min="1546" max="1546" width="16" style="3" bestFit="1" customWidth="1"/>
    <col min="1547" max="1547" width="0.28515625" style="3" bestFit="1" customWidth="1"/>
    <col min="1548" max="1548" width="16" style="3" bestFit="1" customWidth="1"/>
    <col min="1549" max="1549" width="0.7109375" style="3" bestFit="1" customWidth="1"/>
    <col min="1550" max="1550" width="16.140625" style="3" bestFit="1" customWidth="1"/>
    <col min="1551" max="1551" width="12.42578125" style="3" bestFit="1" customWidth="1"/>
    <col min="1552" max="1552" width="4.42578125" style="3" bestFit="1" customWidth="1"/>
    <col min="1553" max="1553" width="20.85546875" style="3" bestFit="1" customWidth="1"/>
    <col min="1554" max="1554" width="16.85546875" style="3" bestFit="1" customWidth="1"/>
    <col min="1555" max="1555" width="17" style="3" bestFit="1" customWidth="1"/>
    <col min="1556" max="1556" width="20.85546875" style="3" bestFit="1" customWidth="1"/>
    <col min="1557" max="1557" width="22.140625" style="3" bestFit="1" customWidth="1"/>
    <col min="1558" max="1558" width="12.42578125" style="3" bestFit="1" customWidth="1"/>
    <col min="1559" max="1559" width="55.28515625" style="3" bestFit="1" customWidth="1"/>
    <col min="1560" max="1560" width="25.85546875" style="3" bestFit="1" customWidth="1"/>
    <col min="1561" max="1561" width="15.85546875" style="3" bestFit="1" customWidth="1"/>
    <col min="1562" max="1562" width="18.28515625" style="3" bestFit="1" customWidth="1"/>
    <col min="1563" max="1563" width="65.42578125" style="3" bestFit="1" customWidth="1"/>
    <col min="1564" max="1564" width="65.7109375" style="3" bestFit="1" customWidth="1"/>
    <col min="1565" max="1565" width="4.7109375" style="3" bestFit="1" customWidth="1"/>
    <col min="1566" max="1792" width="9.140625" style="3" customWidth="1"/>
    <col min="1793" max="1793" width="4.7109375" style="3" bestFit="1" customWidth="1"/>
    <col min="1794" max="1794" width="16.85546875" style="3" bestFit="1" customWidth="1"/>
    <col min="1795" max="1795" width="8.85546875" style="3" bestFit="1" customWidth="1"/>
    <col min="1796" max="1796" width="1.140625" style="3" bestFit="1" customWidth="1"/>
    <col min="1797" max="1797" width="25.140625" style="3" bestFit="1" customWidth="1"/>
    <col min="1798" max="1798" width="10.85546875" style="3" bestFit="1" customWidth="1"/>
    <col min="1799" max="1800" width="16.85546875" style="3" bestFit="1" customWidth="1"/>
    <col min="1801" max="1801" width="8.85546875" style="3" bestFit="1" customWidth="1"/>
    <col min="1802" max="1802" width="16" style="3" bestFit="1" customWidth="1"/>
    <col min="1803" max="1803" width="0.28515625" style="3" bestFit="1" customWidth="1"/>
    <col min="1804" max="1804" width="16" style="3" bestFit="1" customWidth="1"/>
    <col min="1805" max="1805" width="0.7109375" style="3" bestFit="1" customWidth="1"/>
    <col min="1806" max="1806" width="16.140625" style="3" bestFit="1" customWidth="1"/>
    <col min="1807" max="1807" width="12.42578125" style="3" bestFit="1" customWidth="1"/>
    <col min="1808" max="1808" width="4.42578125" style="3" bestFit="1" customWidth="1"/>
    <col min="1809" max="1809" width="20.85546875" style="3" bestFit="1" customWidth="1"/>
    <col min="1810" max="1810" width="16.85546875" style="3" bestFit="1" customWidth="1"/>
    <col min="1811" max="1811" width="17" style="3" bestFit="1" customWidth="1"/>
    <col min="1812" max="1812" width="20.85546875" style="3" bestFit="1" customWidth="1"/>
    <col min="1813" max="1813" width="22.140625" style="3" bestFit="1" customWidth="1"/>
    <col min="1814" max="1814" width="12.42578125" style="3" bestFit="1" customWidth="1"/>
    <col min="1815" max="1815" width="55.28515625" style="3" bestFit="1" customWidth="1"/>
    <col min="1816" max="1816" width="25.85546875" style="3" bestFit="1" customWidth="1"/>
    <col min="1817" max="1817" width="15.85546875" style="3" bestFit="1" customWidth="1"/>
    <col min="1818" max="1818" width="18.28515625" style="3" bestFit="1" customWidth="1"/>
    <col min="1819" max="1819" width="65.42578125" style="3" bestFit="1" customWidth="1"/>
    <col min="1820" max="1820" width="65.7109375" style="3" bestFit="1" customWidth="1"/>
    <col min="1821" max="1821" width="4.7109375" style="3" bestFit="1" customWidth="1"/>
    <col min="1822" max="2048" width="9.140625" style="3" customWidth="1"/>
    <col min="2049" max="2049" width="4.7109375" style="3" bestFit="1" customWidth="1"/>
    <col min="2050" max="2050" width="16.85546875" style="3" bestFit="1" customWidth="1"/>
    <col min="2051" max="2051" width="8.85546875" style="3" bestFit="1" customWidth="1"/>
    <col min="2052" max="2052" width="1.140625" style="3" bestFit="1" customWidth="1"/>
    <col min="2053" max="2053" width="25.140625" style="3" bestFit="1" customWidth="1"/>
    <col min="2054" max="2054" width="10.85546875" style="3" bestFit="1" customWidth="1"/>
    <col min="2055" max="2056" width="16.85546875" style="3" bestFit="1" customWidth="1"/>
    <col min="2057" max="2057" width="8.85546875" style="3" bestFit="1" customWidth="1"/>
    <col min="2058" max="2058" width="16" style="3" bestFit="1" customWidth="1"/>
    <col min="2059" max="2059" width="0.28515625" style="3" bestFit="1" customWidth="1"/>
    <col min="2060" max="2060" width="16" style="3" bestFit="1" customWidth="1"/>
    <col min="2061" max="2061" width="0.7109375" style="3" bestFit="1" customWidth="1"/>
    <col min="2062" max="2062" width="16.140625" style="3" bestFit="1" customWidth="1"/>
    <col min="2063" max="2063" width="12.42578125" style="3" bestFit="1" customWidth="1"/>
    <col min="2064" max="2064" width="4.42578125" style="3" bestFit="1" customWidth="1"/>
    <col min="2065" max="2065" width="20.85546875" style="3" bestFit="1" customWidth="1"/>
    <col min="2066" max="2066" width="16.85546875" style="3" bestFit="1" customWidth="1"/>
    <col min="2067" max="2067" width="17" style="3" bestFit="1" customWidth="1"/>
    <col min="2068" max="2068" width="20.85546875" style="3" bestFit="1" customWidth="1"/>
    <col min="2069" max="2069" width="22.140625" style="3" bestFit="1" customWidth="1"/>
    <col min="2070" max="2070" width="12.42578125" style="3" bestFit="1" customWidth="1"/>
    <col min="2071" max="2071" width="55.28515625" style="3" bestFit="1" customWidth="1"/>
    <col min="2072" max="2072" width="25.85546875" style="3" bestFit="1" customWidth="1"/>
    <col min="2073" max="2073" width="15.85546875" style="3" bestFit="1" customWidth="1"/>
    <col min="2074" max="2074" width="18.28515625" style="3" bestFit="1" customWidth="1"/>
    <col min="2075" max="2075" width="65.42578125" style="3" bestFit="1" customWidth="1"/>
    <col min="2076" max="2076" width="65.7109375" style="3" bestFit="1" customWidth="1"/>
    <col min="2077" max="2077" width="4.7109375" style="3" bestFit="1" customWidth="1"/>
    <col min="2078" max="2304" width="9.140625" style="3" customWidth="1"/>
    <col min="2305" max="2305" width="4.7109375" style="3" bestFit="1" customWidth="1"/>
    <col min="2306" max="2306" width="16.85546875" style="3" bestFit="1" customWidth="1"/>
    <col min="2307" max="2307" width="8.85546875" style="3" bestFit="1" customWidth="1"/>
    <col min="2308" max="2308" width="1.140625" style="3" bestFit="1" customWidth="1"/>
    <col min="2309" max="2309" width="25.140625" style="3" bestFit="1" customWidth="1"/>
    <col min="2310" max="2310" width="10.85546875" style="3" bestFit="1" customWidth="1"/>
    <col min="2311" max="2312" width="16.85546875" style="3" bestFit="1" customWidth="1"/>
    <col min="2313" max="2313" width="8.85546875" style="3" bestFit="1" customWidth="1"/>
    <col min="2314" max="2314" width="16" style="3" bestFit="1" customWidth="1"/>
    <col min="2315" max="2315" width="0.28515625" style="3" bestFit="1" customWidth="1"/>
    <col min="2316" max="2316" width="16" style="3" bestFit="1" customWidth="1"/>
    <col min="2317" max="2317" width="0.7109375" style="3" bestFit="1" customWidth="1"/>
    <col min="2318" max="2318" width="16.140625" style="3" bestFit="1" customWidth="1"/>
    <col min="2319" max="2319" width="12.42578125" style="3" bestFit="1" customWidth="1"/>
    <col min="2320" max="2320" width="4.42578125" style="3" bestFit="1" customWidth="1"/>
    <col min="2321" max="2321" width="20.85546875" style="3" bestFit="1" customWidth="1"/>
    <col min="2322" max="2322" width="16.85546875" style="3" bestFit="1" customWidth="1"/>
    <col min="2323" max="2323" width="17" style="3" bestFit="1" customWidth="1"/>
    <col min="2324" max="2324" width="20.85546875" style="3" bestFit="1" customWidth="1"/>
    <col min="2325" max="2325" width="22.140625" style="3" bestFit="1" customWidth="1"/>
    <col min="2326" max="2326" width="12.42578125" style="3" bestFit="1" customWidth="1"/>
    <col min="2327" max="2327" width="55.28515625" style="3" bestFit="1" customWidth="1"/>
    <col min="2328" max="2328" width="25.85546875" style="3" bestFit="1" customWidth="1"/>
    <col min="2329" max="2329" width="15.85546875" style="3" bestFit="1" customWidth="1"/>
    <col min="2330" max="2330" width="18.28515625" style="3" bestFit="1" customWidth="1"/>
    <col min="2331" max="2331" width="65.42578125" style="3" bestFit="1" customWidth="1"/>
    <col min="2332" max="2332" width="65.7109375" style="3" bestFit="1" customWidth="1"/>
    <col min="2333" max="2333" width="4.7109375" style="3" bestFit="1" customWidth="1"/>
    <col min="2334" max="2560" width="9.140625" style="3" customWidth="1"/>
    <col min="2561" max="2561" width="4.7109375" style="3" bestFit="1" customWidth="1"/>
    <col min="2562" max="2562" width="16.85546875" style="3" bestFit="1" customWidth="1"/>
    <col min="2563" max="2563" width="8.85546875" style="3" bestFit="1" customWidth="1"/>
    <col min="2564" max="2564" width="1.140625" style="3" bestFit="1" customWidth="1"/>
    <col min="2565" max="2565" width="25.140625" style="3" bestFit="1" customWidth="1"/>
    <col min="2566" max="2566" width="10.85546875" style="3" bestFit="1" customWidth="1"/>
    <col min="2567" max="2568" width="16.85546875" style="3" bestFit="1" customWidth="1"/>
    <col min="2569" max="2569" width="8.85546875" style="3" bestFit="1" customWidth="1"/>
    <col min="2570" max="2570" width="16" style="3" bestFit="1" customWidth="1"/>
    <col min="2571" max="2571" width="0.28515625" style="3" bestFit="1" customWidth="1"/>
    <col min="2572" max="2572" width="16" style="3" bestFit="1" customWidth="1"/>
    <col min="2573" max="2573" width="0.7109375" style="3" bestFit="1" customWidth="1"/>
    <col min="2574" max="2574" width="16.140625" style="3" bestFit="1" customWidth="1"/>
    <col min="2575" max="2575" width="12.42578125" style="3" bestFit="1" customWidth="1"/>
    <col min="2576" max="2576" width="4.42578125" style="3" bestFit="1" customWidth="1"/>
    <col min="2577" max="2577" width="20.85546875" style="3" bestFit="1" customWidth="1"/>
    <col min="2578" max="2578" width="16.85546875" style="3" bestFit="1" customWidth="1"/>
    <col min="2579" max="2579" width="17" style="3" bestFit="1" customWidth="1"/>
    <col min="2580" max="2580" width="20.85546875" style="3" bestFit="1" customWidth="1"/>
    <col min="2581" max="2581" width="22.140625" style="3" bestFit="1" customWidth="1"/>
    <col min="2582" max="2582" width="12.42578125" style="3" bestFit="1" customWidth="1"/>
    <col min="2583" max="2583" width="55.28515625" style="3" bestFit="1" customWidth="1"/>
    <col min="2584" max="2584" width="25.85546875" style="3" bestFit="1" customWidth="1"/>
    <col min="2585" max="2585" width="15.85546875" style="3" bestFit="1" customWidth="1"/>
    <col min="2586" max="2586" width="18.28515625" style="3" bestFit="1" customWidth="1"/>
    <col min="2587" max="2587" width="65.42578125" style="3" bestFit="1" customWidth="1"/>
    <col min="2588" max="2588" width="65.7109375" style="3" bestFit="1" customWidth="1"/>
    <col min="2589" max="2589" width="4.7109375" style="3" bestFit="1" customWidth="1"/>
    <col min="2590" max="2816" width="9.140625" style="3" customWidth="1"/>
    <col min="2817" max="2817" width="4.7109375" style="3" bestFit="1" customWidth="1"/>
    <col min="2818" max="2818" width="16.85546875" style="3" bestFit="1" customWidth="1"/>
    <col min="2819" max="2819" width="8.85546875" style="3" bestFit="1" customWidth="1"/>
    <col min="2820" max="2820" width="1.140625" style="3" bestFit="1" customWidth="1"/>
    <col min="2821" max="2821" width="25.140625" style="3" bestFit="1" customWidth="1"/>
    <col min="2822" max="2822" width="10.85546875" style="3" bestFit="1" customWidth="1"/>
    <col min="2823" max="2824" width="16.85546875" style="3" bestFit="1" customWidth="1"/>
    <col min="2825" max="2825" width="8.85546875" style="3" bestFit="1" customWidth="1"/>
    <col min="2826" max="2826" width="16" style="3" bestFit="1" customWidth="1"/>
    <col min="2827" max="2827" width="0.28515625" style="3" bestFit="1" customWidth="1"/>
    <col min="2828" max="2828" width="16" style="3" bestFit="1" customWidth="1"/>
    <col min="2829" max="2829" width="0.7109375" style="3" bestFit="1" customWidth="1"/>
    <col min="2830" max="2830" width="16.140625" style="3" bestFit="1" customWidth="1"/>
    <col min="2831" max="2831" width="12.42578125" style="3" bestFit="1" customWidth="1"/>
    <col min="2832" max="2832" width="4.42578125" style="3" bestFit="1" customWidth="1"/>
    <col min="2833" max="2833" width="20.85546875" style="3" bestFit="1" customWidth="1"/>
    <col min="2834" max="2834" width="16.85546875" style="3" bestFit="1" customWidth="1"/>
    <col min="2835" max="2835" width="17" style="3" bestFit="1" customWidth="1"/>
    <col min="2836" max="2836" width="20.85546875" style="3" bestFit="1" customWidth="1"/>
    <col min="2837" max="2837" width="22.140625" style="3" bestFit="1" customWidth="1"/>
    <col min="2838" max="2838" width="12.42578125" style="3" bestFit="1" customWidth="1"/>
    <col min="2839" max="2839" width="55.28515625" style="3" bestFit="1" customWidth="1"/>
    <col min="2840" max="2840" width="25.85546875" style="3" bestFit="1" customWidth="1"/>
    <col min="2841" max="2841" width="15.85546875" style="3" bestFit="1" customWidth="1"/>
    <col min="2842" max="2842" width="18.28515625" style="3" bestFit="1" customWidth="1"/>
    <col min="2843" max="2843" width="65.42578125" style="3" bestFit="1" customWidth="1"/>
    <col min="2844" max="2844" width="65.7109375" style="3" bestFit="1" customWidth="1"/>
    <col min="2845" max="2845" width="4.7109375" style="3" bestFit="1" customWidth="1"/>
    <col min="2846" max="3072" width="9.140625" style="3" customWidth="1"/>
    <col min="3073" max="3073" width="4.7109375" style="3" bestFit="1" customWidth="1"/>
    <col min="3074" max="3074" width="16.85546875" style="3" bestFit="1" customWidth="1"/>
    <col min="3075" max="3075" width="8.85546875" style="3" bestFit="1" customWidth="1"/>
    <col min="3076" max="3076" width="1.140625" style="3" bestFit="1" customWidth="1"/>
    <col min="3077" max="3077" width="25.140625" style="3" bestFit="1" customWidth="1"/>
    <col min="3078" max="3078" width="10.85546875" style="3" bestFit="1" customWidth="1"/>
    <col min="3079" max="3080" width="16.85546875" style="3" bestFit="1" customWidth="1"/>
    <col min="3081" max="3081" width="8.85546875" style="3" bestFit="1" customWidth="1"/>
    <col min="3082" max="3082" width="16" style="3" bestFit="1" customWidth="1"/>
    <col min="3083" max="3083" width="0.28515625" style="3" bestFit="1" customWidth="1"/>
    <col min="3084" max="3084" width="16" style="3" bestFit="1" customWidth="1"/>
    <col min="3085" max="3085" width="0.7109375" style="3" bestFit="1" customWidth="1"/>
    <col min="3086" max="3086" width="16.140625" style="3" bestFit="1" customWidth="1"/>
    <col min="3087" max="3087" width="12.42578125" style="3" bestFit="1" customWidth="1"/>
    <col min="3088" max="3088" width="4.42578125" style="3" bestFit="1" customWidth="1"/>
    <col min="3089" max="3089" width="20.85546875" style="3" bestFit="1" customWidth="1"/>
    <col min="3090" max="3090" width="16.85546875" style="3" bestFit="1" customWidth="1"/>
    <col min="3091" max="3091" width="17" style="3" bestFit="1" customWidth="1"/>
    <col min="3092" max="3092" width="20.85546875" style="3" bestFit="1" customWidth="1"/>
    <col min="3093" max="3093" width="22.140625" style="3" bestFit="1" customWidth="1"/>
    <col min="3094" max="3094" width="12.42578125" style="3" bestFit="1" customWidth="1"/>
    <col min="3095" max="3095" width="55.28515625" style="3" bestFit="1" customWidth="1"/>
    <col min="3096" max="3096" width="25.85546875" style="3" bestFit="1" customWidth="1"/>
    <col min="3097" max="3097" width="15.85546875" style="3" bestFit="1" customWidth="1"/>
    <col min="3098" max="3098" width="18.28515625" style="3" bestFit="1" customWidth="1"/>
    <col min="3099" max="3099" width="65.42578125" style="3" bestFit="1" customWidth="1"/>
    <col min="3100" max="3100" width="65.7109375" style="3" bestFit="1" customWidth="1"/>
    <col min="3101" max="3101" width="4.7109375" style="3" bestFit="1" customWidth="1"/>
    <col min="3102" max="3328" width="9.140625" style="3" customWidth="1"/>
    <col min="3329" max="3329" width="4.7109375" style="3" bestFit="1" customWidth="1"/>
    <col min="3330" max="3330" width="16.85546875" style="3" bestFit="1" customWidth="1"/>
    <col min="3331" max="3331" width="8.85546875" style="3" bestFit="1" customWidth="1"/>
    <col min="3332" max="3332" width="1.140625" style="3" bestFit="1" customWidth="1"/>
    <col min="3333" max="3333" width="25.140625" style="3" bestFit="1" customWidth="1"/>
    <col min="3334" max="3334" width="10.85546875" style="3" bestFit="1" customWidth="1"/>
    <col min="3335" max="3336" width="16.85546875" style="3" bestFit="1" customWidth="1"/>
    <col min="3337" max="3337" width="8.85546875" style="3" bestFit="1" customWidth="1"/>
    <col min="3338" max="3338" width="16" style="3" bestFit="1" customWidth="1"/>
    <col min="3339" max="3339" width="0.28515625" style="3" bestFit="1" customWidth="1"/>
    <col min="3340" max="3340" width="16" style="3" bestFit="1" customWidth="1"/>
    <col min="3341" max="3341" width="0.7109375" style="3" bestFit="1" customWidth="1"/>
    <col min="3342" max="3342" width="16.140625" style="3" bestFit="1" customWidth="1"/>
    <col min="3343" max="3343" width="12.42578125" style="3" bestFit="1" customWidth="1"/>
    <col min="3344" max="3344" width="4.42578125" style="3" bestFit="1" customWidth="1"/>
    <col min="3345" max="3345" width="20.85546875" style="3" bestFit="1" customWidth="1"/>
    <col min="3346" max="3346" width="16.85546875" style="3" bestFit="1" customWidth="1"/>
    <col min="3347" max="3347" width="17" style="3" bestFit="1" customWidth="1"/>
    <col min="3348" max="3348" width="20.85546875" style="3" bestFit="1" customWidth="1"/>
    <col min="3349" max="3349" width="22.140625" style="3" bestFit="1" customWidth="1"/>
    <col min="3350" max="3350" width="12.42578125" style="3" bestFit="1" customWidth="1"/>
    <col min="3351" max="3351" width="55.28515625" style="3" bestFit="1" customWidth="1"/>
    <col min="3352" max="3352" width="25.85546875" style="3" bestFit="1" customWidth="1"/>
    <col min="3353" max="3353" width="15.85546875" style="3" bestFit="1" customWidth="1"/>
    <col min="3354" max="3354" width="18.28515625" style="3" bestFit="1" customWidth="1"/>
    <col min="3355" max="3355" width="65.42578125" style="3" bestFit="1" customWidth="1"/>
    <col min="3356" max="3356" width="65.7109375" style="3" bestFit="1" customWidth="1"/>
    <col min="3357" max="3357" width="4.7109375" style="3" bestFit="1" customWidth="1"/>
    <col min="3358" max="3584" width="9.140625" style="3" customWidth="1"/>
    <col min="3585" max="3585" width="4.7109375" style="3" bestFit="1" customWidth="1"/>
    <col min="3586" max="3586" width="16.85546875" style="3" bestFit="1" customWidth="1"/>
    <col min="3587" max="3587" width="8.85546875" style="3" bestFit="1" customWidth="1"/>
    <col min="3588" max="3588" width="1.140625" style="3" bestFit="1" customWidth="1"/>
    <col min="3589" max="3589" width="25.140625" style="3" bestFit="1" customWidth="1"/>
    <col min="3590" max="3590" width="10.85546875" style="3" bestFit="1" customWidth="1"/>
    <col min="3591" max="3592" width="16.85546875" style="3" bestFit="1" customWidth="1"/>
    <col min="3593" max="3593" width="8.85546875" style="3" bestFit="1" customWidth="1"/>
    <col min="3594" max="3594" width="16" style="3" bestFit="1" customWidth="1"/>
    <col min="3595" max="3595" width="0.28515625" style="3" bestFit="1" customWidth="1"/>
    <col min="3596" max="3596" width="16" style="3" bestFit="1" customWidth="1"/>
    <col min="3597" max="3597" width="0.7109375" style="3" bestFit="1" customWidth="1"/>
    <col min="3598" max="3598" width="16.140625" style="3" bestFit="1" customWidth="1"/>
    <col min="3599" max="3599" width="12.42578125" style="3" bestFit="1" customWidth="1"/>
    <col min="3600" max="3600" width="4.42578125" style="3" bestFit="1" customWidth="1"/>
    <col min="3601" max="3601" width="20.85546875" style="3" bestFit="1" customWidth="1"/>
    <col min="3602" max="3602" width="16.85546875" style="3" bestFit="1" customWidth="1"/>
    <col min="3603" max="3603" width="17" style="3" bestFit="1" customWidth="1"/>
    <col min="3604" max="3604" width="20.85546875" style="3" bestFit="1" customWidth="1"/>
    <col min="3605" max="3605" width="22.140625" style="3" bestFit="1" customWidth="1"/>
    <col min="3606" max="3606" width="12.42578125" style="3" bestFit="1" customWidth="1"/>
    <col min="3607" max="3607" width="55.28515625" style="3" bestFit="1" customWidth="1"/>
    <col min="3608" max="3608" width="25.85546875" style="3" bestFit="1" customWidth="1"/>
    <col min="3609" max="3609" width="15.85546875" style="3" bestFit="1" customWidth="1"/>
    <col min="3610" max="3610" width="18.28515625" style="3" bestFit="1" customWidth="1"/>
    <col min="3611" max="3611" width="65.42578125" style="3" bestFit="1" customWidth="1"/>
    <col min="3612" max="3612" width="65.7109375" style="3" bestFit="1" customWidth="1"/>
    <col min="3613" max="3613" width="4.7109375" style="3" bestFit="1" customWidth="1"/>
    <col min="3614" max="3840" width="9.140625" style="3" customWidth="1"/>
    <col min="3841" max="3841" width="4.7109375" style="3" bestFit="1" customWidth="1"/>
    <col min="3842" max="3842" width="16.85546875" style="3" bestFit="1" customWidth="1"/>
    <col min="3843" max="3843" width="8.85546875" style="3" bestFit="1" customWidth="1"/>
    <col min="3844" max="3844" width="1.140625" style="3" bestFit="1" customWidth="1"/>
    <col min="3845" max="3845" width="25.140625" style="3" bestFit="1" customWidth="1"/>
    <col min="3846" max="3846" width="10.85546875" style="3" bestFit="1" customWidth="1"/>
    <col min="3847" max="3848" width="16.85546875" style="3" bestFit="1" customWidth="1"/>
    <col min="3849" max="3849" width="8.85546875" style="3" bestFit="1" customWidth="1"/>
    <col min="3850" max="3850" width="16" style="3" bestFit="1" customWidth="1"/>
    <col min="3851" max="3851" width="0.28515625" style="3" bestFit="1" customWidth="1"/>
    <col min="3852" max="3852" width="16" style="3" bestFit="1" customWidth="1"/>
    <col min="3853" max="3853" width="0.7109375" style="3" bestFit="1" customWidth="1"/>
    <col min="3854" max="3854" width="16.140625" style="3" bestFit="1" customWidth="1"/>
    <col min="3855" max="3855" width="12.42578125" style="3" bestFit="1" customWidth="1"/>
    <col min="3856" max="3856" width="4.42578125" style="3" bestFit="1" customWidth="1"/>
    <col min="3857" max="3857" width="20.85546875" style="3" bestFit="1" customWidth="1"/>
    <col min="3858" max="3858" width="16.85546875" style="3" bestFit="1" customWidth="1"/>
    <col min="3859" max="3859" width="17" style="3" bestFit="1" customWidth="1"/>
    <col min="3860" max="3860" width="20.85546875" style="3" bestFit="1" customWidth="1"/>
    <col min="3861" max="3861" width="22.140625" style="3" bestFit="1" customWidth="1"/>
    <col min="3862" max="3862" width="12.42578125" style="3" bestFit="1" customWidth="1"/>
    <col min="3863" max="3863" width="55.28515625" style="3" bestFit="1" customWidth="1"/>
    <col min="3864" max="3864" width="25.85546875" style="3" bestFit="1" customWidth="1"/>
    <col min="3865" max="3865" width="15.85546875" style="3" bestFit="1" customWidth="1"/>
    <col min="3866" max="3866" width="18.28515625" style="3" bestFit="1" customWidth="1"/>
    <col min="3867" max="3867" width="65.42578125" style="3" bestFit="1" customWidth="1"/>
    <col min="3868" max="3868" width="65.7109375" style="3" bestFit="1" customWidth="1"/>
    <col min="3869" max="3869" width="4.7109375" style="3" bestFit="1" customWidth="1"/>
    <col min="3870" max="4096" width="9.140625" style="3" customWidth="1"/>
    <col min="4097" max="4097" width="4.7109375" style="3" bestFit="1" customWidth="1"/>
    <col min="4098" max="4098" width="16.85546875" style="3" bestFit="1" customWidth="1"/>
    <col min="4099" max="4099" width="8.85546875" style="3" bestFit="1" customWidth="1"/>
    <col min="4100" max="4100" width="1.140625" style="3" bestFit="1" customWidth="1"/>
    <col min="4101" max="4101" width="25.140625" style="3" bestFit="1" customWidth="1"/>
    <col min="4102" max="4102" width="10.85546875" style="3" bestFit="1" customWidth="1"/>
    <col min="4103" max="4104" width="16.85546875" style="3" bestFit="1" customWidth="1"/>
    <col min="4105" max="4105" width="8.85546875" style="3" bestFit="1" customWidth="1"/>
    <col min="4106" max="4106" width="16" style="3" bestFit="1" customWidth="1"/>
    <col min="4107" max="4107" width="0.28515625" style="3" bestFit="1" customWidth="1"/>
    <col min="4108" max="4108" width="16" style="3" bestFit="1" customWidth="1"/>
    <col min="4109" max="4109" width="0.7109375" style="3" bestFit="1" customWidth="1"/>
    <col min="4110" max="4110" width="16.140625" style="3" bestFit="1" customWidth="1"/>
    <col min="4111" max="4111" width="12.42578125" style="3" bestFit="1" customWidth="1"/>
    <col min="4112" max="4112" width="4.42578125" style="3" bestFit="1" customWidth="1"/>
    <col min="4113" max="4113" width="20.85546875" style="3" bestFit="1" customWidth="1"/>
    <col min="4114" max="4114" width="16.85546875" style="3" bestFit="1" customWidth="1"/>
    <col min="4115" max="4115" width="17" style="3" bestFit="1" customWidth="1"/>
    <col min="4116" max="4116" width="20.85546875" style="3" bestFit="1" customWidth="1"/>
    <col min="4117" max="4117" width="22.140625" style="3" bestFit="1" customWidth="1"/>
    <col min="4118" max="4118" width="12.42578125" style="3" bestFit="1" customWidth="1"/>
    <col min="4119" max="4119" width="55.28515625" style="3" bestFit="1" customWidth="1"/>
    <col min="4120" max="4120" width="25.85546875" style="3" bestFit="1" customWidth="1"/>
    <col min="4121" max="4121" width="15.85546875" style="3" bestFit="1" customWidth="1"/>
    <col min="4122" max="4122" width="18.28515625" style="3" bestFit="1" customWidth="1"/>
    <col min="4123" max="4123" width="65.42578125" style="3" bestFit="1" customWidth="1"/>
    <col min="4124" max="4124" width="65.7109375" style="3" bestFit="1" customWidth="1"/>
    <col min="4125" max="4125" width="4.7109375" style="3" bestFit="1" customWidth="1"/>
    <col min="4126" max="4352" width="9.140625" style="3" customWidth="1"/>
    <col min="4353" max="4353" width="4.7109375" style="3" bestFit="1" customWidth="1"/>
    <col min="4354" max="4354" width="16.85546875" style="3" bestFit="1" customWidth="1"/>
    <col min="4355" max="4355" width="8.85546875" style="3" bestFit="1" customWidth="1"/>
    <col min="4356" max="4356" width="1.140625" style="3" bestFit="1" customWidth="1"/>
    <col min="4357" max="4357" width="25.140625" style="3" bestFit="1" customWidth="1"/>
    <col min="4358" max="4358" width="10.85546875" style="3" bestFit="1" customWidth="1"/>
    <col min="4359" max="4360" width="16.85546875" style="3" bestFit="1" customWidth="1"/>
    <col min="4361" max="4361" width="8.85546875" style="3" bestFit="1" customWidth="1"/>
    <col min="4362" max="4362" width="16" style="3" bestFit="1" customWidth="1"/>
    <col min="4363" max="4363" width="0.28515625" style="3" bestFit="1" customWidth="1"/>
    <col min="4364" max="4364" width="16" style="3" bestFit="1" customWidth="1"/>
    <col min="4365" max="4365" width="0.7109375" style="3" bestFit="1" customWidth="1"/>
    <col min="4366" max="4366" width="16.140625" style="3" bestFit="1" customWidth="1"/>
    <col min="4367" max="4367" width="12.42578125" style="3" bestFit="1" customWidth="1"/>
    <col min="4368" max="4368" width="4.42578125" style="3" bestFit="1" customWidth="1"/>
    <col min="4369" max="4369" width="20.85546875" style="3" bestFit="1" customWidth="1"/>
    <col min="4370" max="4370" width="16.85546875" style="3" bestFit="1" customWidth="1"/>
    <col min="4371" max="4371" width="17" style="3" bestFit="1" customWidth="1"/>
    <col min="4372" max="4372" width="20.85546875" style="3" bestFit="1" customWidth="1"/>
    <col min="4373" max="4373" width="22.140625" style="3" bestFit="1" customWidth="1"/>
    <col min="4374" max="4374" width="12.42578125" style="3" bestFit="1" customWidth="1"/>
    <col min="4375" max="4375" width="55.28515625" style="3" bestFit="1" customWidth="1"/>
    <col min="4376" max="4376" width="25.85546875" style="3" bestFit="1" customWidth="1"/>
    <col min="4377" max="4377" width="15.85546875" style="3" bestFit="1" customWidth="1"/>
    <col min="4378" max="4378" width="18.28515625" style="3" bestFit="1" customWidth="1"/>
    <col min="4379" max="4379" width="65.42578125" style="3" bestFit="1" customWidth="1"/>
    <col min="4380" max="4380" width="65.7109375" style="3" bestFit="1" customWidth="1"/>
    <col min="4381" max="4381" width="4.7109375" style="3" bestFit="1" customWidth="1"/>
    <col min="4382" max="4608" width="9.140625" style="3" customWidth="1"/>
    <col min="4609" max="4609" width="4.7109375" style="3" bestFit="1" customWidth="1"/>
    <col min="4610" max="4610" width="16.85546875" style="3" bestFit="1" customWidth="1"/>
    <col min="4611" max="4611" width="8.85546875" style="3" bestFit="1" customWidth="1"/>
    <col min="4612" max="4612" width="1.140625" style="3" bestFit="1" customWidth="1"/>
    <col min="4613" max="4613" width="25.140625" style="3" bestFit="1" customWidth="1"/>
    <col min="4614" max="4614" width="10.85546875" style="3" bestFit="1" customWidth="1"/>
    <col min="4615" max="4616" width="16.85546875" style="3" bestFit="1" customWidth="1"/>
    <col min="4617" max="4617" width="8.85546875" style="3" bestFit="1" customWidth="1"/>
    <col min="4618" max="4618" width="16" style="3" bestFit="1" customWidth="1"/>
    <col min="4619" max="4619" width="0.28515625" style="3" bestFit="1" customWidth="1"/>
    <col min="4620" max="4620" width="16" style="3" bestFit="1" customWidth="1"/>
    <col min="4621" max="4621" width="0.7109375" style="3" bestFit="1" customWidth="1"/>
    <col min="4622" max="4622" width="16.140625" style="3" bestFit="1" customWidth="1"/>
    <col min="4623" max="4623" width="12.42578125" style="3" bestFit="1" customWidth="1"/>
    <col min="4624" max="4624" width="4.42578125" style="3" bestFit="1" customWidth="1"/>
    <col min="4625" max="4625" width="20.85546875" style="3" bestFit="1" customWidth="1"/>
    <col min="4626" max="4626" width="16.85546875" style="3" bestFit="1" customWidth="1"/>
    <col min="4627" max="4627" width="17" style="3" bestFit="1" customWidth="1"/>
    <col min="4628" max="4628" width="20.85546875" style="3" bestFit="1" customWidth="1"/>
    <col min="4629" max="4629" width="22.140625" style="3" bestFit="1" customWidth="1"/>
    <col min="4630" max="4630" width="12.42578125" style="3" bestFit="1" customWidth="1"/>
    <col min="4631" max="4631" width="55.28515625" style="3" bestFit="1" customWidth="1"/>
    <col min="4632" max="4632" width="25.85546875" style="3" bestFit="1" customWidth="1"/>
    <col min="4633" max="4633" width="15.85546875" style="3" bestFit="1" customWidth="1"/>
    <col min="4634" max="4634" width="18.28515625" style="3" bestFit="1" customWidth="1"/>
    <col min="4635" max="4635" width="65.42578125" style="3" bestFit="1" customWidth="1"/>
    <col min="4636" max="4636" width="65.7109375" style="3" bestFit="1" customWidth="1"/>
    <col min="4637" max="4637" width="4.7109375" style="3" bestFit="1" customWidth="1"/>
    <col min="4638" max="4864" width="9.140625" style="3" customWidth="1"/>
    <col min="4865" max="4865" width="4.7109375" style="3" bestFit="1" customWidth="1"/>
    <col min="4866" max="4866" width="16.85546875" style="3" bestFit="1" customWidth="1"/>
    <col min="4867" max="4867" width="8.85546875" style="3" bestFit="1" customWidth="1"/>
    <col min="4868" max="4868" width="1.140625" style="3" bestFit="1" customWidth="1"/>
    <col min="4869" max="4869" width="25.140625" style="3" bestFit="1" customWidth="1"/>
    <col min="4870" max="4870" width="10.85546875" style="3" bestFit="1" customWidth="1"/>
    <col min="4871" max="4872" width="16.85546875" style="3" bestFit="1" customWidth="1"/>
    <col min="4873" max="4873" width="8.85546875" style="3" bestFit="1" customWidth="1"/>
    <col min="4874" max="4874" width="16" style="3" bestFit="1" customWidth="1"/>
    <col min="4875" max="4875" width="0.28515625" style="3" bestFit="1" customWidth="1"/>
    <col min="4876" max="4876" width="16" style="3" bestFit="1" customWidth="1"/>
    <col min="4877" max="4877" width="0.7109375" style="3" bestFit="1" customWidth="1"/>
    <col min="4878" max="4878" width="16.140625" style="3" bestFit="1" customWidth="1"/>
    <col min="4879" max="4879" width="12.42578125" style="3" bestFit="1" customWidth="1"/>
    <col min="4880" max="4880" width="4.42578125" style="3" bestFit="1" customWidth="1"/>
    <col min="4881" max="4881" width="20.85546875" style="3" bestFit="1" customWidth="1"/>
    <col min="4882" max="4882" width="16.85546875" style="3" bestFit="1" customWidth="1"/>
    <col min="4883" max="4883" width="17" style="3" bestFit="1" customWidth="1"/>
    <col min="4884" max="4884" width="20.85546875" style="3" bestFit="1" customWidth="1"/>
    <col min="4885" max="4885" width="22.140625" style="3" bestFit="1" customWidth="1"/>
    <col min="4886" max="4886" width="12.42578125" style="3" bestFit="1" customWidth="1"/>
    <col min="4887" max="4887" width="55.28515625" style="3" bestFit="1" customWidth="1"/>
    <col min="4888" max="4888" width="25.85546875" style="3" bestFit="1" customWidth="1"/>
    <col min="4889" max="4889" width="15.85546875" style="3" bestFit="1" customWidth="1"/>
    <col min="4890" max="4890" width="18.28515625" style="3" bestFit="1" customWidth="1"/>
    <col min="4891" max="4891" width="65.42578125" style="3" bestFit="1" customWidth="1"/>
    <col min="4892" max="4892" width="65.7109375" style="3" bestFit="1" customWidth="1"/>
    <col min="4893" max="4893" width="4.7109375" style="3" bestFit="1" customWidth="1"/>
    <col min="4894" max="5120" width="9.140625" style="3" customWidth="1"/>
    <col min="5121" max="5121" width="4.7109375" style="3" bestFit="1" customWidth="1"/>
    <col min="5122" max="5122" width="16.85546875" style="3" bestFit="1" customWidth="1"/>
    <col min="5123" max="5123" width="8.85546875" style="3" bestFit="1" customWidth="1"/>
    <col min="5124" max="5124" width="1.140625" style="3" bestFit="1" customWidth="1"/>
    <col min="5125" max="5125" width="25.140625" style="3" bestFit="1" customWidth="1"/>
    <col min="5126" max="5126" width="10.85546875" style="3" bestFit="1" customWidth="1"/>
    <col min="5127" max="5128" width="16.85546875" style="3" bestFit="1" customWidth="1"/>
    <col min="5129" max="5129" width="8.85546875" style="3" bestFit="1" customWidth="1"/>
    <col min="5130" max="5130" width="16" style="3" bestFit="1" customWidth="1"/>
    <col min="5131" max="5131" width="0.28515625" style="3" bestFit="1" customWidth="1"/>
    <col min="5132" max="5132" width="16" style="3" bestFit="1" customWidth="1"/>
    <col min="5133" max="5133" width="0.7109375" style="3" bestFit="1" customWidth="1"/>
    <col min="5134" max="5134" width="16.140625" style="3" bestFit="1" customWidth="1"/>
    <col min="5135" max="5135" width="12.42578125" style="3" bestFit="1" customWidth="1"/>
    <col min="5136" max="5136" width="4.42578125" style="3" bestFit="1" customWidth="1"/>
    <col min="5137" max="5137" width="20.85546875" style="3" bestFit="1" customWidth="1"/>
    <col min="5138" max="5138" width="16.85546875" style="3" bestFit="1" customWidth="1"/>
    <col min="5139" max="5139" width="17" style="3" bestFit="1" customWidth="1"/>
    <col min="5140" max="5140" width="20.85546875" style="3" bestFit="1" customWidth="1"/>
    <col min="5141" max="5141" width="22.140625" style="3" bestFit="1" customWidth="1"/>
    <col min="5142" max="5142" width="12.42578125" style="3" bestFit="1" customWidth="1"/>
    <col min="5143" max="5143" width="55.28515625" style="3" bestFit="1" customWidth="1"/>
    <col min="5144" max="5144" width="25.85546875" style="3" bestFit="1" customWidth="1"/>
    <col min="5145" max="5145" width="15.85546875" style="3" bestFit="1" customWidth="1"/>
    <col min="5146" max="5146" width="18.28515625" style="3" bestFit="1" customWidth="1"/>
    <col min="5147" max="5147" width="65.42578125" style="3" bestFit="1" customWidth="1"/>
    <col min="5148" max="5148" width="65.7109375" style="3" bestFit="1" customWidth="1"/>
    <col min="5149" max="5149" width="4.7109375" style="3" bestFit="1" customWidth="1"/>
    <col min="5150" max="5376" width="9.140625" style="3" customWidth="1"/>
    <col min="5377" max="5377" width="4.7109375" style="3" bestFit="1" customWidth="1"/>
    <col min="5378" max="5378" width="16.85546875" style="3" bestFit="1" customWidth="1"/>
    <col min="5379" max="5379" width="8.85546875" style="3" bestFit="1" customWidth="1"/>
    <col min="5380" max="5380" width="1.140625" style="3" bestFit="1" customWidth="1"/>
    <col min="5381" max="5381" width="25.140625" style="3" bestFit="1" customWidth="1"/>
    <col min="5382" max="5382" width="10.85546875" style="3" bestFit="1" customWidth="1"/>
    <col min="5383" max="5384" width="16.85546875" style="3" bestFit="1" customWidth="1"/>
    <col min="5385" max="5385" width="8.85546875" style="3" bestFit="1" customWidth="1"/>
    <col min="5386" max="5386" width="16" style="3" bestFit="1" customWidth="1"/>
    <col min="5387" max="5387" width="0.28515625" style="3" bestFit="1" customWidth="1"/>
    <col min="5388" max="5388" width="16" style="3" bestFit="1" customWidth="1"/>
    <col min="5389" max="5389" width="0.7109375" style="3" bestFit="1" customWidth="1"/>
    <col min="5390" max="5390" width="16.140625" style="3" bestFit="1" customWidth="1"/>
    <col min="5391" max="5391" width="12.42578125" style="3" bestFit="1" customWidth="1"/>
    <col min="5392" max="5392" width="4.42578125" style="3" bestFit="1" customWidth="1"/>
    <col min="5393" max="5393" width="20.85546875" style="3" bestFit="1" customWidth="1"/>
    <col min="5394" max="5394" width="16.85546875" style="3" bestFit="1" customWidth="1"/>
    <col min="5395" max="5395" width="17" style="3" bestFit="1" customWidth="1"/>
    <col min="5396" max="5396" width="20.85546875" style="3" bestFit="1" customWidth="1"/>
    <col min="5397" max="5397" width="22.140625" style="3" bestFit="1" customWidth="1"/>
    <col min="5398" max="5398" width="12.42578125" style="3" bestFit="1" customWidth="1"/>
    <col min="5399" max="5399" width="55.28515625" style="3" bestFit="1" customWidth="1"/>
    <col min="5400" max="5400" width="25.85546875" style="3" bestFit="1" customWidth="1"/>
    <col min="5401" max="5401" width="15.85546875" style="3" bestFit="1" customWidth="1"/>
    <col min="5402" max="5402" width="18.28515625" style="3" bestFit="1" customWidth="1"/>
    <col min="5403" max="5403" width="65.42578125" style="3" bestFit="1" customWidth="1"/>
    <col min="5404" max="5404" width="65.7109375" style="3" bestFit="1" customWidth="1"/>
    <col min="5405" max="5405" width="4.7109375" style="3" bestFit="1" customWidth="1"/>
    <col min="5406" max="5632" width="9.140625" style="3" customWidth="1"/>
    <col min="5633" max="5633" width="4.7109375" style="3" bestFit="1" customWidth="1"/>
    <col min="5634" max="5634" width="16.85546875" style="3" bestFit="1" customWidth="1"/>
    <col min="5635" max="5635" width="8.85546875" style="3" bestFit="1" customWidth="1"/>
    <col min="5636" max="5636" width="1.140625" style="3" bestFit="1" customWidth="1"/>
    <col min="5637" max="5637" width="25.140625" style="3" bestFit="1" customWidth="1"/>
    <col min="5638" max="5638" width="10.85546875" style="3" bestFit="1" customWidth="1"/>
    <col min="5639" max="5640" width="16.85546875" style="3" bestFit="1" customWidth="1"/>
    <col min="5641" max="5641" width="8.85546875" style="3" bestFit="1" customWidth="1"/>
    <col min="5642" max="5642" width="16" style="3" bestFit="1" customWidth="1"/>
    <col min="5643" max="5643" width="0.28515625" style="3" bestFit="1" customWidth="1"/>
    <col min="5644" max="5644" width="16" style="3" bestFit="1" customWidth="1"/>
    <col min="5645" max="5645" width="0.7109375" style="3" bestFit="1" customWidth="1"/>
    <col min="5646" max="5646" width="16.140625" style="3" bestFit="1" customWidth="1"/>
    <col min="5647" max="5647" width="12.42578125" style="3" bestFit="1" customWidth="1"/>
    <col min="5648" max="5648" width="4.42578125" style="3" bestFit="1" customWidth="1"/>
    <col min="5649" max="5649" width="20.85546875" style="3" bestFit="1" customWidth="1"/>
    <col min="5650" max="5650" width="16.85546875" style="3" bestFit="1" customWidth="1"/>
    <col min="5651" max="5651" width="17" style="3" bestFit="1" customWidth="1"/>
    <col min="5652" max="5652" width="20.85546875" style="3" bestFit="1" customWidth="1"/>
    <col min="5653" max="5653" width="22.140625" style="3" bestFit="1" customWidth="1"/>
    <col min="5654" max="5654" width="12.42578125" style="3" bestFit="1" customWidth="1"/>
    <col min="5655" max="5655" width="55.28515625" style="3" bestFit="1" customWidth="1"/>
    <col min="5656" max="5656" width="25.85546875" style="3" bestFit="1" customWidth="1"/>
    <col min="5657" max="5657" width="15.85546875" style="3" bestFit="1" customWidth="1"/>
    <col min="5658" max="5658" width="18.28515625" style="3" bestFit="1" customWidth="1"/>
    <col min="5659" max="5659" width="65.42578125" style="3" bestFit="1" customWidth="1"/>
    <col min="5660" max="5660" width="65.7109375" style="3" bestFit="1" customWidth="1"/>
    <col min="5661" max="5661" width="4.7109375" style="3" bestFit="1" customWidth="1"/>
    <col min="5662" max="5888" width="9.140625" style="3" customWidth="1"/>
    <col min="5889" max="5889" width="4.7109375" style="3" bestFit="1" customWidth="1"/>
    <col min="5890" max="5890" width="16.85546875" style="3" bestFit="1" customWidth="1"/>
    <col min="5891" max="5891" width="8.85546875" style="3" bestFit="1" customWidth="1"/>
    <col min="5892" max="5892" width="1.140625" style="3" bestFit="1" customWidth="1"/>
    <col min="5893" max="5893" width="25.140625" style="3" bestFit="1" customWidth="1"/>
    <col min="5894" max="5894" width="10.85546875" style="3" bestFit="1" customWidth="1"/>
    <col min="5895" max="5896" width="16.85546875" style="3" bestFit="1" customWidth="1"/>
    <col min="5897" max="5897" width="8.85546875" style="3" bestFit="1" customWidth="1"/>
    <col min="5898" max="5898" width="16" style="3" bestFit="1" customWidth="1"/>
    <col min="5899" max="5899" width="0.28515625" style="3" bestFit="1" customWidth="1"/>
    <col min="5900" max="5900" width="16" style="3" bestFit="1" customWidth="1"/>
    <col min="5901" max="5901" width="0.7109375" style="3" bestFit="1" customWidth="1"/>
    <col min="5902" max="5902" width="16.140625" style="3" bestFit="1" customWidth="1"/>
    <col min="5903" max="5903" width="12.42578125" style="3" bestFit="1" customWidth="1"/>
    <col min="5904" max="5904" width="4.42578125" style="3" bestFit="1" customWidth="1"/>
    <col min="5905" max="5905" width="20.85546875" style="3" bestFit="1" customWidth="1"/>
    <col min="5906" max="5906" width="16.85546875" style="3" bestFit="1" customWidth="1"/>
    <col min="5907" max="5907" width="17" style="3" bestFit="1" customWidth="1"/>
    <col min="5908" max="5908" width="20.85546875" style="3" bestFit="1" customWidth="1"/>
    <col min="5909" max="5909" width="22.140625" style="3" bestFit="1" customWidth="1"/>
    <col min="5910" max="5910" width="12.42578125" style="3" bestFit="1" customWidth="1"/>
    <col min="5911" max="5911" width="55.28515625" style="3" bestFit="1" customWidth="1"/>
    <col min="5912" max="5912" width="25.85546875" style="3" bestFit="1" customWidth="1"/>
    <col min="5913" max="5913" width="15.85546875" style="3" bestFit="1" customWidth="1"/>
    <col min="5914" max="5914" width="18.28515625" style="3" bestFit="1" customWidth="1"/>
    <col min="5915" max="5915" width="65.42578125" style="3" bestFit="1" customWidth="1"/>
    <col min="5916" max="5916" width="65.7109375" style="3" bestFit="1" customWidth="1"/>
    <col min="5917" max="5917" width="4.7109375" style="3" bestFit="1" customWidth="1"/>
    <col min="5918" max="6144" width="9.140625" style="3" customWidth="1"/>
    <col min="6145" max="6145" width="4.7109375" style="3" bestFit="1" customWidth="1"/>
    <col min="6146" max="6146" width="16.85546875" style="3" bestFit="1" customWidth="1"/>
    <col min="6147" max="6147" width="8.85546875" style="3" bestFit="1" customWidth="1"/>
    <col min="6148" max="6148" width="1.140625" style="3" bestFit="1" customWidth="1"/>
    <col min="6149" max="6149" width="25.140625" style="3" bestFit="1" customWidth="1"/>
    <col min="6150" max="6150" width="10.85546875" style="3" bestFit="1" customWidth="1"/>
    <col min="6151" max="6152" width="16.85546875" style="3" bestFit="1" customWidth="1"/>
    <col min="6153" max="6153" width="8.85546875" style="3" bestFit="1" customWidth="1"/>
    <col min="6154" max="6154" width="16" style="3" bestFit="1" customWidth="1"/>
    <col min="6155" max="6155" width="0.28515625" style="3" bestFit="1" customWidth="1"/>
    <col min="6156" max="6156" width="16" style="3" bestFit="1" customWidth="1"/>
    <col min="6157" max="6157" width="0.7109375" style="3" bestFit="1" customWidth="1"/>
    <col min="6158" max="6158" width="16.140625" style="3" bestFit="1" customWidth="1"/>
    <col min="6159" max="6159" width="12.42578125" style="3" bestFit="1" customWidth="1"/>
    <col min="6160" max="6160" width="4.42578125" style="3" bestFit="1" customWidth="1"/>
    <col min="6161" max="6161" width="20.85546875" style="3" bestFit="1" customWidth="1"/>
    <col min="6162" max="6162" width="16.85546875" style="3" bestFit="1" customWidth="1"/>
    <col min="6163" max="6163" width="17" style="3" bestFit="1" customWidth="1"/>
    <col min="6164" max="6164" width="20.85546875" style="3" bestFit="1" customWidth="1"/>
    <col min="6165" max="6165" width="22.140625" style="3" bestFit="1" customWidth="1"/>
    <col min="6166" max="6166" width="12.42578125" style="3" bestFit="1" customWidth="1"/>
    <col min="6167" max="6167" width="55.28515625" style="3" bestFit="1" customWidth="1"/>
    <col min="6168" max="6168" width="25.85546875" style="3" bestFit="1" customWidth="1"/>
    <col min="6169" max="6169" width="15.85546875" style="3" bestFit="1" customWidth="1"/>
    <col min="6170" max="6170" width="18.28515625" style="3" bestFit="1" customWidth="1"/>
    <col min="6171" max="6171" width="65.42578125" style="3" bestFit="1" customWidth="1"/>
    <col min="6172" max="6172" width="65.7109375" style="3" bestFit="1" customWidth="1"/>
    <col min="6173" max="6173" width="4.7109375" style="3" bestFit="1" customWidth="1"/>
    <col min="6174" max="6400" width="9.140625" style="3" customWidth="1"/>
    <col min="6401" max="6401" width="4.7109375" style="3" bestFit="1" customWidth="1"/>
    <col min="6402" max="6402" width="16.85546875" style="3" bestFit="1" customWidth="1"/>
    <col min="6403" max="6403" width="8.85546875" style="3" bestFit="1" customWidth="1"/>
    <col min="6404" max="6404" width="1.140625" style="3" bestFit="1" customWidth="1"/>
    <col min="6405" max="6405" width="25.140625" style="3" bestFit="1" customWidth="1"/>
    <col min="6406" max="6406" width="10.85546875" style="3" bestFit="1" customWidth="1"/>
    <col min="6407" max="6408" width="16.85546875" style="3" bestFit="1" customWidth="1"/>
    <col min="6409" max="6409" width="8.85546875" style="3" bestFit="1" customWidth="1"/>
    <col min="6410" max="6410" width="16" style="3" bestFit="1" customWidth="1"/>
    <col min="6411" max="6411" width="0.28515625" style="3" bestFit="1" customWidth="1"/>
    <col min="6412" max="6412" width="16" style="3" bestFit="1" customWidth="1"/>
    <col min="6413" max="6413" width="0.7109375" style="3" bestFit="1" customWidth="1"/>
    <col min="6414" max="6414" width="16.140625" style="3" bestFit="1" customWidth="1"/>
    <col min="6415" max="6415" width="12.42578125" style="3" bestFit="1" customWidth="1"/>
    <col min="6416" max="6416" width="4.42578125" style="3" bestFit="1" customWidth="1"/>
    <col min="6417" max="6417" width="20.85546875" style="3" bestFit="1" customWidth="1"/>
    <col min="6418" max="6418" width="16.85546875" style="3" bestFit="1" customWidth="1"/>
    <col min="6419" max="6419" width="17" style="3" bestFit="1" customWidth="1"/>
    <col min="6420" max="6420" width="20.85546875" style="3" bestFit="1" customWidth="1"/>
    <col min="6421" max="6421" width="22.140625" style="3" bestFit="1" customWidth="1"/>
    <col min="6422" max="6422" width="12.42578125" style="3" bestFit="1" customWidth="1"/>
    <col min="6423" max="6423" width="55.28515625" style="3" bestFit="1" customWidth="1"/>
    <col min="6424" max="6424" width="25.85546875" style="3" bestFit="1" customWidth="1"/>
    <col min="6425" max="6425" width="15.85546875" style="3" bestFit="1" customWidth="1"/>
    <col min="6426" max="6426" width="18.28515625" style="3" bestFit="1" customWidth="1"/>
    <col min="6427" max="6427" width="65.42578125" style="3" bestFit="1" customWidth="1"/>
    <col min="6428" max="6428" width="65.7109375" style="3" bestFit="1" customWidth="1"/>
    <col min="6429" max="6429" width="4.7109375" style="3" bestFit="1" customWidth="1"/>
    <col min="6430" max="6656" width="9.140625" style="3" customWidth="1"/>
    <col min="6657" max="6657" width="4.7109375" style="3" bestFit="1" customWidth="1"/>
    <col min="6658" max="6658" width="16.85546875" style="3" bestFit="1" customWidth="1"/>
    <col min="6659" max="6659" width="8.85546875" style="3" bestFit="1" customWidth="1"/>
    <col min="6660" max="6660" width="1.140625" style="3" bestFit="1" customWidth="1"/>
    <col min="6661" max="6661" width="25.140625" style="3" bestFit="1" customWidth="1"/>
    <col min="6662" max="6662" width="10.85546875" style="3" bestFit="1" customWidth="1"/>
    <col min="6663" max="6664" width="16.85546875" style="3" bestFit="1" customWidth="1"/>
    <col min="6665" max="6665" width="8.85546875" style="3" bestFit="1" customWidth="1"/>
    <col min="6666" max="6666" width="16" style="3" bestFit="1" customWidth="1"/>
    <col min="6667" max="6667" width="0.28515625" style="3" bestFit="1" customWidth="1"/>
    <col min="6668" max="6668" width="16" style="3" bestFit="1" customWidth="1"/>
    <col min="6669" max="6669" width="0.7109375" style="3" bestFit="1" customWidth="1"/>
    <col min="6670" max="6670" width="16.140625" style="3" bestFit="1" customWidth="1"/>
    <col min="6671" max="6671" width="12.42578125" style="3" bestFit="1" customWidth="1"/>
    <col min="6672" max="6672" width="4.42578125" style="3" bestFit="1" customWidth="1"/>
    <col min="6673" max="6673" width="20.85546875" style="3" bestFit="1" customWidth="1"/>
    <col min="6674" max="6674" width="16.85546875" style="3" bestFit="1" customWidth="1"/>
    <col min="6675" max="6675" width="17" style="3" bestFit="1" customWidth="1"/>
    <col min="6676" max="6676" width="20.85546875" style="3" bestFit="1" customWidth="1"/>
    <col min="6677" max="6677" width="22.140625" style="3" bestFit="1" customWidth="1"/>
    <col min="6678" max="6678" width="12.42578125" style="3" bestFit="1" customWidth="1"/>
    <col min="6679" max="6679" width="55.28515625" style="3" bestFit="1" customWidth="1"/>
    <col min="6680" max="6680" width="25.85546875" style="3" bestFit="1" customWidth="1"/>
    <col min="6681" max="6681" width="15.85546875" style="3" bestFit="1" customWidth="1"/>
    <col min="6682" max="6682" width="18.28515625" style="3" bestFit="1" customWidth="1"/>
    <col min="6683" max="6683" width="65.42578125" style="3" bestFit="1" customWidth="1"/>
    <col min="6684" max="6684" width="65.7109375" style="3" bestFit="1" customWidth="1"/>
    <col min="6685" max="6685" width="4.7109375" style="3" bestFit="1" customWidth="1"/>
    <col min="6686" max="6912" width="9.140625" style="3" customWidth="1"/>
    <col min="6913" max="6913" width="4.7109375" style="3" bestFit="1" customWidth="1"/>
    <col min="6914" max="6914" width="16.85546875" style="3" bestFit="1" customWidth="1"/>
    <col min="6915" max="6915" width="8.85546875" style="3" bestFit="1" customWidth="1"/>
    <col min="6916" max="6916" width="1.140625" style="3" bestFit="1" customWidth="1"/>
    <col min="6917" max="6917" width="25.140625" style="3" bestFit="1" customWidth="1"/>
    <col min="6918" max="6918" width="10.85546875" style="3" bestFit="1" customWidth="1"/>
    <col min="6919" max="6920" width="16.85546875" style="3" bestFit="1" customWidth="1"/>
    <col min="6921" max="6921" width="8.85546875" style="3" bestFit="1" customWidth="1"/>
    <col min="6922" max="6922" width="16" style="3" bestFit="1" customWidth="1"/>
    <col min="6923" max="6923" width="0.28515625" style="3" bestFit="1" customWidth="1"/>
    <col min="6924" max="6924" width="16" style="3" bestFit="1" customWidth="1"/>
    <col min="6925" max="6925" width="0.7109375" style="3" bestFit="1" customWidth="1"/>
    <col min="6926" max="6926" width="16.140625" style="3" bestFit="1" customWidth="1"/>
    <col min="6927" max="6927" width="12.42578125" style="3" bestFit="1" customWidth="1"/>
    <col min="6928" max="6928" width="4.42578125" style="3" bestFit="1" customWidth="1"/>
    <col min="6929" max="6929" width="20.85546875" style="3" bestFit="1" customWidth="1"/>
    <col min="6930" max="6930" width="16.85546875" style="3" bestFit="1" customWidth="1"/>
    <col min="6931" max="6931" width="17" style="3" bestFit="1" customWidth="1"/>
    <col min="6932" max="6932" width="20.85546875" style="3" bestFit="1" customWidth="1"/>
    <col min="6933" max="6933" width="22.140625" style="3" bestFit="1" customWidth="1"/>
    <col min="6934" max="6934" width="12.42578125" style="3" bestFit="1" customWidth="1"/>
    <col min="6935" max="6935" width="55.28515625" style="3" bestFit="1" customWidth="1"/>
    <col min="6936" max="6936" width="25.85546875" style="3" bestFit="1" customWidth="1"/>
    <col min="6937" max="6937" width="15.85546875" style="3" bestFit="1" customWidth="1"/>
    <col min="6938" max="6938" width="18.28515625" style="3" bestFit="1" customWidth="1"/>
    <col min="6939" max="6939" width="65.42578125" style="3" bestFit="1" customWidth="1"/>
    <col min="6940" max="6940" width="65.7109375" style="3" bestFit="1" customWidth="1"/>
    <col min="6941" max="6941" width="4.7109375" style="3" bestFit="1" customWidth="1"/>
    <col min="6942" max="7168" width="9.140625" style="3" customWidth="1"/>
    <col min="7169" max="7169" width="4.7109375" style="3" bestFit="1" customWidth="1"/>
    <col min="7170" max="7170" width="16.85546875" style="3" bestFit="1" customWidth="1"/>
    <col min="7171" max="7171" width="8.85546875" style="3" bestFit="1" customWidth="1"/>
    <col min="7172" max="7172" width="1.140625" style="3" bestFit="1" customWidth="1"/>
    <col min="7173" max="7173" width="25.140625" style="3" bestFit="1" customWidth="1"/>
    <col min="7174" max="7174" width="10.85546875" style="3" bestFit="1" customWidth="1"/>
    <col min="7175" max="7176" width="16.85546875" style="3" bestFit="1" customWidth="1"/>
    <col min="7177" max="7177" width="8.85546875" style="3" bestFit="1" customWidth="1"/>
    <col min="7178" max="7178" width="16" style="3" bestFit="1" customWidth="1"/>
    <col min="7179" max="7179" width="0.28515625" style="3" bestFit="1" customWidth="1"/>
    <col min="7180" max="7180" width="16" style="3" bestFit="1" customWidth="1"/>
    <col min="7181" max="7181" width="0.7109375" style="3" bestFit="1" customWidth="1"/>
    <col min="7182" max="7182" width="16.140625" style="3" bestFit="1" customWidth="1"/>
    <col min="7183" max="7183" width="12.42578125" style="3" bestFit="1" customWidth="1"/>
    <col min="7184" max="7184" width="4.42578125" style="3" bestFit="1" customWidth="1"/>
    <col min="7185" max="7185" width="20.85546875" style="3" bestFit="1" customWidth="1"/>
    <col min="7186" max="7186" width="16.85546875" style="3" bestFit="1" customWidth="1"/>
    <col min="7187" max="7187" width="17" style="3" bestFit="1" customWidth="1"/>
    <col min="7188" max="7188" width="20.85546875" style="3" bestFit="1" customWidth="1"/>
    <col min="7189" max="7189" width="22.140625" style="3" bestFit="1" customWidth="1"/>
    <col min="7190" max="7190" width="12.42578125" style="3" bestFit="1" customWidth="1"/>
    <col min="7191" max="7191" width="55.28515625" style="3" bestFit="1" customWidth="1"/>
    <col min="7192" max="7192" width="25.85546875" style="3" bestFit="1" customWidth="1"/>
    <col min="7193" max="7193" width="15.85546875" style="3" bestFit="1" customWidth="1"/>
    <col min="7194" max="7194" width="18.28515625" style="3" bestFit="1" customWidth="1"/>
    <col min="7195" max="7195" width="65.42578125" style="3" bestFit="1" customWidth="1"/>
    <col min="7196" max="7196" width="65.7109375" style="3" bestFit="1" customWidth="1"/>
    <col min="7197" max="7197" width="4.7109375" style="3" bestFit="1" customWidth="1"/>
    <col min="7198" max="7424" width="9.140625" style="3" customWidth="1"/>
    <col min="7425" max="7425" width="4.7109375" style="3" bestFit="1" customWidth="1"/>
    <col min="7426" max="7426" width="16.85546875" style="3" bestFit="1" customWidth="1"/>
    <col min="7427" max="7427" width="8.85546875" style="3" bestFit="1" customWidth="1"/>
    <col min="7428" max="7428" width="1.140625" style="3" bestFit="1" customWidth="1"/>
    <col min="7429" max="7429" width="25.140625" style="3" bestFit="1" customWidth="1"/>
    <col min="7430" max="7430" width="10.85546875" style="3" bestFit="1" customWidth="1"/>
    <col min="7431" max="7432" width="16.85546875" style="3" bestFit="1" customWidth="1"/>
    <col min="7433" max="7433" width="8.85546875" style="3" bestFit="1" customWidth="1"/>
    <col min="7434" max="7434" width="16" style="3" bestFit="1" customWidth="1"/>
    <col min="7435" max="7435" width="0.28515625" style="3" bestFit="1" customWidth="1"/>
    <col min="7436" max="7436" width="16" style="3" bestFit="1" customWidth="1"/>
    <col min="7437" max="7437" width="0.7109375" style="3" bestFit="1" customWidth="1"/>
    <col min="7438" max="7438" width="16.140625" style="3" bestFit="1" customWidth="1"/>
    <col min="7439" max="7439" width="12.42578125" style="3" bestFit="1" customWidth="1"/>
    <col min="7440" max="7440" width="4.42578125" style="3" bestFit="1" customWidth="1"/>
    <col min="7441" max="7441" width="20.85546875" style="3" bestFit="1" customWidth="1"/>
    <col min="7442" max="7442" width="16.85546875" style="3" bestFit="1" customWidth="1"/>
    <col min="7443" max="7443" width="17" style="3" bestFit="1" customWidth="1"/>
    <col min="7444" max="7444" width="20.85546875" style="3" bestFit="1" customWidth="1"/>
    <col min="7445" max="7445" width="22.140625" style="3" bestFit="1" customWidth="1"/>
    <col min="7446" max="7446" width="12.42578125" style="3" bestFit="1" customWidth="1"/>
    <col min="7447" max="7447" width="55.28515625" style="3" bestFit="1" customWidth="1"/>
    <col min="7448" max="7448" width="25.85546875" style="3" bestFit="1" customWidth="1"/>
    <col min="7449" max="7449" width="15.85546875" style="3" bestFit="1" customWidth="1"/>
    <col min="7450" max="7450" width="18.28515625" style="3" bestFit="1" customWidth="1"/>
    <col min="7451" max="7451" width="65.42578125" style="3" bestFit="1" customWidth="1"/>
    <col min="7452" max="7452" width="65.7109375" style="3" bestFit="1" customWidth="1"/>
    <col min="7453" max="7453" width="4.7109375" style="3" bestFit="1" customWidth="1"/>
    <col min="7454" max="7680" width="9.140625" style="3" customWidth="1"/>
    <col min="7681" max="7681" width="4.7109375" style="3" bestFit="1" customWidth="1"/>
    <col min="7682" max="7682" width="16.85546875" style="3" bestFit="1" customWidth="1"/>
    <col min="7683" max="7683" width="8.85546875" style="3" bestFit="1" customWidth="1"/>
    <col min="7684" max="7684" width="1.140625" style="3" bestFit="1" customWidth="1"/>
    <col min="7685" max="7685" width="25.140625" style="3" bestFit="1" customWidth="1"/>
    <col min="7686" max="7686" width="10.85546875" style="3" bestFit="1" customWidth="1"/>
    <col min="7687" max="7688" width="16.85546875" style="3" bestFit="1" customWidth="1"/>
    <col min="7689" max="7689" width="8.85546875" style="3" bestFit="1" customWidth="1"/>
    <col min="7690" max="7690" width="16" style="3" bestFit="1" customWidth="1"/>
    <col min="7691" max="7691" width="0.28515625" style="3" bestFit="1" customWidth="1"/>
    <col min="7692" max="7692" width="16" style="3" bestFit="1" customWidth="1"/>
    <col min="7693" max="7693" width="0.7109375" style="3" bestFit="1" customWidth="1"/>
    <col min="7694" max="7694" width="16.140625" style="3" bestFit="1" customWidth="1"/>
    <col min="7695" max="7695" width="12.42578125" style="3" bestFit="1" customWidth="1"/>
    <col min="7696" max="7696" width="4.42578125" style="3" bestFit="1" customWidth="1"/>
    <col min="7697" max="7697" width="20.85546875" style="3" bestFit="1" customWidth="1"/>
    <col min="7698" max="7698" width="16.85546875" style="3" bestFit="1" customWidth="1"/>
    <col min="7699" max="7699" width="17" style="3" bestFit="1" customWidth="1"/>
    <col min="7700" max="7700" width="20.85546875" style="3" bestFit="1" customWidth="1"/>
    <col min="7701" max="7701" width="22.140625" style="3" bestFit="1" customWidth="1"/>
    <col min="7702" max="7702" width="12.42578125" style="3" bestFit="1" customWidth="1"/>
    <col min="7703" max="7703" width="55.28515625" style="3" bestFit="1" customWidth="1"/>
    <col min="7704" max="7704" width="25.85546875" style="3" bestFit="1" customWidth="1"/>
    <col min="7705" max="7705" width="15.85546875" style="3" bestFit="1" customWidth="1"/>
    <col min="7706" max="7706" width="18.28515625" style="3" bestFit="1" customWidth="1"/>
    <col min="7707" max="7707" width="65.42578125" style="3" bestFit="1" customWidth="1"/>
    <col min="7708" max="7708" width="65.7109375" style="3" bestFit="1" customWidth="1"/>
    <col min="7709" max="7709" width="4.7109375" style="3" bestFit="1" customWidth="1"/>
    <col min="7710" max="7936" width="9.140625" style="3" customWidth="1"/>
    <col min="7937" max="7937" width="4.7109375" style="3" bestFit="1" customWidth="1"/>
    <col min="7938" max="7938" width="16.85546875" style="3" bestFit="1" customWidth="1"/>
    <col min="7939" max="7939" width="8.85546875" style="3" bestFit="1" customWidth="1"/>
    <col min="7940" max="7940" width="1.140625" style="3" bestFit="1" customWidth="1"/>
    <col min="7941" max="7941" width="25.140625" style="3" bestFit="1" customWidth="1"/>
    <col min="7942" max="7942" width="10.85546875" style="3" bestFit="1" customWidth="1"/>
    <col min="7943" max="7944" width="16.85546875" style="3" bestFit="1" customWidth="1"/>
    <col min="7945" max="7945" width="8.85546875" style="3" bestFit="1" customWidth="1"/>
    <col min="7946" max="7946" width="16" style="3" bestFit="1" customWidth="1"/>
    <col min="7947" max="7947" width="0.28515625" style="3" bestFit="1" customWidth="1"/>
    <col min="7948" max="7948" width="16" style="3" bestFit="1" customWidth="1"/>
    <col min="7949" max="7949" width="0.7109375" style="3" bestFit="1" customWidth="1"/>
    <col min="7950" max="7950" width="16.140625" style="3" bestFit="1" customWidth="1"/>
    <col min="7951" max="7951" width="12.42578125" style="3" bestFit="1" customWidth="1"/>
    <col min="7952" max="7952" width="4.42578125" style="3" bestFit="1" customWidth="1"/>
    <col min="7953" max="7953" width="20.85546875" style="3" bestFit="1" customWidth="1"/>
    <col min="7954" max="7954" width="16.85546875" style="3" bestFit="1" customWidth="1"/>
    <col min="7955" max="7955" width="17" style="3" bestFit="1" customWidth="1"/>
    <col min="7956" max="7956" width="20.85546875" style="3" bestFit="1" customWidth="1"/>
    <col min="7957" max="7957" width="22.140625" style="3" bestFit="1" customWidth="1"/>
    <col min="7958" max="7958" width="12.42578125" style="3" bestFit="1" customWidth="1"/>
    <col min="7959" max="7959" width="55.28515625" style="3" bestFit="1" customWidth="1"/>
    <col min="7960" max="7960" width="25.85546875" style="3" bestFit="1" customWidth="1"/>
    <col min="7961" max="7961" width="15.85546875" style="3" bestFit="1" customWidth="1"/>
    <col min="7962" max="7962" width="18.28515625" style="3" bestFit="1" customWidth="1"/>
    <col min="7963" max="7963" width="65.42578125" style="3" bestFit="1" customWidth="1"/>
    <col min="7964" max="7964" width="65.7109375" style="3" bestFit="1" customWidth="1"/>
    <col min="7965" max="7965" width="4.7109375" style="3" bestFit="1" customWidth="1"/>
    <col min="7966" max="8192" width="9.140625" style="3" customWidth="1"/>
    <col min="8193" max="8193" width="4.7109375" style="3" bestFit="1" customWidth="1"/>
    <col min="8194" max="8194" width="16.85546875" style="3" bestFit="1" customWidth="1"/>
    <col min="8195" max="8195" width="8.85546875" style="3" bestFit="1" customWidth="1"/>
    <col min="8196" max="8196" width="1.140625" style="3" bestFit="1" customWidth="1"/>
    <col min="8197" max="8197" width="25.140625" style="3" bestFit="1" customWidth="1"/>
    <col min="8198" max="8198" width="10.85546875" style="3" bestFit="1" customWidth="1"/>
    <col min="8199" max="8200" width="16.85546875" style="3" bestFit="1" customWidth="1"/>
    <col min="8201" max="8201" width="8.85546875" style="3" bestFit="1" customWidth="1"/>
    <col min="8202" max="8202" width="16" style="3" bestFit="1" customWidth="1"/>
    <col min="8203" max="8203" width="0.28515625" style="3" bestFit="1" customWidth="1"/>
    <col min="8204" max="8204" width="16" style="3" bestFit="1" customWidth="1"/>
    <col min="8205" max="8205" width="0.7109375" style="3" bestFit="1" customWidth="1"/>
    <col min="8206" max="8206" width="16.140625" style="3" bestFit="1" customWidth="1"/>
    <col min="8207" max="8207" width="12.42578125" style="3" bestFit="1" customWidth="1"/>
    <col min="8208" max="8208" width="4.42578125" style="3" bestFit="1" customWidth="1"/>
    <col min="8209" max="8209" width="20.85546875" style="3" bestFit="1" customWidth="1"/>
    <col min="8210" max="8210" width="16.85546875" style="3" bestFit="1" customWidth="1"/>
    <col min="8211" max="8211" width="17" style="3" bestFit="1" customWidth="1"/>
    <col min="8212" max="8212" width="20.85546875" style="3" bestFit="1" customWidth="1"/>
    <col min="8213" max="8213" width="22.140625" style="3" bestFit="1" customWidth="1"/>
    <col min="8214" max="8214" width="12.42578125" style="3" bestFit="1" customWidth="1"/>
    <col min="8215" max="8215" width="55.28515625" style="3" bestFit="1" customWidth="1"/>
    <col min="8216" max="8216" width="25.85546875" style="3" bestFit="1" customWidth="1"/>
    <col min="8217" max="8217" width="15.85546875" style="3" bestFit="1" customWidth="1"/>
    <col min="8218" max="8218" width="18.28515625" style="3" bestFit="1" customWidth="1"/>
    <col min="8219" max="8219" width="65.42578125" style="3" bestFit="1" customWidth="1"/>
    <col min="8220" max="8220" width="65.7109375" style="3" bestFit="1" customWidth="1"/>
    <col min="8221" max="8221" width="4.7109375" style="3" bestFit="1" customWidth="1"/>
    <col min="8222" max="8448" width="9.140625" style="3" customWidth="1"/>
    <col min="8449" max="8449" width="4.7109375" style="3" bestFit="1" customWidth="1"/>
    <col min="8450" max="8450" width="16.85546875" style="3" bestFit="1" customWidth="1"/>
    <col min="8451" max="8451" width="8.85546875" style="3" bestFit="1" customWidth="1"/>
    <col min="8452" max="8452" width="1.140625" style="3" bestFit="1" customWidth="1"/>
    <col min="8453" max="8453" width="25.140625" style="3" bestFit="1" customWidth="1"/>
    <col min="8454" max="8454" width="10.85546875" style="3" bestFit="1" customWidth="1"/>
    <col min="8455" max="8456" width="16.85546875" style="3" bestFit="1" customWidth="1"/>
    <col min="8457" max="8457" width="8.85546875" style="3" bestFit="1" customWidth="1"/>
    <col min="8458" max="8458" width="16" style="3" bestFit="1" customWidth="1"/>
    <col min="8459" max="8459" width="0.28515625" style="3" bestFit="1" customWidth="1"/>
    <col min="8460" max="8460" width="16" style="3" bestFit="1" customWidth="1"/>
    <col min="8461" max="8461" width="0.7109375" style="3" bestFit="1" customWidth="1"/>
    <col min="8462" max="8462" width="16.140625" style="3" bestFit="1" customWidth="1"/>
    <col min="8463" max="8463" width="12.42578125" style="3" bestFit="1" customWidth="1"/>
    <col min="8464" max="8464" width="4.42578125" style="3" bestFit="1" customWidth="1"/>
    <col min="8465" max="8465" width="20.85546875" style="3" bestFit="1" customWidth="1"/>
    <col min="8466" max="8466" width="16.85546875" style="3" bestFit="1" customWidth="1"/>
    <col min="8467" max="8467" width="17" style="3" bestFit="1" customWidth="1"/>
    <col min="8468" max="8468" width="20.85546875" style="3" bestFit="1" customWidth="1"/>
    <col min="8469" max="8469" width="22.140625" style="3" bestFit="1" customWidth="1"/>
    <col min="8470" max="8470" width="12.42578125" style="3" bestFit="1" customWidth="1"/>
    <col min="8471" max="8471" width="55.28515625" style="3" bestFit="1" customWidth="1"/>
    <col min="8472" max="8472" width="25.85546875" style="3" bestFit="1" customWidth="1"/>
    <col min="8473" max="8473" width="15.85546875" style="3" bestFit="1" customWidth="1"/>
    <col min="8474" max="8474" width="18.28515625" style="3" bestFit="1" customWidth="1"/>
    <col min="8475" max="8475" width="65.42578125" style="3" bestFit="1" customWidth="1"/>
    <col min="8476" max="8476" width="65.7109375" style="3" bestFit="1" customWidth="1"/>
    <col min="8477" max="8477" width="4.7109375" style="3" bestFit="1" customWidth="1"/>
    <col min="8478" max="8704" width="9.140625" style="3" customWidth="1"/>
    <col min="8705" max="8705" width="4.7109375" style="3" bestFit="1" customWidth="1"/>
    <col min="8706" max="8706" width="16.85546875" style="3" bestFit="1" customWidth="1"/>
    <col min="8707" max="8707" width="8.85546875" style="3" bestFit="1" customWidth="1"/>
    <col min="8708" max="8708" width="1.140625" style="3" bestFit="1" customWidth="1"/>
    <col min="8709" max="8709" width="25.140625" style="3" bestFit="1" customWidth="1"/>
    <col min="8710" max="8710" width="10.85546875" style="3" bestFit="1" customWidth="1"/>
    <col min="8711" max="8712" width="16.85546875" style="3" bestFit="1" customWidth="1"/>
    <col min="8713" max="8713" width="8.85546875" style="3" bestFit="1" customWidth="1"/>
    <col min="8714" max="8714" width="16" style="3" bestFit="1" customWidth="1"/>
    <col min="8715" max="8715" width="0.28515625" style="3" bestFit="1" customWidth="1"/>
    <col min="8716" max="8716" width="16" style="3" bestFit="1" customWidth="1"/>
    <col min="8717" max="8717" width="0.7109375" style="3" bestFit="1" customWidth="1"/>
    <col min="8718" max="8718" width="16.140625" style="3" bestFit="1" customWidth="1"/>
    <col min="8719" max="8719" width="12.42578125" style="3" bestFit="1" customWidth="1"/>
    <col min="8720" max="8720" width="4.42578125" style="3" bestFit="1" customWidth="1"/>
    <col min="8721" max="8721" width="20.85546875" style="3" bestFit="1" customWidth="1"/>
    <col min="8722" max="8722" width="16.85546875" style="3" bestFit="1" customWidth="1"/>
    <col min="8723" max="8723" width="17" style="3" bestFit="1" customWidth="1"/>
    <col min="8724" max="8724" width="20.85546875" style="3" bestFit="1" customWidth="1"/>
    <col min="8725" max="8725" width="22.140625" style="3" bestFit="1" customWidth="1"/>
    <col min="8726" max="8726" width="12.42578125" style="3" bestFit="1" customWidth="1"/>
    <col min="8727" max="8727" width="55.28515625" style="3" bestFit="1" customWidth="1"/>
    <col min="8728" max="8728" width="25.85546875" style="3" bestFit="1" customWidth="1"/>
    <col min="8729" max="8729" width="15.85546875" style="3" bestFit="1" customWidth="1"/>
    <col min="8730" max="8730" width="18.28515625" style="3" bestFit="1" customWidth="1"/>
    <col min="8731" max="8731" width="65.42578125" style="3" bestFit="1" customWidth="1"/>
    <col min="8732" max="8732" width="65.7109375" style="3" bestFit="1" customWidth="1"/>
    <col min="8733" max="8733" width="4.7109375" style="3" bestFit="1" customWidth="1"/>
    <col min="8734" max="8960" width="9.140625" style="3" customWidth="1"/>
    <col min="8961" max="8961" width="4.7109375" style="3" bestFit="1" customWidth="1"/>
    <col min="8962" max="8962" width="16.85546875" style="3" bestFit="1" customWidth="1"/>
    <col min="8963" max="8963" width="8.85546875" style="3" bestFit="1" customWidth="1"/>
    <col min="8964" max="8964" width="1.140625" style="3" bestFit="1" customWidth="1"/>
    <col min="8965" max="8965" width="25.140625" style="3" bestFit="1" customWidth="1"/>
    <col min="8966" max="8966" width="10.85546875" style="3" bestFit="1" customWidth="1"/>
    <col min="8967" max="8968" width="16.85546875" style="3" bestFit="1" customWidth="1"/>
    <col min="8969" max="8969" width="8.85546875" style="3" bestFit="1" customWidth="1"/>
    <col min="8970" max="8970" width="16" style="3" bestFit="1" customWidth="1"/>
    <col min="8971" max="8971" width="0.28515625" style="3" bestFit="1" customWidth="1"/>
    <col min="8972" max="8972" width="16" style="3" bestFit="1" customWidth="1"/>
    <col min="8973" max="8973" width="0.7109375" style="3" bestFit="1" customWidth="1"/>
    <col min="8974" max="8974" width="16.140625" style="3" bestFit="1" customWidth="1"/>
    <col min="8975" max="8975" width="12.42578125" style="3" bestFit="1" customWidth="1"/>
    <col min="8976" max="8976" width="4.42578125" style="3" bestFit="1" customWidth="1"/>
    <col min="8977" max="8977" width="20.85546875" style="3" bestFit="1" customWidth="1"/>
    <col min="8978" max="8978" width="16.85546875" style="3" bestFit="1" customWidth="1"/>
    <col min="8979" max="8979" width="17" style="3" bestFit="1" customWidth="1"/>
    <col min="8980" max="8980" width="20.85546875" style="3" bestFit="1" customWidth="1"/>
    <col min="8981" max="8981" width="22.140625" style="3" bestFit="1" customWidth="1"/>
    <col min="8982" max="8982" width="12.42578125" style="3" bestFit="1" customWidth="1"/>
    <col min="8983" max="8983" width="55.28515625" style="3" bestFit="1" customWidth="1"/>
    <col min="8984" max="8984" width="25.85546875" style="3" bestFit="1" customWidth="1"/>
    <col min="8985" max="8985" width="15.85546875" style="3" bestFit="1" customWidth="1"/>
    <col min="8986" max="8986" width="18.28515625" style="3" bestFit="1" customWidth="1"/>
    <col min="8987" max="8987" width="65.42578125" style="3" bestFit="1" customWidth="1"/>
    <col min="8988" max="8988" width="65.7109375" style="3" bestFit="1" customWidth="1"/>
    <col min="8989" max="8989" width="4.7109375" style="3" bestFit="1" customWidth="1"/>
    <col min="8990" max="9216" width="9.140625" style="3" customWidth="1"/>
    <col min="9217" max="9217" width="4.7109375" style="3" bestFit="1" customWidth="1"/>
    <col min="9218" max="9218" width="16.85546875" style="3" bestFit="1" customWidth="1"/>
    <col min="9219" max="9219" width="8.85546875" style="3" bestFit="1" customWidth="1"/>
    <col min="9220" max="9220" width="1.140625" style="3" bestFit="1" customWidth="1"/>
    <col min="9221" max="9221" width="25.140625" style="3" bestFit="1" customWidth="1"/>
    <col min="9222" max="9222" width="10.85546875" style="3" bestFit="1" customWidth="1"/>
    <col min="9223" max="9224" width="16.85546875" style="3" bestFit="1" customWidth="1"/>
    <col min="9225" max="9225" width="8.85546875" style="3" bestFit="1" customWidth="1"/>
    <col min="9226" max="9226" width="16" style="3" bestFit="1" customWidth="1"/>
    <col min="9227" max="9227" width="0.28515625" style="3" bestFit="1" customWidth="1"/>
    <col min="9228" max="9228" width="16" style="3" bestFit="1" customWidth="1"/>
    <col min="9229" max="9229" width="0.7109375" style="3" bestFit="1" customWidth="1"/>
    <col min="9230" max="9230" width="16.140625" style="3" bestFit="1" customWidth="1"/>
    <col min="9231" max="9231" width="12.42578125" style="3" bestFit="1" customWidth="1"/>
    <col min="9232" max="9232" width="4.42578125" style="3" bestFit="1" customWidth="1"/>
    <col min="9233" max="9233" width="20.85546875" style="3" bestFit="1" customWidth="1"/>
    <col min="9234" max="9234" width="16.85546875" style="3" bestFit="1" customWidth="1"/>
    <col min="9235" max="9235" width="17" style="3" bestFit="1" customWidth="1"/>
    <col min="9236" max="9236" width="20.85546875" style="3" bestFit="1" customWidth="1"/>
    <col min="9237" max="9237" width="22.140625" style="3" bestFit="1" customWidth="1"/>
    <col min="9238" max="9238" width="12.42578125" style="3" bestFit="1" customWidth="1"/>
    <col min="9239" max="9239" width="55.28515625" style="3" bestFit="1" customWidth="1"/>
    <col min="9240" max="9240" width="25.85546875" style="3" bestFit="1" customWidth="1"/>
    <col min="9241" max="9241" width="15.85546875" style="3" bestFit="1" customWidth="1"/>
    <col min="9242" max="9242" width="18.28515625" style="3" bestFit="1" customWidth="1"/>
    <col min="9243" max="9243" width="65.42578125" style="3" bestFit="1" customWidth="1"/>
    <col min="9244" max="9244" width="65.7109375" style="3" bestFit="1" customWidth="1"/>
    <col min="9245" max="9245" width="4.7109375" style="3" bestFit="1" customWidth="1"/>
    <col min="9246" max="9472" width="9.140625" style="3" customWidth="1"/>
    <col min="9473" max="9473" width="4.7109375" style="3" bestFit="1" customWidth="1"/>
    <col min="9474" max="9474" width="16.85546875" style="3" bestFit="1" customWidth="1"/>
    <col min="9475" max="9475" width="8.85546875" style="3" bestFit="1" customWidth="1"/>
    <col min="9476" max="9476" width="1.140625" style="3" bestFit="1" customWidth="1"/>
    <col min="9477" max="9477" width="25.140625" style="3" bestFit="1" customWidth="1"/>
    <col min="9478" max="9478" width="10.85546875" style="3" bestFit="1" customWidth="1"/>
    <col min="9479" max="9480" width="16.85546875" style="3" bestFit="1" customWidth="1"/>
    <col min="9481" max="9481" width="8.85546875" style="3" bestFit="1" customWidth="1"/>
    <col min="9482" max="9482" width="16" style="3" bestFit="1" customWidth="1"/>
    <col min="9483" max="9483" width="0.28515625" style="3" bestFit="1" customWidth="1"/>
    <col min="9484" max="9484" width="16" style="3" bestFit="1" customWidth="1"/>
    <col min="9485" max="9485" width="0.7109375" style="3" bestFit="1" customWidth="1"/>
    <col min="9486" max="9486" width="16.140625" style="3" bestFit="1" customWidth="1"/>
    <col min="9487" max="9487" width="12.42578125" style="3" bestFit="1" customWidth="1"/>
    <col min="9488" max="9488" width="4.42578125" style="3" bestFit="1" customWidth="1"/>
    <col min="9489" max="9489" width="20.85546875" style="3" bestFit="1" customWidth="1"/>
    <col min="9490" max="9490" width="16.85546875" style="3" bestFit="1" customWidth="1"/>
    <col min="9491" max="9491" width="17" style="3" bestFit="1" customWidth="1"/>
    <col min="9492" max="9492" width="20.85546875" style="3" bestFit="1" customWidth="1"/>
    <col min="9493" max="9493" width="22.140625" style="3" bestFit="1" customWidth="1"/>
    <col min="9494" max="9494" width="12.42578125" style="3" bestFit="1" customWidth="1"/>
    <col min="9495" max="9495" width="55.28515625" style="3" bestFit="1" customWidth="1"/>
    <col min="9496" max="9496" width="25.85546875" style="3" bestFit="1" customWidth="1"/>
    <col min="9497" max="9497" width="15.85546875" style="3" bestFit="1" customWidth="1"/>
    <col min="9498" max="9498" width="18.28515625" style="3" bestFit="1" customWidth="1"/>
    <col min="9499" max="9499" width="65.42578125" style="3" bestFit="1" customWidth="1"/>
    <col min="9500" max="9500" width="65.7109375" style="3" bestFit="1" customWidth="1"/>
    <col min="9501" max="9501" width="4.7109375" style="3" bestFit="1" customWidth="1"/>
    <col min="9502" max="9728" width="9.140625" style="3" customWidth="1"/>
    <col min="9729" max="9729" width="4.7109375" style="3" bestFit="1" customWidth="1"/>
    <col min="9730" max="9730" width="16.85546875" style="3" bestFit="1" customWidth="1"/>
    <col min="9731" max="9731" width="8.85546875" style="3" bestFit="1" customWidth="1"/>
    <col min="9732" max="9732" width="1.140625" style="3" bestFit="1" customWidth="1"/>
    <col min="9733" max="9733" width="25.140625" style="3" bestFit="1" customWidth="1"/>
    <col min="9734" max="9734" width="10.85546875" style="3" bestFit="1" customWidth="1"/>
    <col min="9735" max="9736" width="16.85546875" style="3" bestFit="1" customWidth="1"/>
    <col min="9737" max="9737" width="8.85546875" style="3" bestFit="1" customWidth="1"/>
    <col min="9738" max="9738" width="16" style="3" bestFit="1" customWidth="1"/>
    <col min="9739" max="9739" width="0.28515625" style="3" bestFit="1" customWidth="1"/>
    <col min="9740" max="9740" width="16" style="3" bestFit="1" customWidth="1"/>
    <col min="9741" max="9741" width="0.7109375" style="3" bestFit="1" customWidth="1"/>
    <col min="9742" max="9742" width="16.140625" style="3" bestFit="1" customWidth="1"/>
    <col min="9743" max="9743" width="12.42578125" style="3" bestFit="1" customWidth="1"/>
    <col min="9744" max="9744" width="4.42578125" style="3" bestFit="1" customWidth="1"/>
    <col min="9745" max="9745" width="20.85546875" style="3" bestFit="1" customWidth="1"/>
    <col min="9746" max="9746" width="16.85546875" style="3" bestFit="1" customWidth="1"/>
    <col min="9747" max="9747" width="17" style="3" bestFit="1" customWidth="1"/>
    <col min="9748" max="9748" width="20.85546875" style="3" bestFit="1" customWidth="1"/>
    <col min="9749" max="9749" width="22.140625" style="3" bestFit="1" customWidth="1"/>
    <col min="9750" max="9750" width="12.42578125" style="3" bestFit="1" customWidth="1"/>
    <col min="9751" max="9751" width="55.28515625" style="3" bestFit="1" customWidth="1"/>
    <col min="9752" max="9752" width="25.85546875" style="3" bestFit="1" customWidth="1"/>
    <col min="9753" max="9753" width="15.85546875" style="3" bestFit="1" customWidth="1"/>
    <col min="9754" max="9754" width="18.28515625" style="3" bestFit="1" customWidth="1"/>
    <col min="9755" max="9755" width="65.42578125" style="3" bestFit="1" customWidth="1"/>
    <col min="9756" max="9756" width="65.7109375" style="3" bestFit="1" customWidth="1"/>
    <col min="9757" max="9757" width="4.7109375" style="3" bestFit="1" customWidth="1"/>
    <col min="9758" max="9984" width="9.140625" style="3" customWidth="1"/>
    <col min="9985" max="9985" width="4.7109375" style="3" bestFit="1" customWidth="1"/>
    <col min="9986" max="9986" width="16.85546875" style="3" bestFit="1" customWidth="1"/>
    <col min="9987" max="9987" width="8.85546875" style="3" bestFit="1" customWidth="1"/>
    <col min="9988" max="9988" width="1.140625" style="3" bestFit="1" customWidth="1"/>
    <col min="9989" max="9989" width="25.140625" style="3" bestFit="1" customWidth="1"/>
    <col min="9990" max="9990" width="10.85546875" style="3" bestFit="1" customWidth="1"/>
    <col min="9991" max="9992" width="16.85546875" style="3" bestFit="1" customWidth="1"/>
    <col min="9993" max="9993" width="8.85546875" style="3" bestFit="1" customWidth="1"/>
    <col min="9994" max="9994" width="16" style="3" bestFit="1" customWidth="1"/>
    <col min="9995" max="9995" width="0.28515625" style="3" bestFit="1" customWidth="1"/>
    <col min="9996" max="9996" width="16" style="3" bestFit="1" customWidth="1"/>
    <col min="9997" max="9997" width="0.7109375" style="3" bestFit="1" customWidth="1"/>
    <col min="9998" max="9998" width="16.140625" style="3" bestFit="1" customWidth="1"/>
    <col min="9999" max="9999" width="12.42578125" style="3" bestFit="1" customWidth="1"/>
    <col min="10000" max="10000" width="4.42578125" style="3" bestFit="1" customWidth="1"/>
    <col min="10001" max="10001" width="20.85546875" style="3" bestFit="1" customWidth="1"/>
    <col min="10002" max="10002" width="16.85546875" style="3" bestFit="1" customWidth="1"/>
    <col min="10003" max="10003" width="17" style="3" bestFit="1" customWidth="1"/>
    <col min="10004" max="10004" width="20.85546875" style="3" bestFit="1" customWidth="1"/>
    <col min="10005" max="10005" width="22.140625" style="3" bestFit="1" customWidth="1"/>
    <col min="10006" max="10006" width="12.42578125" style="3" bestFit="1" customWidth="1"/>
    <col min="10007" max="10007" width="55.28515625" style="3" bestFit="1" customWidth="1"/>
    <col min="10008" max="10008" width="25.85546875" style="3" bestFit="1" customWidth="1"/>
    <col min="10009" max="10009" width="15.85546875" style="3" bestFit="1" customWidth="1"/>
    <col min="10010" max="10010" width="18.28515625" style="3" bestFit="1" customWidth="1"/>
    <col min="10011" max="10011" width="65.42578125" style="3" bestFit="1" customWidth="1"/>
    <col min="10012" max="10012" width="65.7109375" style="3" bestFit="1" customWidth="1"/>
    <col min="10013" max="10013" width="4.7109375" style="3" bestFit="1" customWidth="1"/>
    <col min="10014" max="10240" width="9.140625" style="3" customWidth="1"/>
    <col min="10241" max="10241" width="4.7109375" style="3" bestFit="1" customWidth="1"/>
    <col min="10242" max="10242" width="16.85546875" style="3" bestFit="1" customWidth="1"/>
    <col min="10243" max="10243" width="8.85546875" style="3" bestFit="1" customWidth="1"/>
    <col min="10244" max="10244" width="1.140625" style="3" bestFit="1" customWidth="1"/>
    <col min="10245" max="10245" width="25.140625" style="3" bestFit="1" customWidth="1"/>
    <col min="10246" max="10246" width="10.85546875" style="3" bestFit="1" customWidth="1"/>
    <col min="10247" max="10248" width="16.85546875" style="3" bestFit="1" customWidth="1"/>
    <col min="10249" max="10249" width="8.85546875" style="3" bestFit="1" customWidth="1"/>
    <col min="10250" max="10250" width="16" style="3" bestFit="1" customWidth="1"/>
    <col min="10251" max="10251" width="0.28515625" style="3" bestFit="1" customWidth="1"/>
    <col min="10252" max="10252" width="16" style="3" bestFit="1" customWidth="1"/>
    <col min="10253" max="10253" width="0.7109375" style="3" bestFit="1" customWidth="1"/>
    <col min="10254" max="10254" width="16.140625" style="3" bestFit="1" customWidth="1"/>
    <col min="10255" max="10255" width="12.42578125" style="3" bestFit="1" customWidth="1"/>
    <col min="10256" max="10256" width="4.42578125" style="3" bestFit="1" customWidth="1"/>
    <col min="10257" max="10257" width="20.85546875" style="3" bestFit="1" customWidth="1"/>
    <col min="10258" max="10258" width="16.85546875" style="3" bestFit="1" customWidth="1"/>
    <col min="10259" max="10259" width="17" style="3" bestFit="1" customWidth="1"/>
    <col min="10260" max="10260" width="20.85546875" style="3" bestFit="1" customWidth="1"/>
    <col min="10261" max="10261" width="22.140625" style="3" bestFit="1" customWidth="1"/>
    <col min="10262" max="10262" width="12.42578125" style="3" bestFit="1" customWidth="1"/>
    <col min="10263" max="10263" width="55.28515625" style="3" bestFit="1" customWidth="1"/>
    <col min="10264" max="10264" width="25.85546875" style="3" bestFit="1" customWidth="1"/>
    <col min="10265" max="10265" width="15.85546875" style="3" bestFit="1" customWidth="1"/>
    <col min="10266" max="10266" width="18.28515625" style="3" bestFit="1" customWidth="1"/>
    <col min="10267" max="10267" width="65.42578125" style="3" bestFit="1" customWidth="1"/>
    <col min="10268" max="10268" width="65.7109375" style="3" bestFit="1" customWidth="1"/>
    <col min="10269" max="10269" width="4.7109375" style="3" bestFit="1" customWidth="1"/>
    <col min="10270" max="10496" width="9.140625" style="3" customWidth="1"/>
    <col min="10497" max="10497" width="4.7109375" style="3" bestFit="1" customWidth="1"/>
    <col min="10498" max="10498" width="16.85546875" style="3" bestFit="1" customWidth="1"/>
    <col min="10499" max="10499" width="8.85546875" style="3" bestFit="1" customWidth="1"/>
    <col min="10500" max="10500" width="1.140625" style="3" bestFit="1" customWidth="1"/>
    <col min="10501" max="10501" width="25.140625" style="3" bestFit="1" customWidth="1"/>
    <col min="10502" max="10502" width="10.85546875" style="3" bestFit="1" customWidth="1"/>
    <col min="10503" max="10504" width="16.85546875" style="3" bestFit="1" customWidth="1"/>
    <col min="10505" max="10505" width="8.85546875" style="3" bestFit="1" customWidth="1"/>
    <col min="10506" max="10506" width="16" style="3" bestFit="1" customWidth="1"/>
    <col min="10507" max="10507" width="0.28515625" style="3" bestFit="1" customWidth="1"/>
    <col min="10508" max="10508" width="16" style="3" bestFit="1" customWidth="1"/>
    <col min="10509" max="10509" width="0.7109375" style="3" bestFit="1" customWidth="1"/>
    <col min="10510" max="10510" width="16.140625" style="3" bestFit="1" customWidth="1"/>
    <col min="10511" max="10511" width="12.42578125" style="3" bestFit="1" customWidth="1"/>
    <col min="10512" max="10512" width="4.42578125" style="3" bestFit="1" customWidth="1"/>
    <col min="10513" max="10513" width="20.85546875" style="3" bestFit="1" customWidth="1"/>
    <col min="10514" max="10514" width="16.85546875" style="3" bestFit="1" customWidth="1"/>
    <col min="10515" max="10515" width="17" style="3" bestFit="1" customWidth="1"/>
    <col min="10516" max="10516" width="20.85546875" style="3" bestFit="1" customWidth="1"/>
    <col min="10517" max="10517" width="22.140625" style="3" bestFit="1" customWidth="1"/>
    <col min="10518" max="10518" width="12.42578125" style="3" bestFit="1" customWidth="1"/>
    <col min="10519" max="10519" width="55.28515625" style="3" bestFit="1" customWidth="1"/>
    <col min="10520" max="10520" width="25.85546875" style="3" bestFit="1" customWidth="1"/>
    <col min="10521" max="10521" width="15.85546875" style="3" bestFit="1" customWidth="1"/>
    <col min="10522" max="10522" width="18.28515625" style="3" bestFit="1" customWidth="1"/>
    <col min="10523" max="10523" width="65.42578125" style="3" bestFit="1" customWidth="1"/>
    <col min="10524" max="10524" width="65.7109375" style="3" bestFit="1" customWidth="1"/>
    <col min="10525" max="10525" width="4.7109375" style="3" bestFit="1" customWidth="1"/>
    <col min="10526" max="10752" width="9.140625" style="3" customWidth="1"/>
    <col min="10753" max="10753" width="4.7109375" style="3" bestFit="1" customWidth="1"/>
    <col min="10754" max="10754" width="16.85546875" style="3" bestFit="1" customWidth="1"/>
    <col min="10755" max="10755" width="8.85546875" style="3" bestFit="1" customWidth="1"/>
    <col min="10756" max="10756" width="1.140625" style="3" bestFit="1" customWidth="1"/>
    <col min="10757" max="10757" width="25.140625" style="3" bestFit="1" customWidth="1"/>
    <col min="10758" max="10758" width="10.85546875" style="3" bestFit="1" customWidth="1"/>
    <col min="10759" max="10760" width="16.85546875" style="3" bestFit="1" customWidth="1"/>
    <col min="10761" max="10761" width="8.85546875" style="3" bestFit="1" customWidth="1"/>
    <col min="10762" max="10762" width="16" style="3" bestFit="1" customWidth="1"/>
    <col min="10763" max="10763" width="0.28515625" style="3" bestFit="1" customWidth="1"/>
    <col min="10764" max="10764" width="16" style="3" bestFit="1" customWidth="1"/>
    <col min="10765" max="10765" width="0.7109375" style="3" bestFit="1" customWidth="1"/>
    <col min="10766" max="10766" width="16.140625" style="3" bestFit="1" customWidth="1"/>
    <col min="10767" max="10767" width="12.42578125" style="3" bestFit="1" customWidth="1"/>
    <col min="10768" max="10768" width="4.42578125" style="3" bestFit="1" customWidth="1"/>
    <col min="10769" max="10769" width="20.85546875" style="3" bestFit="1" customWidth="1"/>
    <col min="10770" max="10770" width="16.85546875" style="3" bestFit="1" customWidth="1"/>
    <col min="10771" max="10771" width="17" style="3" bestFit="1" customWidth="1"/>
    <col min="10772" max="10772" width="20.85546875" style="3" bestFit="1" customWidth="1"/>
    <col min="10773" max="10773" width="22.140625" style="3" bestFit="1" customWidth="1"/>
    <col min="10774" max="10774" width="12.42578125" style="3" bestFit="1" customWidth="1"/>
    <col min="10775" max="10775" width="55.28515625" style="3" bestFit="1" customWidth="1"/>
    <col min="10776" max="10776" width="25.85546875" style="3" bestFit="1" customWidth="1"/>
    <col min="10777" max="10777" width="15.85546875" style="3" bestFit="1" customWidth="1"/>
    <col min="10778" max="10778" width="18.28515625" style="3" bestFit="1" customWidth="1"/>
    <col min="10779" max="10779" width="65.42578125" style="3" bestFit="1" customWidth="1"/>
    <col min="10780" max="10780" width="65.7109375" style="3" bestFit="1" customWidth="1"/>
    <col min="10781" max="10781" width="4.7109375" style="3" bestFit="1" customWidth="1"/>
    <col min="10782" max="11008" width="9.140625" style="3" customWidth="1"/>
    <col min="11009" max="11009" width="4.7109375" style="3" bestFit="1" customWidth="1"/>
    <col min="11010" max="11010" width="16.85546875" style="3" bestFit="1" customWidth="1"/>
    <col min="11011" max="11011" width="8.85546875" style="3" bestFit="1" customWidth="1"/>
    <col min="11012" max="11012" width="1.140625" style="3" bestFit="1" customWidth="1"/>
    <col min="11013" max="11013" width="25.140625" style="3" bestFit="1" customWidth="1"/>
    <col min="11014" max="11014" width="10.85546875" style="3" bestFit="1" customWidth="1"/>
    <col min="11015" max="11016" width="16.85546875" style="3" bestFit="1" customWidth="1"/>
    <col min="11017" max="11017" width="8.85546875" style="3" bestFit="1" customWidth="1"/>
    <col min="11018" max="11018" width="16" style="3" bestFit="1" customWidth="1"/>
    <col min="11019" max="11019" width="0.28515625" style="3" bestFit="1" customWidth="1"/>
    <col min="11020" max="11020" width="16" style="3" bestFit="1" customWidth="1"/>
    <col min="11021" max="11021" width="0.7109375" style="3" bestFit="1" customWidth="1"/>
    <col min="11022" max="11022" width="16.140625" style="3" bestFit="1" customWidth="1"/>
    <col min="11023" max="11023" width="12.42578125" style="3" bestFit="1" customWidth="1"/>
    <col min="11024" max="11024" width="4.42578125" style="3" bestFit="1" customWidth="1"/>
    <col min="11025" max="11025" width="20.85546875" style="3" bestFit="1" customWidth="1"/>
    <col min="11026" max="11026" width="16.85546875" style="3" bestFit="1" customWidth="1"/>
    <col min="11027" max="11027" width="17" style="3" bestFit="1" customWidth="1"/>
    <col min="11028" max="11028" width="20.85546875" style="3" bestFit="1" customWidth="1"/>
    <col min="11029" max="11029" width="22.140625" style="3" bestFit="1" customWidth="1"/>
    <col min="11030" max="11030" width="12.42578125" style="3" bestFit="1" customWidth="1"/>
    <col min="11031" max="11031" width="55.28515625" style="3" bestFit="1" customWidth="1"/>
    <col min="11032" max="11032" width="25.85546875" style="3" bestFit="1" customWidth="1"/>
    <col min="11033" max="11033" width="15.85546875" style="3" bestFit="1" customWidth="1"/>
    <col min="11034" max="11034" width="18.28515625" style="3" bestFit="1" customWidth="1"/>
    <col min="11035" max="11035" width="65.42578125" style="3" bestFit="1" customWidth="1"/>
    <col min="11036" max="11036" width="65.7109375" style="3" bestFit="1" customWidth="1"/>
    <col min="11037" max="11037" width="4.7109375" style="3" bestFit="1" customWidth="1"/>
    <col min="11038" max="11264" width="9.140625" style="3" customWidth="1"/>
    <col min="11265" max="11265" width="4.7109375" style="3" bestFit="1" customWidth="1"/>
    <col min="11266" max="11266" width="16.85546875" style="3" bestFit="1" customWidth="1"/>
    <col min="11267" max="11267" width="8.85546875" style="3" bestFit="1" customWidth="1"/>
    <col min="11268" max="11268" width="1.140625" style="3" bestFit="1" customWidth="1"/>
    <col min="11269" max="11269" width="25.140625" style="3" bestFit="1" customWidth="1"/>
    <col min="11270" max="11270" width="10.85546875" style="3" bestFit="1" customWidth="1"/>
    <col min="11271" max="11272" width="16.85546875" style="3" bestFit="1" customWidth="1"/>
    <col min="11273" max="11273" width="8.85546875" style="3" bestFit="1" customWidth="1"/>
    <col min="11274" max="11274" width="16" style="3" bestFit="1" customWidth="1"/>
    <col min="11275" max="11275" width="0.28515625" style="3" bestFit="1" customWidth="1"/>
    <col min="11276" max="11276" width="16" style="3" bestFit="1" customWidth="1"/>
    <col min="11277" max="11277" width="0.7109375" style="3" bestFit="1" customWidth="1"/>
    <col min="11278" max="11278" width="16.140625" style="3" bestFit="1" customWidth="1"/>
    <col min="11279" max="11279" width="12.42578125" style="3" bestFit="1" customWidth="1"/>
    <col min="11280" max="11280" width="4.42578125" style="3" bestFit="1" customWidth="1"/>
    <col min="11281" max="11281" width="20.85546875" style="3" bestFit="1" customWidth="1"/>
    <col min="11282" max="11282" width="16.85546875" style="3" bestFit="1" customWidth="1"/>
    <col min="11283" max="11283" width="17" style="3" bestFit="1" customWidth="1"/>
    <col min="11284" max="11284" width="20.85546875" style="3" bestFit="1" customWidth="1"/>
    <col min="11285" max="11285" width="22.140625" style="3" bestFit="1" customWidth="1"/>
    <col min="11286" max="11286" width="12.42578125" style="3" bestFit="1" customWidth="1"/>
    <col min="11287" max="11287" width="55.28515625" style="3" bestFit="1" customWidth="1"/>
    <col min="11288" max="11288" width="25.85546875" style="3" bestFit="1" customWidth="1"/>
    <col min="11289" max="11289" width="15.85546875" style="3" bestFit="1" customWidth="1"/>
    <col min="11290" max="11290" width="18.28515625" style="3" bestFit="1" customWidth="1"/>
    <col min="11291" max="11291" width="65.42578125" style="3" bestFit="1" customWidth="1"/>
    <col min="11292" max="11292" width="65.7109375" style="3" bestFit="1" customWidth="1"/>
    <col min="11293" max="11293" width="4.7109375" style="3" bestFit="1" customWidth="1"/>
    <col min="11294" max="11520" width="9.140625" style="3" customWidth="1"/>
    <col min="11521" max="11521" width="4.7109375" style="3" bestFit="1" customWidth="1"/>
    <col min="11522" max="11522" width="16.85546875" style="3" bestFit="1" customWidth="1"/>
    <col min="11523" max="11523" width="8.85546875" style="3" bestFit="1" customWidth="1"/>
    <col min="11524" max="11524" width="1.140625" style="3" bestFit="1" customWidth="1"/>
    <col min="11525" max="11525" width="25.140625" style="3" bestFit="1" customWidth="1"/>
    <col min="11526" max="11526" width="10.85546875" style="3" bestFit="1" customWidth="1"/>
    <col min="11527" max="11528" width="16.85546875" style="3" bestFit="1" customWidth="1"/>
    <col min="11529" max="11529" width="8.85546875" style="3" bestFit="1" customWidth="1"/>
    <col min="11530" max="11530" width="16" style="3" bestFit="1" customWidth="1"/>
    <col min="11531" max="11531" width="0.28515625" style="3" bestFit="1" customWidth="1"/>
    <col min="11532" max="11532" width="16" style="3" bestFit="1" customWidth="1"/>
    <col min="11533" max="11533" width="0.7109375" style="3" bestFit="1" customWidth="1"/>
    <col min="11534" max="11534" width="16.140625" style="3" bestFit="1" customWidth="1"/>
    <col min="11535" max="11535" width="12.42578125" style="3" bestFit="1" customWidth="1"/>
    <col min="11536" max="11536" width="4.42578125" style="3" bestFit="1" customWidth="1"/>
    <col min="11537" max="11537" width="20.85546875" style="3" bestFit="1" customWidth="1"/>
    <col min="11538" max="11538" width="16.85546875" style="3" bestFit="1" customWidth="1"/>
    <col min="11539" max="11539" width="17" style="3" bestFit="1" customWidth="1"/>
    <col min="11540" max="11540" width="20.85546875" style="3" bestFit="1" customWidth="1"/>
    <col min="11541" max="11541" width="22.140625" style="3" bestFit="1" customWidth="1"/>
    <col min="11542" max="11542" width="12.42578125" style="3" bestFit="1" customWidth="1"/>
    <col min="11543" max="11543" width="55.28515625" style="3" bestFit="1" customWidth="1"/>
    <col min="11544" max="11544" width="25.85546875" style="3" bestFit="1" customWidth="1"/>
    <col min="11545" max="11545" width="15.85546875" style="3" bestFit="1" customWidth="1"/>
    <col min="11546" max="11546" width="18.28515625" style="3" bestFit="1" customWidth="1"/>
    <col min="11547" max="11547" width="65.42578125" style="3" bestFit="1" customWidth="1"/>
    <col min="11548" max="11548" width="65.7109375" style="3" bestFit="1" customWidth="1"/>
    <col min="11549" max="11549" width="4.7109375" style="3" bestFit="1" customWidth="1"/>
    <col min="11550" max="11776" width="9.140625" style="3" customWidth="1"/>
    <col min="11777" max="11777" width="4.7109375" style="3" bestFit="1" customWidth="1"/>
    <col min="11778" max="11778" width="16.85546875" style="3" bestFit="1" customWidth="1"/>
    <col min="11779" max="11779" width="8.85546875" style="3" bestFit="1" customWidth="1"/>
    <col min="11780" max="11780" width="1.140625" style="3" bestFit="1" customWidth="1"/>
    <col min="11781" max="11781" width="25.140625" style="3" bestFit="1" customWidth="1"/>
    <col min="11782" max="11782" width="10.85546875" style="3" bestFit="1" customWidth="1"/>
    <col min="11783" max="11784" width="16.85546875" style="3" bestFit="1" customWidth="1"/>
    <col min="11785" max="11785" width="8.85546875" style="3" bestFit="1" customWidth="1"/>
    <col min="11786" max="11786" width="16" style="3" bestFit="1" customWidth="1"/>
    <col min="11787" max="11787" width="0.28515625" style="3" bestFit="1" customWidth="1"/>
    <col min="11788" max="11788" width="16" style="3" bestFit="1" customWidth="1"/>
    <col min="11789" max="11789" width="0.7109375" style="3" bestFit="1" customWidth="1"/>
    <col min="11790" max="11790" width="16.140625" style="3" bestFit="1" customWidth="1"/>
    <col min="11791" max="11791" width="12.42578125" style="3" bestFit="1" customWidth="1"/>
    <col min="11792" max="11792" width="4.42578125" style="3" bestFit="1" customWidth="1"/>
    <col min="11793" max="11793" width="20.85546875" style="3" bestFit="1" customWidth="1"/>
    <col min="11794" max="11794" width="16.85546875" style="3" bestFit="1" customWidth="1"/>
    <col min="11795" max="11795" width="17" style="3" bestFit="1" customWidth="1"/>
    <col min="11796" max="11796" width="20.85546875" style="3" bestFit="1" customWidth="1"/>
    <col min="11797" max="11797" width="22.140625" style="3" bestFit="1" customWidth="1"/>
    <col min="11798" max="11798" width="12.42578125" style="3" bestFit="1" customWidth="1"/>
    <col min="11799" max="11799" width="55.28515625" style="3" bestFit="1" customWidth="1"/>
    <col min="11800" max="11800" width="25.85546875" style="3" bestFit="1" customWidth="1"/>
    <col min="11801" max="11801" width="15.85546875" style="3" bestFit="1" customWidth="1"/>
    <col min="11802" max="11802" width="18.28515625" style="3" bestFit="1" customWidth="1"/>
    <col min="11803" max="11803" width="65.42578125" style="3" bestFit="1" customWidth="1"/>
    <col min="11804" max="11804" width="65.7109375" style="3" bestFit="1" customWidth="1"/>
    <col min="11805" max="11805" width="4.7109375" style="3" bestFit="1" customWidth="1"/>
    <col min="11806" max="12032" width="9.140625" style="3" customWidth="1"/>
    <col min="12033" max="12033" width="4.7109375" style="3" bestFit="1" customWidth="1"/>
    <col min="12034" max="12034" width="16.85546875" style="3" bestFit="1" customWidth="1"/>
    <col min="12035" max="12035" width="8.85546875" style="3" bestFit="1" customWidth="1"/>
    <col min="12036" max="12036" width="1.140625" style="3" bestFit="1" customWidth="1"/>
    <col min="12037" max="12037" width="25.140625" style="3" bestFit="1" customWidth="1"/>
    <col min="12038" max="12038" width="10.85546875" style="3" bestFit="1" customWidth="1"/>
    <col min="12039" max="12040" width="16.85546875" style="3" bestFit="1" customWidth="1"/>
    <col min="12041" max="12041" width="8.85546875" style="3" bestFit="1" customWidth="1"/>
    <col min="12042" max="12042" width="16" style="3" bestFit="1" customWidth="1"/>
    <col min="12043" max="12043" width="0.28515625" style="3" bestFit="1" customWidth="1"/>
    <col min="12044" max="12044" width="16" style="3" bestFit="1" customWidth="1"/>
    <col min="12045" max="12045" width="0.7109375" style="3" bestFit="1" customWidth="1"/>
    <col min="12046" max="12046" width="16.140625" style="3" bestFit="1" customWidth="1"/>
    <col min="12047" max="12047" width="12.42578125" style="3" bestFit="1" customWidth="1"/>
    <col min="12048" max="12048" width="4.42578125" style="3" bestFit="1" customWidth="1"/>
    <col min="12049" max="12049" width="20.85546875" style="3" bestFit="1" customWidth="1"/>
    <col min="12050" max="12050" width="16.85546875" style="3" bestFit="1" customWidth="1"/>
    <col min="12051" max="12051" width="17" style="3" bestFit="1" customWidth="1"/>
    <col min="12052" max="12052" width="20.85546875" style="3" bestFit="1" customWidth="1"/>
    <col min="12053" max="12053" width="22.140625" style="3" bestFit="1" customWidth="1"/>
    <col min="12054" max="12054" width="12.42578125" style="3" bestFit="1" customWidth="1"/>
    <col min="12055" max="12055" width="55.28515625" style="3" bestFit="1" customWidth="1"/>
    <col min="12056" max="12056" width="25.85546875" style="3" bestFit="1" customWidth="1"/>
    <col min="12057" max="12057" width="15.85546875" style="3" bestFit="1" customWidth="1"/>
    <col min="12058" max="12058" width="18.28515625" style="3" bestFit="1" customWidth="1"/>
    <col min="12059" max="12059" width="65.42578125" style="3" bestFit="1" customWidth="1"/>
    <col min="12060" max="12060" width="65.7109375" style="3" bestFit="1" customWidth="1"/>
    <col min="12061" max="12061" width="4.7109375" style="3" bestFit="1" customWidth="1"/>
    <col min="12062" max="12288" width="9.140625" style="3" customWidth="1"/>
    <col min="12289" max="12289" width="4.7109375" style="3" bestFit="1" customWidth="1"/>
    <col min="12290" max="12290" width="16.85546875" style="3" bestFit="1" customWidth="1"/>
    <col min="12291" max="12291" width="8.85546875" style="3" bestFit="1" customWidth="1"/>
    <col min="12292" max="12292" width="1.140625" style="3" bestFit="1" customWidth="1"/>
    <col min="12293" max="12293" width="25.140625" style="3" bestFit="1" customWidth="1"/>
    <col min="12294" max="12294" width="10.85546875" style="3" bestFit="1" customWidth="1"/>
    <col min="12295" max="12296" width="16.85546875" style="3" bestFit="1" customWidth="1"/>
    <col min="12297" max="12297" width="8.85546875" style="3" bestFit="1" customWidth="1"/>
    <col min="12298" max="12298" width="16" style="3" bestFit="1" customWidth="1"/>
    <col min="12299" max="12299" width="0.28515625" style="3" bestFit="1" customWidth="1"/>
    <col min="12300" max="12300" width="16" style="3" bestFit="1" customWidth="1"/>
    <col min="12301" max="12301" width="0.7109375" style="3" bestFit="1" customWidth="1"/>
    <col min="12302" max="12302" width="16.140625" style="3" bestFit="1" customWidth="1"/>
    <col min="12303" max="12303" width="12.42578125" style="3" bestFit="1" customWidth="1"/>
    <col min="12304" max="12304" width="4.42578125" style="3" bestFit="1" customWidth="1"/>
    <col min="12305" max="12305" width="20.85546875" style="3" bestFit="1" customWidth="1"/>
    <col min="12306" max="12306" width="16.85546875" style="3" bestFit="1" customWidth="1"/>
    <col min="12307" max="12307" width="17" style="3" bestFit="1" customWidth="1"/>
    <col min="12308" max="12308" width="20.85546875" style="3" bestFit="1" customWidth="1"/>
    <col min="12309" max="12309" width="22.140625" style="3" bestFit="1" customWidth="1"/>
    <col min="12310" max="12310" width="12.42578125" style="3" bestFit="1" customWidth="1"/>
    <col min="12311" max="12311" width="55.28515625" style="3" bestFit="1" customWidth="1"/>
    <col min="12312" max="12312" width="25.85546875" style="3" bestFit="1" customWidth="1"/>
    <col min="12313" max="12313" width="15.85546875" style="3" bestFit="1" customWidth="1"/>
    <col min="12314" max="12314" width="18.28515625" style="3" bestFit="1" customWidth="1"/>
    <col min="12315" max="12315" width="65.42578125" style="3" bestFit="1" customWidth="1"/>
    <col min="12316" max="12316" width="65.7109375" style="3" bestFit="1" customWidth="1"/>
    <col min="12317" max="12317" width="4.7109375" style="3" bestFit="1" customWidth="1"/>
    <col min="12318" max="12544" width="9.140625" style="3" customWidth="1"/>
    <col min="12545" max="12545" width="4.7109375" style="3" bestFit="1" customWidth="1"/>
    <col min="12546" max="12546" width="16.85546875" style="3" bestFit="1" customWidth="1"/>
    <col min="12547" max="12547" width="8.85546875" style="3" bestFit="1" customWidth="1"/>
    <col min="12548" max="12548" width="1.140625" style="3" bestFit="1" customWidth="1"/>
    <col min="12549" max="12549" width="25.140625" style="3" bestFit="1" customWidth="1"/>
    <col min="12550" max="12550" width="10.85546875" style="3" bestFit="1" customWidth="1"/>
    <col min="12551" max="12552" width="16.85546875" style="3" bestFit="1" customWidth="1"/>
    <col min="12553" max="12553" width="8.85546875" style="3" bestFit="1" customWidth="1"/>
    <col min="12554" max="12554" width="16" style="3" bestFit="1" customWidth="1"/>
    <col min="12555" max="12555" width="0.28515625" style="3" bestFit="1" customWidth="1"/>
    <col min="12556" max="12556" width="16" style="3" bestFit="1" customWidth="1"/>
    <col min="12557" max="12557" width="0.7109375" style="3" bestFit="1" customWidth="1"/>
    <col min="12558" max="12558" width="16.140625" style="3" bestFit="1" customWidth="1"/>
    <col min="12559" max="12559" width="12.42578125" style="3" bestFit="1" customWidth="1"/>
    <col min="12560" max="12560" width="4.42578125" style="3" bestFit="1" customWidth="1"/>
    <col min="12561" max="12561" width="20.85546875" style="3" bestFit="1" customWidth="1"/>
    <col min="12562" max="12562" width="16.85546875" style="3" bestFit="1" customWidth="1"/>
    <col min="12563" max="12563" width="17" style="3" bestFit="1" customWidth="1"/>
    <col min="12564" max="12564" width="20.85546875" style="3" bestFit="1" customWidth="1"/>
    <col min="12565" max="12565" width="22.140625" style="3" bestFit="1" customWidth="1"/>
    <col min="12566" max="12566" width="12.42578125" style="3" bestFit="1" customWidth="1"/>
    <col min="12567" max="12567" width="55.28515625" style="3" bestFit="1" customWidth="1"/>
    <col min="12568" max="12568" width="25.85546875" style="3" bestFit="1" customWidth="1"/>
    <col min="12569" max="12569" width="15.85546875" style="3" bestFit="1" customWidth="1"/>
    <col min="12570" max="12570" width="18.28515625" style="3" bestFit="1" customWidth="1"/>
    <col min="12571" max="12571" width="65.42578125" style="3" bestFit="1" customWidth="1"/>
    <col min="12572" max="12572" width="65.7109375" style="3" bestFit="1" customWidth="1"/>
    <col min="12573" max="12573" width="4.7109375" style="3" bestFit="1" customWidth="1"/>
    <col min="12574" max="12800" width="9.140625" style="3" customWidth="1"/>
    <col min="12801" max="12801" width="4.7109375" style="3" bestFit="1" customWidth="1"/>
    <col min="12802" max="12802" width="16.85546875" style="3" bestFit="1" customWidth="1"/>
    <col min="12803" max="12803" width="8.85546875" style="3" bestFit="1" customWidth="1"/>
    <col min="12804" max="12804" width="1.140625" style="3" bestFit="1" customWidth="1"/>
    <col min="12805" max="12805" width="25.140625" style="3" bestFit="1" customWidth="1"/>
    <col min="12806" max="12806" width="10.85546875" style="3" bestFit="1" customWidth="1"/>
    <col min="12807" max="12808" width="16.85546875" style="3" bestFit="1" customWidth="1"/>
    <col min="12809" max="12809" width="8.85546875" style="3" bestFit="1" customWidth="1"/>
    <col min="12810" max="12810" width="16" style="3" bestFit="1" customWidth="1"/>
    <col min="12811" max="12811" width="0.28515625" style="3" bestFit="1" customWidth="1"/>
    <col min="12812" max="12812" width="16" style="3" bestFit="1" customWidth="1"/>
    <col min="12813" max="12813" width="0.7109375" style="3" bestFit="1" customWidth="1"/>
    <col min="12814" max="12814" width="16.140625" style="3" bestFit="1" customWidth="1"/>
    <col min="12815" max="12815" width="12.42578125" style="3" bestFit="1" customWidth="1"/>
    <col min="12816" max="12816" width="4.42578125" style="3" bestFit="1" customWidth="1"/>
    <col min="12817" max="12817" width="20.85546875" style="3" bestFit="1" customWidth="1"/>
    <col min="12818" max="12818" width="16.85546875" style="3" bestFit="1" customWidth="1"/>
    <col min="12819" max="12819" width="17" style="3" bestFit="1" customWidth="1"/>
    <col min="12820" max="12820" width="20.85546875" style="3" bestFit="1" customWidth="1"/>
    <col min="12821" max="12821" width="22.140625" style="3" bestFit="1" customWidth="1"/>
    <col min="12822" max="12822" width="12.42578125" style="3" bestFit="1" customWidth="1"/>
    <col min="12823" max="12823" width="55.28515625" style="3" bestFit="1" customWidth="1"/>
    <col min="12824" max="12824" width="25.85546875" style="3" bestFit="1" customWidth="1"/>
    <col min="12825" max="12825" width="15.85546875" style="3" bestFit="1" customWidth="1"/>
    <col min="12826" max="12826" width="18.28515625" style="3" bestFit="1" customWidth="1"/>
    <col min="12827" max="12827" width="65.42578125" style="3" bestFit="1" customWidth="1"/>
    <col min="12828" max="12828" width="65.7109375" style="3" bestFit="1" customWidth="1"/>
    <col min="12829" max="12829" width="4.7109375" style="3" bestFit="1" customWidth="1"/>
    <col min="12830" max="13056" width="9.140625" style="3" customWidth="1"/>
    <col min="13057" max="13057" width="4.7109375" style="3" bestFit="1" customWidth="1"/>
    <col min="13058" max="13058" width="16.85546875" style="3" bestFit="1" customWidth="1"/>
    <col min="13059" max="13059" width="8.85546875" style="3" bestFit="1" customWidth="1"/>
    <col min="13060" max="13060" width="1.140625" style="3" bestFit="1" customWidth="1"/>
    <col min="13061" max="13061" width="25.140625" style="3" bestFit="1" customWidth="1"/>
    <col min="13062" max="13062" width="10.85546875" style="3" bestFit="1" customWidth="1"/>
    <col min="13063" max="13064" width="16.85546875" style="3" bestFit="1" customWidth="1"/>
    <col min="13065" max="13065" width="8.85546875" style="3" bestFit="1" customWidth="1"/>
    <col min="13066" max="13066" width="16" style="3" bestFit="1" customWidth="1"/>
    <col min="13067" max="13067" width="0.28515625" style="3" bestFit="1" customWidth="1"/>
    <col min="13068" max="13068" width="16" style="3" bestFit="1" customWidth="1"/>
    <col min="13069" max="13069" width="0.7109375" style="3" bestFit="1" customWidth="1"/>
    <col min="13070" max="13070" width="16.140625" style="3" bestFit="1" customWidth="1"/>
    <col min="13071" max="13071" width="12.42578125" style="3" bestFit="1" customWidth="1"/>
    <col min="13072" max="13072" width="4.42578125" style="3" bestFit="1" customWidth="1"/>
    <col min="13073" max="13073" width="20.85546875" style="3" bestFit="1" customWidth="1"/>
    <col min="13074" max="13074" width="16.85546875" style="3" bestFit="1" customWidth="1"/>
    <col min="13075" max="13075" width="17" style="3" bestFit="1" customWidth="1"/>
    <col min="13076" max="13076" width="20.85546875" style="3" bestFit="1" customWidth="1"/>
    <col min="13077" max="13077" width="22.140625" style="3" bestFit="1" customWidth="1"/>
    <col min="13078" max="13078" width="12.42578125" style="3" bestFit="1" customWidth="1"/>
    <col min="13079" max="13079" width="55.28515625" style="3" bestFit="1" customWidth="1"/>
    <col min="13080" max="13080" width="25.85546875" style="3" bestFit="1" customWidth="1"/>
    <col min="13081" max="13081" width="15.85546875" style="3" bestFit="1" customWidth="1"/>
    <col min="13082" max="13082" width="18.28515625" style="3" bestFit="1" customWidth="1"/>
    <col min="13083" max="13083" width="65.42578125" style="3" bestFit="1" customWidth="1"/>
    <col min="13084" max="13084" width="65.7109375" style="3" bestFit="1" customWidth="1"/>
    <col min="13085" max="13085" width="4.7109375" style="3" bestFit="1" customWidth="1"/>
    <col min="13086" max="13312" width="9.140625" style="3" customWidth="1"/>
    <col min="13313" max="13313" width="4.7109375" style="3" bestFit="1" customWidth="1"/>
    <col min="13314" max="13314" width="16.85546875" style="3" bestFit="1" customWidth="1"/>
    <col min="13315" max="13315" width="8.85546875" style="3" bestFit="1" customWidth="1"/>
    <col min="13316" max="13316" width="1.140625" style="3" bestFit="1" customWidth="1"/>
    <col min="13317" max="13317" width="25.140625" style="3" bestFit="1" customWidth="1"/>
    <col min="13318" max="13318" width="10.85546875" style="3" bestFit="1" customWidth="1"/>
    <col min="13319" max="13320" width="16.85546875" style="3" bestFit="1" customWidth="1"/>
    <col min="13321" max="13321" width="8.85546875" style="3" bestFit="1" customWidth="1"/>
    <col min="13322" max="13322" width="16" style="3" bestFit="1" customWidth="1"/>
    <col min="13323" max="13323" width="0.28515625" style="3" bestFit="1" customWidth="1"/>
    <col min="13324" max="13324" width="16" style="3" bestFit="1" customWidth="1"/>
    <col min="13325" max="13325" width="0.7109375" style="3" bestFit="1" customWidth="1"/>
    <col min="13326" max="13326" width="16.140625" style="3" bestFit="1" customWidth="1"/>
    <col min="13327" max="13327" width="12.42578125" style="3" bestFit="1" customWidth="1"/>
    <col min="13328" max="13328" width="4.42578125" style="3" bestFit="1" customWidth="1"/>
    <col min="13329" max="13329" width="20.85546875" style="3" bestFit="1" customWidth="1"/>
    <col min="13330" max="13330" width="16.85546875" style="3" bestFit="1" customWidth="1"/>
    <col min="13331" max="13331" width="17" style="3" bestFit="1" customWidth="1"/>
    <col min="13332" max="13332" width="20.85546875" style="3" bestFit="1" customWidth="1"/>
    <col min="13333" max="13333" width="22.140625" style="3" bestFit="1" customWidth="1"/>
    <col min="13334" max="13334" width="12.42578125" style="3" bestFit="1" customWidth="1"/>
    <col min="13335" max="13335" width="55.28515625" style="3" bestFit="1" customWidth="1"/>
    <col min="13336" max="13336" width="25.85546875" style="3" bestFit="1" customWidth="1"/>
    <col min="13337" max="13337" width="15.85546875" style="3" bestFit="1" customWidth="1"/>
    <col min="13338" max="13338" width="18.28515625" style="3" bestFit="1" customWidth="1"/>
    <col min="13339" max="13339" width="65.42578125" style="3" bestFit="1" customWidth="1"/>
    <col min="13340" max="13340" width="65.7109375" style="3" bestFit="1" customWidth="1"/>
    <col min="13341" max="13341" width="4.7109375" style="3" bestFit="1" customWidth="1"/>
    <col min="13342" max="13568" width="9.140625" style="3" customWidth="1"/>
    <col min="13569" max="13569" width="4.7109375" style="3" bestFit="1" customWidth="1"/>
    <col min="13570" max="13570" width="16.85546875" style="3" bestFit="1" customWidth="1"/>
    <col min="13571" max="13571" width="8.85546875" style="3" bestFit="1" customWidth="1"/>
    <col min="13572" max="13572" width="1.140625" style="3" bestFit="1" customWidth="1"/>
    <col min="13573" max="13573" width="25.140625" style="3" bestFit="1" customWidth="1"/>
    <col min="13574" max="13574" width="10.85546875" style="3" bestFit="1" customWidth="1"/>
    <col min="13575" max="13576" width="16.85546875" style="3" bestFit="1" customWidth="1"/>
    <col min="13577" max="13577" width="8.85546875" style="3" bestFit="1" customWidth="1"/>
    <col min="13578" max="13578" width="16" style="3" bestFit="1" customWidth="1"/>
    <col min="13579" max="13579" width="0.28515625" style="3" bestFit="1" customWidth="1"/>
    <col min="13580" max="13580" width="16" style="3" bestFit="1" customWidth="1"/>
    <col min="13581" max="13581" width="0.7109375" style="3" bestFit="1" customWidth="1"/>
    <col min="13582" max="13582" width="16.140625" style="3" bestFit="1" customWidth="1"/>
    <col min="13583" max="13583" width="12.42578125" style="3" bestFit="1" customWidth="1"/>
    <col min="13584" max="13584" width="4.42578125" style="3" bestFit="1" customWidth="1"/>
    <col min="13585" max="13585" width="20.85546875" style="3" bestFit="1" customWidth="1"/>
    <col min="13586" max="13586" width="16.85546875" style="3" bestFit="1" customWidth="1"/>
    <col min="13587" max="13587" width="17" style="3" bestFit="1" customWidth="1"/>
    <col min="13588" max="13588" width="20.85546875" style="3" bestFit="1" customWidth="1"/>
    <col min="13589" max="13589" width="22.140625" style="3" bestFit="1" customWidth="1"/>
    <col min="13590" max="13590" width="12.42578125" style="3" bestFit="1" customWidth="1"/>
    <col min="13591" max="13591" width="55.28515625" style="3" bestFit="1" customWidth="1"/>
    <col min="13592" max="13592" width="25.85546875" style="3" bestFit="1" customWidth="1"/>
    <col min="13593" max="13593" width="15.85546875" style="3" bestFit="1" customWidth="1"/>
    <col min="13594" max="13594" width="18.28515625" style="3" bestFit="1" customWidth="1"/>
    <col min="13595" max="13595" width="65.42578125" style="3" bestFit="1" customWidth="1"/>
    <col min="13596" max="13596" width="65.7109375" style="3" bestFit="1" customWidth="1"/>
    <col min="13597" max="13597" width="4.7109375" style="3" bestFit="1" customWidth="1"/>
    <col min="13598" max="13824" width="9.140625" style="3" customWidth="1"/>
    <col min="13825" max="13825" width="4.7109375" style="3" bestFit="1" customWidth="1"/>
    <col min="13826" max="13826" width="16.85546875" style="3" bestFit="1" customWidth="1"/>
    <col min="13827" max="13827" width="8.85546875" style="3" bestFit="1" customWidth="1"/>
    <col min="13828" max="13828" width="1.140625" style="3" bestFit="1" customWidth="1"/>
    <col min="13829" max="13829" width="25.140625" style="3" bestFit="1" customWidth="1"/>
    <col min="13830" max="13830" width="10.85546875" style="3" bestFit="1" customWidth="1"/>
    <col min="13831" max="13832" width="16.85546875" style="3" bestFit="1" customWidth="1"/>
    <col min="13833" max="13833" width="8.85546875" style="3" bestFit="1" customWidth="1"/>
    <col min="13834" max="13834" width="16" style="3" bestFit="1" customWidth="1"/>
    <col min="13835" max="13835" width="0.28515625" style="3" bestFit="1" customWidth="1"/>
    <col min="13836" max="13836" width="16" style="3" bestFit="1" customWidth="1"/>
    <col min="13837" max="13837" width="0.7109375" style="3" bestFit="1" customWidth="1"/>
    <col min="13838" max="13838" width="16.140625" style="3" bestFit="1" customWidth="1"/>
    <col min="13839" max="13839" width="12.42578125" style="3" bestFit="1" customWidth="1"/>
    <col min="13840" max="13840" width="4.42578125" style="3" bestFit="1" customWidth="1"/>
    <col min="13841" max="13841" width="20.85546875" style="3" bestFit="1" customWidth="1"/>
    <col min="13842" max="13842" width="16.85546875" style="3" bestFit="1" customWidth="1"/>
    <col min="13843" max="13843" width="17" style="3" bestFit="1" customWidth="1"/>
    <col min="13844" max="13844" width="20.85546875" style="3" bestFit="1" customWidth="1"/>
    <col min="13845" max="13845" width="22.140625" style="3" bestFit="1" customWidth="1"/>
    <col min="13846" max="13846" width="12.42578125" style="3" bestFit="1" customWidth="1"/>
    <col min="13847" max="13847" width="55.28515625" style="3" bestFit="1" customWidth="1"/>
    <col min="13848" max="13848" width="25.85546875" style="3" bestFit="1" customWidth="1"/>
    <col min="13849" max="13849" width="15.85546875" style="3" bestFit="1" customWidth="1"/>
    <col min="13850" max="13850" width="18.28515625" style="3" bestFit="1" customWidth="1"/>
    <col min="13851" max="13851" width="65.42578125" style="3" bestFit="1" customWidth="1"/>
    <col min="13852" max="13852" width="65.7109375" style="3" bestFit="1" customWidth="1"/>
    <col min="13853" max="13853" width="4.7109375" style="3" bestFit="1" customWidth="1"/>
    <col min="13854" max="14080" width="9.140625" style="3" customWidth="1"/>
    <col min="14081" max="14081" width="4.7109375" style="3" bestFit="1" customWidth="1"/>
    <col min="14082" max="14082" width="16.85546875" style="3" bestFit="1" customWidth="1"/>
    <col min="14083" max="14083" width="8.85546875" style="3" bestFit="1" customWidth="1"/>
    <col min="14084" max="14084" width="1.140625" style="3" bestFit="1" customWidth="1"/>
    <col min="14085" max="14085" width="25.140625" style="3" bestFit="1" customWidth="1"/>
    <col min="14086" max="14086" width="10.85546875" style="3" bestFit="1" customWidth="1"/>
    <col min="14087" max="14088" width="16.85546875" style="3" bestFit="1" customWidth="1"/>
    <col min="14089" max="14089" width="8.85546875" style="3" bestFit="1" customWidth="1"/>
    <col min="14090" max="14090" width="16" style="3" bestFit="1" customWidth="1"/>
    <col min="14091" max="14091" width="0.28515625" style="3" bestFit="1" customWidth="1"/>
    <col min="14092" max="14092" width="16" style="3" bestFit="1" customWidth="1"/>
    <col min="14093" max="14093" width="0.7109375" style="3" bestFit="1" customWidth="1"/>
    <col min="14094" max="14094" width="16.140625" style="3" bestFit="1" customWidth="1"/>
    <col min="14095" max="14095" width="12.42578125" style="3" bestFit="1" customWidth="1"/>
    <col min="14096" max="14096" width="4.42578125" style="3" bestFit="1" customWidth="1"/>
    <col min="14097" max="14097" width="20.85546875" style="3" bestFit="1" customWidth="1"/>
    <col min="14098" max="14098" width="16.85546875" style="3" bestFit="1" customWidth="1"/>
    <col min="14099" max="14099" width="17" style="3" bestFit="1" customWidth="1"/>
    <col min="14100" max="14100" width="20.85546875" style="3" bestFit="1" customWidth="1"/>
    <col min="14101" max="14101" width="22.140625" style="3" bestFit="1" customWidth="1"/>
    <col min="14102" max="14102" width="12.42578125" style="3" bestFit="1" customWidth="1"/>
    <col min="14103" max="14103" width="55.28515625" style="3" bestFit="1" customWidth="1"/>
    <col min="14104" max="14104" width="25.85546875" style="3" bestFit="1" customWidth="1"/>
    <col min="14105" max="14105" width="15.85546875" style="3" bestFit="1" customWidth="1"/>
    <col min="14106" max="14106" width="18.28515625" style="3" bestFit="1" customWidth="1"/>
    <col min="14107" max="14107" width="65.42578125" style="3" bestFit="1" customWidth="1"/>
    <col min="14108" max="14108" width="65.7109375" style="3" bestFit="1" customWidth="1"/>
    <col min="14109" max="14109" width="4.7109375" style="3" bestFit="1" customWidth="1"/>
    <col min="14110" max="14336" width="9.140625" style="3" customWidth="1"/>
    <col min="14337" max="14337" width="4.7109375" style="3" bestFit="1" customWidth="1"/>
    <col min="14338" max="14338" width="16.85546875" style="3" bestFit="1" customWidth="1"/>
    <col min="14339" max="14339" width="8.85546875" style="3" bestFit="1" customWidth="1"/>
    <col min="14340" max="14340" width="1.140625" style="3" bestFit="1" customWidth="1"/>
    <col min="14341" max="14341" width="25.140625" style="3" bestFit="1" customWidth="1"/>
    <col min="14342" max="14342" width="10.85546875" style="3" bestFit="1" customWidth="1"/>
    <col min="14343" max="14344" width="16.85546875" style="3" bestFit="1" customWidth="1"/>
    <col min="14345" max="14345" width="8.85546875" style="3" bestFit="1" customWidth="1"/>
    <col min="14346" max="14346" width="16" style="3" bestFit="1" customWidth="1"/>
    <col min="14347" max="14347" width="0.28515625" style="3" bestFit="1" customWidth="1"/>
    <col min="14348" max="14348" width="16" style="3" bestFit="1" customWidth="1"/>
    <col min="14349" max="14349" width="0.7109375" style="3" bestFit="1" customWidth="1"/>
    <col min="14350" max="14350" width="16.140625" style="3" bestFit="1" customWidth="1"/>
    <col min="14351" max="14351" width="12.42578125" style="3" bestFit="1" customWidth="1"/>
    <col min="14352" max="14352" width="4.42578125" style="3" bestFit="1" customWidth="1"/>
    <col min="14353" max="14353" width="20.85546875" style="3" bestFit="1" customWidth="1"/>
    <col min="14354" max="14354" width="16.85546875" style="3" bestFit="1" customWidth="1"/>
    <col min="14355" max="14355" width="17" style="3" bestFit="1" customWidth="1"/>
    <col min="14356" max="14356" width="20.85546875" style="3" bestFit="1" customWidth="1"/>
    <col min="14357" max="14357" width="22.140625" style="3" bestFit="1" customWidth="1"/>
    <col min="14358" max="14358" width="12.42578125" style="3" bestFit="1" customWidth="1"/>
    <col min="14359" max="14359" width="55.28515625" style="3" bestFit="1" customWidth="1"/>
    <col min="14360" max="14360" width="25.85546875" style="3" bestFit="1" customWidth="1"/>
    <col min="14361" max="14361" width="15.85546875" style="3" bestFit="1" customWidth="1"/>
    <col min="14362" max="14362" width="18.28515625" style="3" bestFit="1" customWidth="1"/>
    <col min="14363" max="14363" width="65.42578125" style="3" bestFit="1" customWidth="1"/>
    <col min="14364" max="14364" width="65.7109375" style="3" bestFit="1" customWidth="1"/>
    <col min="14365" max="14365" width="4.7109375" style="3" bestFit="1" customWidth="1"/>
    <col min="14366" max="14592" width="9.140625" style="3" customWidth="1"/>
    <col min="14593" max="14593" width="4.7109375" style="3" bestFit="1" customWidth="1"/>
    <col min="14594" max="14594" width="16.85546875" style="3" bestFit="1" customWidth="1"/>
    <col min="14595" max="14595" width="8.85546875" style="3" bestFit="1" customWidth="1"/>
    <col min="14596" max="14596" width="1.140625" style="3" bestFit="1" customWidth="1"/>
    <col min="14597" max="14597" width="25.140625" style="3" bestFit="1" customWidth="1"/>
    <col min="14598" max="14598" width="10.85546875" style="3" bestFit="1" customWidth="1"/>
    <col min="14599" max="14600" width="16.85546875" style="3" bestFit="1" customWidth="1"/>
    <col min="14601" max="14601" width="8.85546875" style="3" bestFit="1" customWidth="1"/>
    <col min="14602" max="14602" width="16" style="3" bestFit="1" customWidth="1"/>
    <col min="14603" max="14603" width="0.28515625" style="3" bestFit="1" customWidth="1"/>
    <col min="14604" max="14604" width="16" style="3" bestFit="1" customWidth="1"/>
    <col min="14605" max="14605" width="0.7109375" style="3" bestFit="1" customWidth="1"/>
    <col min="14606" max="14606" width="16.140625" style="3" bestFit="1" customWidth="1"/>
    <col min="14607" max="14607" width="12.42578125" style="3" bestFit="1" customWidth="1"/>
    <col min="14608" max="14608" width="4.42578125" style="3" bestFit="1" customWidth="1"/>
    <col min="14609" max="14609" width="20.85546875" style="3" bestFit="1" customWidth="1"/>
    <col min="14610" max="14610" width="16.85546875" style="3" bestFit="1" customWidth="1"/>
    <col min="14611" max="14611" width="17" style="3" bestFit="1" customWidth="1"/>
    <col min="14612" max="14612" width="20.85546875" style="3" bestFit="1" customWidth="1"/>
    <col min="14613" max="14613" width="22.140625" style="3" bestFit="1" customWidth="1"/>
    <col min="14614" max="14614" width="12.42578125" style="3" bestFit="1" customWidth="1"/>
    <col min="14615" max="14615" width="55.28515625" style="3" bestFit="1" customWidth="1"/>
    <col min="14616" max="14616" width="25.85546875" style="3" bestFit="1" customWidth="1"/>
    <col min="14617" max="14617" width="15.85546875" style="3" bestFit="1" customWidth="1"/>
    <col min="14618" max="14618" width="18.28515625" style="3" bestFit="1" customWidth="1"/>
    <col min="14619" max="14619" width="65.42578125" style="3" bestFit="1" customWidth="1"/>
    <col min="14620" max="14620" width="65.7109375" style="3" bestFit="1" customWidth="1"/>
    <col min="14621" max="14621" width="4.7109375" style="3" bestFit="1" customWidth="1"/>
    <col min="14622" max="14848" width="9.140625" style="3" customWidth="1"/>
    <col min="14849" max="14849" width="4.7109375" style="3" bestFit="1" customWidth="1"/>
    <col min="14850" max="14850" width="16.85546875" style="3" bestFit="1" customWidth="1"/>
    <col min="14851" max="14851" width="8.85546875" style="3" bestFit="1" customWidth="1"/>
    <col min="14852" max="14852" width="1.140625" style="3" bestFit="1" customWidth="1"/>
    <col min="14853" max="14853" width="25.140625" style="3" bestFit="1" customWidth="1"/>
    <col min="14854" max="14854" width="10.85546875" style="3" bestFit="1" customWidth="1"/>
    <col min="14855" max="14856" width="16.85546875" style="3" bestFit="1" customWidth="1"/>
    <col min="14857" max="14857" width="8.85546875" style="3" bestFit="1" customWidth="1"/>
    <col min="14858" max="14858" width="16" style="3" bestFit="1" customWidth="1"/>
    <col min="14859" max="14859" width="0.28515625" style="3" bestFit="1" customWidth="1"/>
    <col min="14860" max="14860" width="16" style="3" bestFit="1" customWidth="1"/>
    <col min="14861" max="14861" width="0.7109375" style="3" bestFit="1" customWidth="1"/>
    <col min="14862" max="14862" width="16.140625" style="3" bestFit="1" customWidth="1"/>
    <col min="14863" max="14863" width="12.42578125" style="3" bestFit="1" customWidth="1"/>
    <col min="14864" max="14864" width="4.42578125" style="3" bestFit="1" customWidth="1"/>
    <col min="14865" max="14865" width="20.85546875" style="3" bestFit="1" customWidth="1"/>
    <col min="14866" max="14866" width="16.85546875" style="3" bestFit="1" customWidth="1"/>
    <col min="14867" max="14867" width="17" style="3" bestFit="1" customWidth="1"/>
    <col min="14868" max="14868" width="20.85546875" style="3" bestFit="1" customWidth="1"/>
    <col min="14869" max="14869" width="22.140625" style="3" bestFit="1" customWidth="1"/>
    <col min="14870" max="14870" width="12.42578125" style="3" bestFit="1" customWidth="1"/>
    <col min="14871" max="14871" width="55.28515625" style="3" bestFit="1" customWidth="1"/>
    <col min="14872" max="14872" width="25.85546875" style="3" bestFit="1" customWidth="1"/>
    <col min="14873" max="14873" width="15.85546875" style="3" bestFit="1" customWidth="1"/>
    <col min="14874" max="14874" width="18.28515625" style="3" bestFit="1" customWidth="1"/>
    <col min="14875" max="14875" width="65.42578125" style="3" bestFit="1" customWidth="1"/>
    <col min="14876" max="14876" width="65.7109375" style="3" bestFit="1" customWidth="1"/>
    <col min="14877" max="14877" width="4.7109375" style="3" bestFit="1" customWidth="1"/>
    <col min="14878" max="15104" width="9.140625" style="3" customWidth="1"/>
    <col min="15105" max="15105" width="4.7109375" style="3" bestFit="1" customWidth="1"/>
    <col min="15106" max="15106" width="16.85546875" style="3" bestFit="1" customWidth="1"/>
    <col min="15107" max="15107" width="8.85546875" style="3" bestFit="1" customWidth="1"/>
    <col min="15108" max="15108" width="1.140625" style="3" bestFit="1" customWidth="1"/>
    <col min="15109" max="15109" width="25.140625" style="3" bestFit="1" customWidth="1"/>
    <col min="15110" max="15110" width="10.85546875" style="3" bestFit="1" customWidth="1"/>
    <col min="15111" max="15112" width="16.85546875" style="3" bestFit="1" customWidth="1"/>
    <col min="15113" max="15113" width="8.85546875" style="3" bestFit="1" customWidth="1"/>
    <col min="15114" max="15114" width="16" style="3" bestFit="1" customWidth="1"/>
    <col min="15115" max="15115" width="0.28515625" style="3" bestFit="1" customWidth="1"/>
    <col min="15116" max="15116" width="16" style="3" bestFit="1" customWidth="1"/>
    <col min="15117" max="15117" width="0.7109375" style="3" bestFit="1" customWidth="1"/>
    <col min="15118" max="15118" width="16.140625" style="3" bestFit="1" customWidth="1"/>
    <col min="15119" max="15119" width="12.42578125" style="3" bestFit="1" customWidth="1"/>
    <col min="15120" max="15120" width="4.42578125" style="3" bestFit="1" customWidth="1"/>
    <col min="15121" max="15121" width="20.85546875" style="3" bestFit="1" customWidth="1"/>
    <col min="15122" max="15122" width="16.85546875" style="3" bestFit="1" customWidth="1"/>
    <col min="15123" max="15123" width="17" style="3" bestFit="1" customWidth="1"/>
    <col min="15124" max="15124" width="20.85546875" style="3" bestFit="1" customWidth="1"/>
    <col min="15125" max="15125" width="22.140625" style="3" bestFit="1" customWidth="1"/>
    <col min="15126" max="15126" width="12.42578125" style="3" bestFit="1" customWidth="1"/>
    <col min="15127" max="15127" width="55.28515625" style="3" bestFit="1" customWidth="1"/>
    <col min="15128" max="15128" width="25.85546875" style="3" bestFit="1" customWidth="1"/>
    <col min="15129" max="15129" width="15.85546875" style="3" bestFit="1" customWidth="1"/>
    <col min="15130" max="15130" width="18.28515625" style="3" bestFit="1" customWidth="1"/>
    <col min="15131" max="15131" width="65.42578125" style="3" bestFit="1" customWidth="1"/>
    <col min="15132" max="15132" width="65.7109375" style="3" bestFit="1" customWidth="1"/>
    <col min="15133" max="15133" width="4.7109375" style="3" bestFit="1" customWidth="1"/>
    <col min="15134" max="15360" width="9.140625" style="3" customWidth="1"/>
    <col min="15361" max="15361" width="4.7109375" style="3" bestFit="1" customWidth="1"/>
    <col min="15362" max="15362" width="16.85546875" style="3" bestFit="1" customWidth="1"/>
    <col min="15363" max="15363" width="8.85546875" style="3" bestFit="1" customWidth="1"/>
    <col min="15364" max="15364" width="1.140625" style="3" bestFit="1" customWidth="1"/>
    <col min="15365" max="15365" width="25.140625" style="3" bestFit="1" customWidth="1"/>
    <col min="15366" max="15366" width="10.85546875" style="3" bestFit="1" customWidth="1"/>
    <col min="15367" max="15368" width="16.85546875" style="3" bestFit="1" customWidth="1"/>
    <col min="15369" max="15369" width="8.85546875" style="3" bestFit="1" customWidth="1"/>
    <col min="15370" max="15370" width="16" style="3" bestFit="1" customWidth="1"/>
    <col min="15371" max="15371" width="0.28515625" style="3" bestFit="1" customWidth="1"/>
    <col min="15372" max="15372" width="16" style="3" bestFit="1" customWidth="1"/>
    <col min="15373" max="15373" width="0.7109375" style="3" bestFit="1" customWidth="1"/>
    <col min="15374" max="15374" width="16.140625" style="3" bestFit="1" customWidth="1"/>
    <col min="15375" max="15375" width="12.42578125" style="3" bestFit="1" customWidth="1"/>
    <col min="15376" max="15376" width="4.42578125" style="3" bestFit="1" customWidth="1"/>
    <col min="15377" max="15377" width="20.85546875" style="3" bestFit="1" customWidth="1"/>
    <col min="15378" max="15378" width="16.85546875" style="3" bestFit="1" customWidth="1"/>
    <col min="15379" max="15379" width="17" style="3" bestFit="1" customWidth="1"/>
    <col min="15380" max="15380" width="20.85546875" style="3" bestFit="1" customWidth="1"/>
    <col min="15381" max="15381" width="22.140625" style="3" bestFit="1" customWidth="1"/>
    <col min="15382" max="15382" width="12.42578125" style="3" bestFit="1" customWidth="1"/>
    <col min="15383" max="15383" width="55.28515625" style="3" bestFit="1" customWidth="1"/>
    <col min="15384" max="15384" width="25.85546875" style="3" bestFit="1" customWidth="1"/>
    <col min="15385" max="15385" width="15.85546875" style="3" bestFit="1" customWidth="1"/>
    <col min="15386" max="15386" width="18.28515625" style="3" bestFit="1" customWidth="1"/>
    <col min="15387" max="15387" width="65.42578125" style="3" bestFit="1" customWidth="1"/>
    <col min="15388" max="15388" width="65.7109375" style="3" bestFit="1" customWidth="1"/>
    <col min="15389" max="15389" width="4.7109375" style="3" bestFit="1" customWidth="1"/>
    <col min="15390" max="15616" width="9.140625" style="3" customWidth="1"/>
    <col min="15617" max="15617" width="4.7109375" style="3" bestFit="1" customWidth="1"/>
    <col min="15618" max="15618" width="16.85546875" style="3" bestFit="1" customWidth="1"/>
    <col min="15619" max="15619" width="8.85546875" style="3" bestFit="1" customWidth="1"/>
    <col min="15620" max="15620" width="1.140625" style="3" bestFit="1" customWidth="1"/>
    <col min="15621" max="15621" width="25.140625" style="3" bestFit="1" customWidth="1"/>
    <col min="15622" max="15622" width="10.85546875" style="3" bestFit="1" customWidth="1"/>
    <col min="15623" max="15624" width="16.85546875" style="3" bestFit="1" customWidth="1"/>
    <col min="15625" max="15625" width="8.85546875" style="3" bestFit="1" customWidth="1"/>
    <col min="15626" max="15626" width="16" style="3" bestFit="1" customWidth="1"/>
    <col min="15627" max="15627" width="0.28515625" style="3" bestFit="1" customWidth="1"/>
    <col min="15628" max="15628" width="16" style="3" bestFit="1" customWidth="1"/>
    <col min="15629" max="15629" width="0.7109375" style="3" bestFit="1" customWidth="1"/>
    <col min="15630" max="15630" width="16.140625" style="3" bestFit="1" customWidth="1"/>
    <col min="15631" max="15631" width="12.42578125" style="3" bestFit="1" customWidth="1"/>
    <col min="15632" max="15632" width="4.42578125" style="3" bestFit="1" customWidth="1"/>
    <col min="15633" max="15633" width="20.85546875" style="3" bestFit="1" customWidth="1"/>
    <col min="15634" max="15634" width="16.85546875" style="3" bestFit="1" customWidth="1"/>
    <col min="15635" max="15635" width="17" style="3" bestFit="1" customWidth="1"/>
    <col min="15636" max="15636" width="20.85546875" style="3" bestFit="1" customWidth="1"/>
    <col min="15637" max="15637" width="22.140625" style="3" bestFit="1" customWidth="1"/>
    <col min="15638" max="15638" width="12.42578125" style="3" bestFit="1" customWidth="1"/>
    <col min="15639" max="15639" width="55.28515625" style="3" bestFit="1" customWidth="1"/>
    <col min="15640" max="15640" width="25.85546875" style="3" bestFit="1" customWidth="1"/>
    <col min="15641" max="15641" width="15.85546875" style="3" bestFit="1" customWidth="1"/>
    <col min="15642" max="15642" width="18.28515625" style="3" bestFit="1" customWidth="1"/>
    <col min="15643" max="15643" width="65.42578125" style="3" bestFit="1" customWidth="1"/>
    <col min="15644" max="15644" width="65.7109375" style="3" bestFit="1" customWidth="1"/>
    <col min="15645" max="15645" width="4.7109375" style="3" bestFit="1" customWidth="1"/>
    <col min="15646" max="15872" width="9.140625" style="3" customWidth="1"/>
    <col min="15873" max="15873" width="4.7109375" style="3" bestFit="1" customWidth="1"/>
    <col min="15874" max="15874" width="16.85546875" style="3" bestFit="1" customWidth="1"/>
    <col min="15875" max="15875" width="8.85546875" style="3" bestFit="1" customWidth="1"/>
    <col min="15876" max="15876" width="1.140625" style="3" bestFit="1" customWidth="1"/>
    <col min="15877" max="15877" width="25.140625" style="3" bestFit="1" customWidth="1"/>
    <col min="15878" max="15878" width="10.85546875" style="3" bestFit="1" customWidth="1"/>
    <col min="15879" max="15880" width="16.85546875" style="3" bestFit="1" customWidth="1"/>
    <col min="15881" max="15881" width="8.85546875" style="3" bestFit="1" customWidth="1"/>
    <col min="15882" max="15882" width="16" style="3" bestFit="1" customWidth="1"/>
    <col min="15883" max="15883" width="0.28515625" style="3" bestFit="1" customWidth="1"/>
    <col min="15884" max="15884" width="16" style="3" bestFit="1" customWidth="1"/>
    <col min="15885" max="15885" width="0.7109375" style="3" bestFit="1" customWidth="1"/>
    <col min="15886" max="15886" width="16.140625" style="3" bestFit="1" customWidth="1"/>
    <col min="15887" max="15887" width="12.42578125" style="3" bestFit="1" customWidth="1"/>
    <col min="15888" max="15888" width="4.42578125" style="3" bestFit="1" customWidth="1"/>
    <col min="15889" max="15889" width="20.85546875" style="3" bestFit="1" customWidth="1"/>
    <col min="15890" max="15890" width="16.85546875" style="3" bestFit="1" customWidth="1"/>
    <col min="15891" max="15891" width="17" style="3" bestFit="1" customWidth="1"/>
    <col min="15892" max="15892" width="20.85546875" style="3" bestFit="1" customWidth="1"/>
    <col min="15893" max="15893" width="22.140625" style="3" bestFit="1" customWidth="1"/>
    <col min="15894" max="15894" width="12.42578125" style="3" bestFit="1" customWidth="1"/>
    <col min="15895" max="15895" width="55.28515625" style="3" bestFit="1" customWidth="1"/>
    <col min="15896" max="15896" width="25.85546875" style="3" bestFit="1" customWidth="1"/>
    <col min="15897" max="15897" width="15.85546875" style="3" bestFit="1" customWidth="1"/>
    <col min="15898" max="15898" width="18.28515625" style="3" bestFit="1" customWidth="1"/>
    <col min="15899" max="15899" width="65.42578125" style="3" bestFit="1" customWidth="1"/>
    <col min="15900" max="15900" width="65.7109375" style="3" bestFit="1" customWidth="1"/>
    <col min="15901" max="15901" width="4.7109375" style="3" bestFit="1" customWidth="1"/>
    <col min="15902" max="16128" width="9.140625" style="3" customWidth="1"/>
    <col min="16129" max="16129" width="4.7109375" style="3" bestFit="1" customWidth="1"/>
    <col min="16130" max="16130" width="16.85546875" style="3" bestFit="1" customWidth="1"/>
    <col min="16131" max="16131" width="8.85546875" style="3" bestFit="1" customWidth="1"/>
    <col min="16132" max="16132" width="1.140625" style="3" bestFit="1" customWidth="1"/>
    <col min="16133" max="16133" width="25.140625" style="3" bestFit="1" customWidth="1"/>
    <col min="16134" max="16134" width="10.85546875" style="3" bestFit="1" customWidth="1"/>
    <col min="16135" max="16136" width="16.85546875" style="3" bestFit="1" customWidth="1"/>
    <col min="16137" max="16137" width="8.85546875" style="3" bestFit="1" customWidth="1"/>
    <col min="16138" max="16138" width="16" style="3" bestFit="1" customWidth="1"/>
    <col min="16139" max="16139" width="0.28515625" style="3" bestFit="1" customWidth="1"/>
    <col min="16140" max="16140" width="16" style="3" bestFit="1" customWidth="1"/>
    <col min="16141" max="16141" width="0.7109375" style="3" bestFit="1" customWidth="1"/>
    <col min="16142" max="16142" width="16.140625" style="3" bestFit="1" customWidth="1"/>
    <col min="16143" max="16143" width="12.42578125" style="3" bestFit="1" customWidth="1"/>
    <col min="16144" max="16144" width="4.42578125" style="3" bestFit="1" customWidth="1"/>
    <col min="16145" max="16145" width="20.85546875" style="3" bestFit="1" customWidth="1"/>
    <col min="16146" max="16146" width="16.85546875" style="3" bestFit="1" customWidth="1"/>
    <col min="16147" max="16147" width="17" style="3" bestFit="1" customWidth="1"/>
    <col min="16148" max="16148" width="20.85546875" style="3" bestFit="1" customWidth="1"/>
    <col min="16149" max="16149" width="22.140625" style="3" bestFit="1" customWidth="1"/>
    <col min="16150" max="16150" width="12.42578125" style="3" bestFit="1" customWidth="1"/>
    <col min="16151" max="16151" width="55.28515625" style="3" bestFit="1" customWidth="1"/>
    <col min="16152" max="16152" width="25.85546875" style="3" bestFit="1" customWidth="1"/>
    <col min="16153" max="16153" width="15.85546875" style="3" bestFit="1" customWidth="1"/>
    <col min="16154" max="16154" width="18.28515625" style="3" bestFit="1" customWidth="1"/>
    <col min="16155" max="16155" width="65.42578125" style="3" bestFit="1" customWidth="1"/>
    <col min="16156" max="16156" width="65.7109375" style="3" bestFit="1" customWidth="1"/>
    <col min="16157" max="16157" width="4.7109375" style="3" bestFit="1" customWidth="1"/>
    <col min="16158" max="16384" width="9.140625" style="3" customWidth="1"/>
  </cols>
  <sheetData>
    <row r="1" spans="1:29" ht="15.95" customHeight="1" thickBot="1">
      <c r="A1" s="2"/>
      <c r="B1" s="98" t="s">
        <v>167</v>
      </c>
      <c r="C1" s="99"/>
      <c r="D1" s="99"/>
      <c r="E1" s="99"/>
      <c r="F1" s="99"/>
      <c r="G1" s="99"/>
      <c r="H1" s="99"/>
      <c r="I1" s="99"/>
      <c r="J1" s="99"/>
      <c r="K1" s="99"/>
      <c r="L1" s="99"/>
      <c r="M1" s="99"/>
      <c r="N1" s="99"/>
      <c r="O1" s="99"/>
      <c r="P1" s="99"/>
      <c r="Q1" s="2"/>
      <c r="R1" s="2"/>
      <c r="S1" s="2"/>
      <c r="T1" s="2"/>
      <c r="U1" s="2"/>
      <c r="V1" s="2"/>
      <c r="W1" s="2"/>
      <c r="X1" s="2"/>
      <c r="Y1" s="2"/>
      <c r="Z1" s="2"/>
      <c r="AA1" s="2"/>
      <c r="AB1" s="2"/>
      <c r="AC1" s="2"/>
    </row>
    <row r="2" spans="1:29" ht="24.95" customHeight="1" thickBot="1">
      <c r="A2" s="2"/>
      <c r="B2" s="100" t="s">
        <v>168</v>
      </c>
      <c r="C2" s="99"/>
      <c r="D2" s="101" t="s">
        <v>169</v>
      </c>
      <c r="E2" s="102"/>
      <c r="F2" s="102"/>
      <c r="G2" s="102"/>
      <c r="H2" s="102"/>
      <c r="I2" s="103"/>
      <c r="J2" s="2"/>
      <c r="K2" s="2"/>
      <c r="L2" s="2"/>
      <c r="M2" s="2"/>
      <c r="N2" s="2"/>
      <c r="O2" s="2"/>
      <c r="P2" s="2"/>
      <c r="Q2" s="2"/>
      <c r="R2" s="2"/>
      <c r="S2" s="2"/>
      <c r="T2" s="2"/>
      <c r="U2" s="2"/>
      <c r="V2" s="2"/>
      <c r="W2" s="2"/>
      <c r="X2" s="2"/>
      <c r="Y2" s="2"/>
      <c r="Z2" s="2"/>
      <c r="AA2" s="2"/>
      <c r="AB2" s="2"/>
      <c r="AC2" s="2"/>
    </row>
    <row r="3" spans="1:29" ht="9" customHeight="1" thickBot="1">
      <c r="A3" s="2"/>
      <c r="B3" s="2"/>
      <c r="C3" s="2"/>
      <c r="D3" s="2"/>
      <c r="E3" s="2"/>
      <c r="F3" s="2"/>
      <c r="G3" s="2"/>
      <c r="H3" s="2"/>
      <c r="I3" s="2"/>
      <c r="J3" s="2"/>
      <c r="K3" s="100" t="s">
        <v>170</v>
      </c>
      <c r="L3" s="99"/>
      <c r="M3" s="99"/>
      <c r="N3" s="104" t="s">
        <v>171</v>
      </c>
      <c r="O3" s="105"/>
      <c r="P3" s="106"/>
      <c r="Q3" s="2"/>
      <c r="R3" s="2"/>
      <c r="S3" s="2"/>
      <c r="T3" s="2"/>
      <c r="U3" s="2"/>
      <c r="V3" s="2"/>
      <c r="W3" s="2"/>
      <c r="X3" s="2"/>
      <c r="Y3" s="2"/>
      <c r="Z3" s="2"/>
      <c r="AA3" s="2"/>
      <c r="AB3" s="2"/>
      <c r="AC3" s="2"/>
    </row>
    <row r="4" spans="1:29" ht="15.95" customHeight="1" thickBot="1">
      <c r="A4" s="2"/>
      <c r="B4" s="100" t="s">
        <v>172</v>
      </c>
      <c r="C4" s="99"/>
      <c r="D4" s="104" t="s">
        <v>173</v>
      </c>
      <c r="E4" s="105"/>
      <c r="F4" s="105"/>
      <c r="G4" s="105"/>
      <c r="H4" s="105"/>
      <c r="I4" s="106"/>
      <c r="J4" s="2"/>
      <c r="K4" s="99"/>
      <c r="L4" s="99"/>
      <c r="M4" s="99"/>
      <c r="N4" s="107"/>
      <c r="O4" s="108"/>
      <c r="P4" s="109"/>
      <c r="Q4" s="2"/>
      <c r="R4" s="2"/>
      <c r="S4" s="2"/>
      <c r="T4" s="2"/>
      <c r="U4" s="2"/>
      <c r="V4" s="2"/>
      <c r="W4" s="2"/>
      <c r="X4" s="2"/>
      <c r="Y4" s="2"/>
      <c r="Z4" s="2"/>
      <c r="AA4" s="2"/>
      <c r="AB4" s="2"/>
      <c r="AC4" s="2"/>
    </row>
    <row r="5" spans="1:29" ht="9" customHeight="1" thickBot="1">
      <c r="A5" s="2"/>
      <c r="B5" s="99"/>
      <c r="C5" s="99"/>
      <c r="D5" s="107"/>
      <c r="E5" s="108"/>
      <c r="F5" s="108"/>
      <c r="G5" s="108"/>
      <c r="H5" s="108"/>
      <c r="I5" s="109"/>
      <c r="J5" s="2"/>
      <c r="K5" s="2"/>
      <c r="L5" s="2"/>
      <c r="M5" s="2"/>
      <c r="N5" s="2"/>
      <c r="O5" s="2"/>
      <c r="P5" s="2"/>
      <c r="Q5" s="2"/>
      <c r="R5" s="2"/>
      <c r="S5" s="2"/>
      <c r="T5" s="2"/>
      <c r="U5" s="2"/>
      <c r="V5" s="2"/>
      <c r="W5" s="2"/>
      <c r="X5" s="2"/>
      <c r="Y5" s="2"/>
      <c r="Z5" s="2"/>
      <c r="AA5" s="2"/>
      <c r="AB5" s="2"/>
      <c r="AC5" s="2"/>
    </row>
    <row r="6" spans="1:29" ht="9" customHeight="1" thickBot="1">
      <c r="A6" s="2"/>
      <c r="B6" s="2"/>
      <c r="C6" s="2"/>
      <c r="D6" s="2"/>
      <c r="E6" s="2"/>
      <c r="F6" s="2"/>
      <c r="G6" s="2"/>
      <c r="H6" s="2"/>
      <c r="I6" s="2"/>
      <c r="J6" s="2"/>
      <c r="K6" s="100" t="s">
        <v>174</v>
      </c>
      <c r="L6" s="99"/>
      <c r="M6" s="99"/>
      <c r="N6" s="104" t="s">
        <v>175</v>
      </c>
      <c r="O6" s="105"/>
      <c r="P6" s="106"/>
      <c r="Q6" s="2"/>
      <c r="R6" s="2"/>
      <c r="S6" s="2"/>
      <c r="T6" s="2"/>
      <c r="U6" s="2"/>
      <c r="V6" s="2"/>
      <c r="W6" s="2"/>
      <c r="X6" s="2"/>
      <c r="Y6" s="2"/>
      <c r="Z6" s="2"/>
      <c r="AA6" s="2"/>
      <c r="AB6" s="2"/>
      <c r="AC6" s="2"/>
    </row>
    <row r="7" spans="1:29" ht="15.95" customHeight="1" thickBot="1">
      <c r="A7" s="2"/>
      <c r="B7" s="100" t="s">
        <v>176</v>
      </c>
      <c r="C7" s="99"/>
      <c r="D7" s="104" t="s">
        <v>177</v>
      </c>
      <c r="E7" s="105"/>
      <c r="F7" s="105"/>
      <c r="G7" s="105"/>
      <c r="H7" s="105"/>
      <c r="I7" s="106"/>
      <c r="J7" s="2"/>
      <c r="K7" s="99"/>
      <c r="L7" s="99"/>
      <c r="M7" s="99"/>
      <c r="N7" s="107"/>
      <c r="O7" s="108"/>
      <c r="P7" s="109"/>
      <c r="Q7" s="2"/>
      <c r="R7" s="2"/>
      <c r="S7" s="2"/>
      <c r="T7" s="2"/>
      <c r="U7" s="2"/>
      <c r="V7" s="2"/>
      <c r="W7" s="2"/>
      <c r="X7" s="2"/>
      <c r="Y7" s="2"/>
      <c r="Z7" s="2"/>
      <c r="AA7" s="2"/>
      <c r="AB7" s="2"/>
      <c r="AC7" s="2"/>
    </row>
    <row r="8" spans="1:29" ht="6" customHeight="1">
      <c r="A8" s="2"/>
      <c r="B8" s="99"/>
      <c r="C8" s="99"/>
      <c r="D8" s="113"/>
      <c r="E8" s="99"/>
      <c r="F8" s="99"/>
      <c r="G8" s="99"/>
      <c r="H8" s="99"/>
      <c r="I8" s="114"/>
      <c r="J8" s="2"/>
      <c r="K8" s="2"/>
      <c r="L8" s="2"/>
      <c r="M8" s="2"/>
      <c r="N8" s="2"/>
      <c r="O8" s="2"/>
      <c r="P8" s="2"/>
      <c r="Q8" s="2"/>
      <c r="R8" s="2"/>
      <c r="S8" s="2"/>
      <c r="T8" s="2"/>
      <c r="U8" s="2"/>
      <c r="V8" s="2"/>
      <c r="W8" s="2"/>
      <c r="X8" s="2"/>
      <c r="Y8" s="2"/>
      <c r="Z8" s="2"/>
      <c r="AA8" s="2"/>
      <c r="AB8" s="2"/>
      <c r="AC8" s="2"/>
    </row>
    <row r="9" spans="1:29" ht="3" customHeight="1" thickBot="1">
      <c r="A9" s="2"/>
      <c r="B9" s="99"/>
      <c r="C9" s="99"/>
      <c r="D9" s="107"/>
      <c r="E9" s="108"/>
      <c r="F9" s="108"/>
      <c r="G9" s="108"/>
      <c r="H9" s="108"/>
      <c r="I9" s="109"/>
      <c r="J9" s="2"/>
      <c r="K9" s="98" t="s">
        <v>167</v>
      </c>
      <c r="L9" s="99"/>
      <c r="M9" s="99"/>
      <c r="N9" s="99"/>
      <c r="O9" s="99"/>
      <c r="P9" s="99"/>
      <c r="Q9" s="2"/>
      <c r="R9" s="2"/>
      <c r="S9" s="2"/>
      <c r="T9" s="2"/>
      <c r="U9" s="2"/>
      <c r="V9" s="2"/>
      <c r="W9" s="2"/>
      <c r="X9" s="2"/>
      <c r="Y9" s="2"/>
      <c r="Z9" s="2"/>
      <c r="AA9" s="2"/>
      <c r="AB9" s="2"/>
      <c r="AC9" s="2"/>
    </row>
    <row r="10" spans="1:29" ht="11.1" customHeight="1" thickBot="1">
      <c r="A10" s="2"/>
      <c r="B10" s="2"/>
      <c r="C10" s="2"/>
      <c r="D10" s="2"/>
      <c r="E10" s="2"/>
      <c r="F10" s="2"/>
      <c r="G10" s="2"/>
      <c r="H10" s="2"/>
      <c r="I10" s="2"/>
      <c r="J10" s="2"/>
      <c r="K10" s="99"/>
      <c r="L10" s="99"/>
      <c r="M10" s="99"/>
      <c r="N10" s="99"/>
      <c r="O10" s="99"/>
      <c r="P10" s="99"/>
      <c r="Q10" s="2"/>
      <c r="R10" s="2"/>
      <c r="S10" s="2"/>
      <c r="T10" s="2"/>
      <c r="U10" s="2"/>
      <c r="V10" s="2"/>
      <c r="W10" s="2"/>
      <c r="X10" s="2"/>
      <c r="Y10" s="2"/>
      <c r="Z10" s="2"/>
      <c r="AA10" s="2"/>
      <c r="AB10" s="2"/>
      <c r="AC10" s="2"/>
    </row>
    <row r="11" spans="1:29" ht="6" customHeight="1">
      <c r="A11" s="2"/>
      <c r="B11" s="100" t="s">
        <v>178</v>
      </c>
      <c r="C11" s="99"/>
      <c r="D11" s="104" t="s">
        <v>179</v>
      </c>
      <c r="E11" s="105"/>
      <c r="F11" s="105"/>
      <c r="G11" s="105"/>
      <c r="H11" s="105"/>
      <c r="I11" s="106"/>
      <c r="J11" s="2"/>
      <c r="K11" s="99"/>
      <c r="L11" s="99"/>
      <c r="M11" s="99"/>
      <c r="N11" s="99"/>
      <c r="O11" s="99"/>
      <c r="P11" s="99"/>
      <c r="Q11" s="2"/>
      <c r="R11" s="2"/>
      <c r="S11" s="2"/>
      <c r="T11" s="2"/>
      <c r="U11" s="2"/>
      <c r="V11" s="2"/>
      <c r="W11" s="2"/>
      <c r="X11" s="2"/>
      <c r="Y11" s="2"/>
      <c r="Z11" s="2"/>
      <c r="AA11" s="2"/>
      <c r="AB11" s="2"/>
      <c r="AC11" s="2"/>
    </row>
    <row r="12" spans="1:29" ht="18.95" customHeight="1" thickBot="1">
      <c r="A12" s="2"/>
      <c r="B12" s="99"/>
      <c r="C12" s="99"/>
      <c r="D12" s="107"/>
      <c r="E12" s="108"/>
      <c r="F12" s="108"/>
      <c r="G12" s="108"/>
      <c r="H12" s="108"/>
      <c r="I12" s="109"/>
      <c r="J12" s="2"/>
      <c r="K12" s="2"/>
      <c r="L12" s="2"/>
      <c r="M12" s="2"/>
      <c r="N12" s="2"/>
      <c r="O12" s="2"/>
      <c r="P12" s="2"/>
      <c r="Q12" s="2"/>
      <c r="R12" s="2"/>
      <c r="S12" s="2"/>
      <c r="T12" s="2"/>
      <c r="U12" s="2"/>
      <c r="V12" s="2"/>
      <c r="W12" s="2"/>
      <c r="X12" s="2"/>
      <c r="Y12" s="2"/>
      <c r="Z12" s="2"/>
      <c r="AA12" s="2"/>
      <c r="AB12" s="2"/>
      <c r="AC12" s="2"/>
    </row>
    <row r="13" spans="1:29" ht="20.100000000000001" customHeight="1" thickBot="1">
      <c r="A13" s="2"/>
      <c r="B13" s="98" t="s">
        <v>167</v>
      </c>
      <c r="C13" s="99"/>
      <c r="D13" s="99"/>
      <c r="E13" s="99"/>
      <c r="F13" s="99"/>
      <c r="G13" s="99"/>
      <c r="H13" s="99"/>
      <c r="I13" s="99"/>
      <c r="J13" s="99"/>
      <c r="K13" s="99"/>
      <c r="L13" s="99"/>
      <c r="M13" s="99"/>
      <c r="N13" s="99"/>
      <c r="O13" s="99"/>
      <c r="P13" s="99"/>
      <c r="Q13" s="2"/>
      <c r="R13" s="2"/>
      <c r="S13" s="2"/>
      <c r="T13" s="2"/>
      <c r="U13" s="2"/>
      <c r="V13" s="2"/>
      <c r="W13" s="2"/>
      <c r="X13" s="2"/>
      <c r="Y13" s="2"/>
      <c r="Z13" s="2"/>
      <c r="AA13" s="2"/>
      <c r="AB13" s="2"/>
      <c r="AC13" s="2"/>
    </row>
    <row r="14" spans="1:29" ht="42" customHeight="1" thickBot="1">
      <c r="A14" s="2"/>
      <c r="B14" s="110" t="s">
        <v>180</v>
      </c>
      <c r="C14" s="111"/>
      <c r="D14" s="111"/>
      <c r="E14" s="111"/>
      <c r="F14" s="112"/>
      <c r="G14" s="110" t="s">
        <v>181</v>
      </c>
      <c r="H14" s="111"/>
      <c r="I14" s="111"/>
      <c r="J14" s="111"/>
      <c r="K14" s="111"/>
      <c r="L14" s="111"/>
      <c r="M14" s="111"/>
      <c r="N14" s="112"/>
      <c r="O14" s="110" t="s">
        <v>182</v>
      </c>
      <c r="P14" s="111"/>
      <c r="Q14" s="111"/>
      <c r="R14" s="111"/>
      <c r="S14" s="111"/>
      <c r="T14" s="112"/>
      <c r="U14" s="110" t="s">
        <v>183</v>
      </c>
      <c r="V14" s="111"/>
      <c r="W14" s="111"/>
      <c r="X14" s="112"/>
      <c r="Y14" s="110" t="s">
        <v>184</v>
      </c>
      <c r="Z14" s="111"/>
      <c r="AA14" s="111"/>
      <c r="AB14" s="112"/>
      <c r="AC14" s="2"/>
    </row>
    <row r="15" spans="1:29" ht="45" customHeight="1" thickBot="1">
      <c r="A15" s="2"/>
      <c r="B15" s="4" t="s">
        <v>185</v>
      </c>
      <c r="C15" s="110" t="s">
        <v>186</v>
      </c>
      <c r="D15" s="112"/>
      <c r="E15" s="4" t="s">
        <v>187</v>
      </c>
      <c r="F15" s="4" t="s">
        <v>188</v>
      </c>
      <c r="G15" s="4" t="s">
        <v>189</v>
      </c>
      <c r="H15" s="4" t="s">
        <v>190</v>
      </c>
      <c r="I15" s="110" t="s">
        <v>191</v>
      </c>
      <c r="J15" s="111"/>
      <c r="K15" s="112"/>
      <c r="L15" s="4" t="s">
        <v>192</v>
      </c>
      <c r="M15" s="110" t="s">
        <v>193</v>
      </c>
      <c r="N15" s="112"/>
      <c r="O15" s="4" t="s">
        <v>194</v>
      </c>
      <c r="P15" s="110" t="s">
        <v>195</v>
      </c>
      <c r="Q15" s="112"/>
      <c r="R15" s="4" t="s">
        <v>196</v>
      </c>
      <c r="S15" s="4" t="s">
        <v>197</v>
      </c>
      <c r="T15" s="4" t="s">
        <v>198</v>
      </c>
      <c r="U15" s="4" t="s">
        <v>199</v>
      </c>
      <c r="V15" s="4" t="s">
        <v>200</v>
      </c>
      <c r="W15" s="4" t="s">
        <v>201</v>
      </c>
      <c r="X15" s="4" t="s">
        <v>198</v>
      </c>
      <c r="Y15" s="4" t="s">
        <v>202</v>
      </c>
      <c r="Z15" s="110" t="s">
        <v>201</v>
      </c>
      <c r="AA15" s="111"/>
      <c r="AB15" s="112"/>
      <c r="AC15" s="2"/>
    </row>
    <row r="16" spans="1:29" ht="20.100000000000001" customHeight="1" thickBot="1">
      <c r="A16" s="2"/>
      <c r="B16" s="115" t="s">
        <v>203</v>
      </c>
      <c r="C16" s="118" t="s">
        <v>204</v>
      </c>
      <c r="D16" s="119"/>
      <c r="E16" s="115" t="s">
        <v>205</v>
      </c>
      <c r="F16" s="115" t="s">
        <v>206</v>
      </c>
      <c r="G16" s="115" t="s">
        <v>207</v>
      </c>
      <c r="H16" s="115" t="s">
        <v>208</v>
      </c>
      <c r="I16" s="118" t="s">
        <v>209</v>
      </c>
      <c r="J16" s="130"/>
      <c r="K16" s="119"/>
      <c r="L16" s="132" t="s">
        <v>210</v>
      </c>
      <c r="M16" s="118" t="s">
        <v>211</v>
      </c>
      <c r="N16" s="119"/>
      <c r="O16" s="127" t="s">
        <v>212</v>
      </c>
      <c r="P16" s="135" t="s">
        <v>213</v>
      </c>
      <c r="Q16" s="136"/>
      <c r="R16" s="115" t="s">
        <v>214</v>
      </c>
      <c r="S16" s="115" t="s">
        <v>162</v>
      </c>
      <c r="T16" s="115" t="s">
        <v>214</v>
      </c>
      <c r="U16" s="127" t="s">
        <v>215</v>
      </c>
      <c r="V16" s="127">
        <v>90</v>
      </c>
      <c r="W16" s="124" t="s">
        <v>216</v>
      </c>
      <c r="X16" s="124" t="s">
        <v>167</v>
      </c>
      <c r="Y16" s="127" t="s">
        <v>215</v>
      </c>
      <c r="Z16" s="5" t="s">
        <v>217</v>
      </c>
      <c r="AA16" s="5" t="s">
        <v>218</v>
      </c>
      <c r="AB16" s="5" t="s">
        <v>219</v>
      </c>
      <c r="AC16" s="2"/>
    </row>
    <row r="17" spans="1:29" ht="45.95" customHeight="1" thickBot="1">
      <c r="A17" s="2"/>
      <c r="B17" s="116"/>
      <c r="C17" s="120"/>
      <c r="D17" s="121"/>
      <c r="E17" s="116"/>
      <c r="F17" s="116"/>
      <c r="G17" s="116"/>
      <c r="H17" s="116"/>
      <c r="I17" s="120"/>
      <c r="J17" s="99"/>
      <c r="K17" s="121"/>
      <c r="L17" s="133"/>
      <c r="M17" s="120"/>
      <c r="N17" s="121"/>
      <c r="O17" s="128"/>
      <c r="P17" s="137"/>
      <c r="Q17" s="138"/>
      <c r="R17" s="116"/>
      <c r="S17" s="116"/>
      <c r="T17" s="116"/>
      <c r="U17" s="128"/>
      <c r="V17" s="128"/>
      <c r="W17" s="125"/>
      <c r="X17" s="125"/>
      <c r="Y17" s="128"/>
      <c r="Z17" s="6" t="s">
        <v>215</v>
      </c>
      <c r="AA17" s="7" t="s">
        <v>220</v>
      </c>
      <c r="AB17" s="8" t="s">
        <v>221</v>
      </c>
      <c r="AC17" s="2"/>
    </row>
    <row r="18" spans="1:29" ht="39.950000000000003" customHeight="1" thickBot="1">
      <c r="A18" s="2"/>
      <c r="B18" s="116"/>
      <c r="C18" s="120"/>
      <c r="D18" s="121"/>
      <c r="E18" s="116"/>
      <c r="F18" s="116"/>
      <c r="G18" s="116"/>
      <c r="H18" s="116"/>
      <c r="I18" s="120"/>
      <c r="J18" s="99"/>
      <c r="K18" s="121"/>
      <c r="L18" s="133"/>
      <c r="M18" s="120"/>
      <c r="N18" s="121"/>
      <c r="O18" s="128"/>
      <c r="P18" s="137"/>
      <c r="Q18" s="138"/>
      <c r="R18" s="116"/>
      <c r="S18" s="116"/>
      <c r="T18" s="116"/>
      <c r="U18" s="128"/>
      <c r="V18" s="128"/>
      <c r="W18" s="125"/>
      <c r="X18" s="125"/>
      <c r="Y18" s="128"/>
      <c r="Z18" s="6" t="s">
        <v>215</v>
      </c>
      <c r="AA18" s="7" t="s">
        <v>222</v>
      </c>
      <c r="AB18" s="8" t="s">
        <v>223</v>
      </c>
      <c r="AC18" s="2"/>
    </row>
    <row r="19" spans="1:29" ht="39.950000000000003" customHeight="1" thickBot="1">
      <c r="A19" s="2"/>
      <c r="B19" s="116"/>
      <c r="C19" s="120"/>
      <c r="D19" s="121"/>
      <c r="E19" s="116"/>
      <c r="F19" s="116"/>
      <c r="G19" s="116"/>
      <c r="H19" s="116"/>
      <c r="I19" s="120"/>
      <c r="J19" s="99"/>
      <c r="K19" s="121"/>
      <c r="L19" s="133"/>
      <c r="M19" s="120"/>
      <c r="N19" s="121"/>
      <c r="O19" s="128"/>
      <c r="P19" s="137"/>
      <c r="Q19" s="138"/>
      <c r="R19" s="116"/>
      <c r="S19" s="116"/>
      <c r="T19" s="116"/>
      <c r="U19" s="128"/>
      <c r="V19" s="128"/>
      <c r="W19" s="125"/>
      <c r="X19" s="125"/>
      <c r="Y19" s="128"/>
      <c r="Z19" s="6" t="s">
        <v>215</v>
      </c>
      <c r="AA19" s="7" t="s">
        <v>224</v>
      </c>
      <c r="AB19" s="8" t="s">
        <v>225</v>
      </c>
      <c r="AC19" s="2"/>
    </row>
    <row r="20" spans="1:29" ht="39.950000000000003" customHeight="1" thickBot="1">
      <c r="A20" s="2"/>
      <c r="B20" s="116"/>
      <c r="C20" s="120"/>
      <c r="D20" s="121"/>
      <c r="E20" s="116"/>
      <c r="F20" s="116"/>
      <c r="G20" s="116"/>
      <c r="H20" s="116"/>
      <c r="I20" s="120"/>
      <c r="J20" s="99"/>
      <c r="K20" s="121"/>
      <c r="L20" s="133"/>
      <c r="M20" s="120"/>
      <c r="N20" s="121"/>
      <c r="O20" s="128"/>
      <c r="P20" s="137"/>
      <c r="Q20" s="138"/>
      <c r="R20" s="116"/>
      <c r="S20" s="116"/>
      <c r="T20" s="116"/>
      <c r="U20" s="128"/>
      <c r="V20" s="128"/>
      <c r="W20" s="125"/>
      <c r="X20" s="125"/>
      <c r="Y20" s="128"/>
      <c r="Z20" s="6" t="s">
        <v>215</v>
      </c>
      <c r="AA20" s="7" t="s">
        <v>226</v>
      </c>
      <c r="AB20" s="8" t="s">
        <v>227</v>
      </c>
      <c r="AC20" s="2"/>
    </row>
    <row r="21" spans="1:29" ht="39.950000000000003" customHeight="1" thickBot="1">
      <c r="A21" s="2"/>
      <c r="B21" s="116"/>
      <c r="C21" s="120"/>
      <c r="D21" s="121"/>
      <c r="E21" s="116"/>
      <c r="F21" s="116"/>
      <c r="G21" s="116"/>
      <c r="H21" s="116"/>
      <c r="I21" s="120"/>
      <c r="J21" s="99"/>
      <c r="K21" s="121"/>
      <c r="L21" s="133"/>
      <c r="M21" s="120"/>
      <c r="N21" s="121"/>
      <c r="O21" s="128"/>
      <c r="P21" s="137"/>
      <c r="Q21" s="138"/>
      <c r="R21" s="116"/>
      <c r="S21" s="116"/>
      <c r="T21" s="116"/>
      <c r="U21" s="128"/>
      <c r="V21" s="128"/>
      <c r="W21" s="125"/>
      <c r="X21" s="125"/>
      <c r="Y21" s="128"/>
      <c r="Z21" s="6" t="s">
        <v>215</v>
      </c>
      <c r="AA21" s="7" t="s">
        <v>228</v>
      </c>
      <c r="AB21" s="8" t="s">
        <v>225</v>
      </c>
      <c r="AC21" s="2"/>
    </row>
    <row r="22" spans="1:29" ht="39.950000000000003" customHeight="1" thickBot="1">
      <c r="A22" s="2"/>
      <c r="B22" s="117"/>
      <c r="C22" s="122"/>
      <c r="D22" s="123"/>
      <c r="E22" s="117"/>
      <c r="F22" s="117"/>
      <c r="G22" s="117"/>
      <c r="H22" s="117"/>
      <c r="I22" s="122"/>
      <c r="J22" s="131"/>
      <c r="K22" s="123"/>
      <c r="L22" s="134"/>
      <c r="M22" s="122"/>
      <c r="N22" s="123"/>
      <c r="O22" s="129"/>
      <c r="P22" s="139"/>
      <c r="Q22" s="140"/>
      <c r="R22" s="117"/>
      <c r="S22" s="117"/>
      <c r="T22" s="117"/>
      <c r="U22" s="129"/>
      <c r="V22" s="129"/>
      <c r="W22" s="126"/>
      <c r="X22" s="126"/>
      <c r="Y22" s="129"/>
      <c r="Z22" s="6" t="s">
        <v>215</v>
      </c>
      <c r="AA22" s="7" t="s">
        <v>229</v>
      </c>
      <c r="AB22" s="8" t="s">
        <v>225</v>
      </c>
      <c r="AC22" s="2"/>
    </row>
    <row r="23" spans="1:29" ht="20.100000000000001" customHeight="1" thickBot="1">
      <c r="A23" s="2"/>
      <c r="B23" s="115" t="s">
        <v>230</v>
      </c>
      <c r="C23" s="118" t="s">
        <v>231</v>
      </c>
      <c r="D23" s="119"/>
      <c r="E23" s="115" t="s">
        <v>232</v>
      </c>
      <c r="F23" s="115" t="s">
        <v>206</v>
      </c>
      <c r="G23" s="115" t="s">
        <v>207</v>
      </c>
      <c r="H23" s="115" t="s">
        <v>208</v>
      </c>
      <c r="I23" s="118" t="s">
        <v>233</v>
      </c>
      <c r="J23" s="130"/>
      <c r="K23" s="119"/>
      <c r="L23" s="132" t="s">
        <v>210</v>
      </c>
      <c r="M23" s="118" t="s">
        <v>211</v>
      </c>
      <c r="N23" s="119"/>
      <c r="O23" s="127" t="s">
        <v>212</v>
      </c>
      <c r="P23" s="135" t="s">
        <v>213</v>
      </c>
      <c r="Q23" s="136"/>
      <c r="R23" s="115" t="s">
        <v>214</v>
      </c>
      <c r="S23" s="115" t="s">
        <v>162</v>
      </c>
      <c r="T23" s="115" t="s">
        <v>214</v>
      </c>
      <c r="U23" s="127" t="s">
        <v>215</v>
      </c>
      <c r="V23" s="127">
        <v>75</v>
      </c>
      <c r="W23" s="124" t="s">
        <v>234</v>
      </c>
      <c r="X23" s="124" t="s">
        <v>167</v>
      </c>
      <c r="Y23" s="127" t="s">
        <v>215</v>
      </c>
      <c r="Z23" s="5" t="s">
        <v>217</v>
      </c>
      <c r="AA23" s="5" t="s">
        <v>218</v>
      </c>
      <c r="AB23" s="5" t="s">
        <v>219</v>
      </c>
      <c r="AC23" s="2"/>
    </row>
    <row r="24" spans="1:29" ht="39.950000000000003" customHeight="1" thickBot="1">
      <c r="A24" s="2"/>
      <c r="B24" s="116"/>
      <c r="C24" s="120"/>
      <c r="D24" s="121"/>
      <c r="E24" s="116"/>
      <c r="F24" s="116"/>
      <c r="G24" s="116"/>
      <c r="H24" s="116"/>
      <c r="I24" s="120"/>
      <c r="J24" s="99"/>
      <c r="K24" s="121"/>
      <c r="L24" s="133"/>
      <c r="M24" s="120"/>
      <c r="N24" s="121"/>
      <c r="O24" s="128"/>
      <c r="P24" s="137"/>
      <c r="Q24" s="138"/>
      <c r="R24" s="116"/>
      <c r="S24" s="116"/>
      <c r="T24" s="116"/>
      <c r="U24" s="128"/>
      <c r="V24" s="128"/>
      <c r="W24" s="125"/>
      <c r="X24" s="125"/>
      <c r="Y24" s="128"/>
      <c r="Z24" s="6" t="s">
        <v>215</v>
      </c>
      <c r="AA24" s="7" t="s">
        <v>220</v>
      </c>
      <c r="AB24" s="8" t="s">
        <v>235</v>
      </c>
      <c r="AC24" s="2"/>
    </row>
    <row r="25" spans="1:29" ht="39.950000000000003" customHeight="1" thickBot="1">
      <c r="A25" s="2"/>
      <c r="B25" s="116"/>
      <c r="C25" s="120"/>
      <c r="D25" s="121"/>
      <c r="E25" s="116"/>
      <c r="F25" s="116"/>
      <c r="G25" s="116"/>
      <c r="H25" s="116"/>
      <c r="I25" s="120"/>
      <c r="J25" s="99"/>
      <c r="K25" s="121"/>
      <c r="L25" s="133"/>
      <c r="M25" s="120"/>
      <c r="N25" s="121"/>
      <c r="O25" s="128"/>
      <c r="P25" s="137"/>
      <c r="Q25" s="138"/>
      <c r="R25" s="116"/>
      <c r="S25" s="116"/>
      <c r="T25" s="116"/>
      <c r="U25" s="128"/>
      <c r="V25" s="128"/>
      <c r="W25" s="125"/>
      <c r="X25" s="125"/>
      <c r="Y25" s="128"/>
      <c r="Z25" s="6" t="s">
        <v>215</v>
      </c>
      <c r="AA25" s="7" t="s">
        <v>222</v>
      </c>
      <c r="AB25" s="8" t="s">
        <v>223</v>
      </c>
      <c r="AC25" s="2"/>
    </row>
    <row r="26" spans="1:29" ht="39.950000000000003" customHeight="1" thickBot="1">
      <c r="A26" s="2"/>
      <c r="B26" s="116"/>
      <c r="C26" s="120"/>
      <c r="D26" s="121"/>
      <c r="E26" s="116"/>
      <c r="F26" s="116"/>
      <c r="G26" s="116"/>
      <c r="H26" s="116"/>
      <c r="I26" s="120"/>
      <c r="J26" s="99"/>
      <c r="K26" s="121"/>
      <c r="L26" s="133"/>
      <c r="M26" s="120"/>
      <c r="N26" s="121"/>
      <c r="O26" s="128"/>
      <c r="P26" s="137"/>
      <c r="Q26" s="138"/>
      <c r="R26" s="116"/>
      <c r="S26" s="116"/>
      <c r="T26" s="116"/>
      <c r="U26" s="128"/>
      <c r="V26" s="128"/>
      <c r="W26" s="125"/>
      <c r="X26" s="125"/>
      <c r="Y26" s="128"/>
      <c r="Z26" s="6" t="s">
        <v>215</v>
      </c>
      <c r="AA26" s="7" t="s">
        <v>224</v>
      </c>
      <c r="AB26" s="8" t="s">
        <v>225</v>
      </c>
      <c r="AC26" s="2"/>
    </row>
    <row r="27" spans="1:29" ht="39.950000000000003" customHeight="1" thickBot="1">
      <c r="A27" s="2"/>
      <c r="B27" s="116"/>
      <c r="C27" s="120"/>
      <c r="D27" s="121"/>
      <c r="E27" s="116"/>
      <c r="F27" s="116"/>
      <c r="G27" s="116"/>
      <c r="H27" s="116"/>
      <c r="I27" s="120"/>
      <c r="J27" s="99"/>
      <c r="K27" s="121"/>
      <c r="L27" s="133"/>
      <c r="M27" s="120"/>
      <c r="N27" s="121"/>
      <c r="O27" s="128"/>
      <c r="P27" s="137"/>
      <c r="Q27" s="138"/>
      <c r="R27" s="116"/>
      <c r="S27" s="116"/>
      <c r="T27" s="116"/>
      <c r="U27" s="128"/>
      <c r="V27" s="128"/>
      <c r="W27" s="125"/>
      <c r="X27" s="125"/>
      <c r="Y27" s="128"/>
      <c r="Z27" s="6" t="s">
        <v>215</v>
      </c>
      <c r="AA27" s="7" t="s">
        <v>226</v>
      </c>
      <c r="AB27" s="8" t="s">
        <v>225</v>
      </c>
      <c r="AC27" s="2"/>
    </row>
    <row r="28" spans="1:29" ht="39.950000000000003" customHeight="1" thickBot="1">
      <c r="A28" s="2"/>
      <c r="B28" s="116"/>
      <c r="C28" s="120"/>
      <c r="D28" s="121"/>
      <c r="E28" s="116"/>
      <c r="F28" s="116"/>
      <c r="G28" s="116"/>
      <c r="H28" s="116"/>
      <c r="I28" s="120"/>
      <c r="J28" s="99"/>
      <c r="K28" s="121"/>
      <c r="L28" s="133"/>
      <c r="M28" s="120"/>
      <c r="N28" s="121"/>
      <c r="O28" s="128"/>
      <c r="P28" s="137"/>
      <c r="Q28" s="138"/>
      <c r="R28" s="116"/>
      <c r="S28" s="116"/>
      <c r="T28" s="116"/>
      <c r="U28" s="128"/>
      <c r="V28" s="128"/>
      <c r="W28" s="125"/>
      <c r="X28" s="125"/>
      <c r="Y28" s="128"/>
      <c r="Z28" s="6" t="s">
        <v>215</v>
      </c>
      <c r="AA28" s="7" t="s">
        <v>228</v>
      </c>
      <c r="AB28" s="8" t="s">
        <v>225</v>
      </c>
      <c r="AC28" s="2"/>
    </row>
    <row r="29" spans="1:29" ht="39.950000000000003" customHeight="1" thickBot="1">
      <c r="A29" s="2"/>
      <c r="B29" s="117"/>
      <c r="C29" s="122"/>
      <c r="D29" s="123"/>
      <c r="E29" s="117"/>
      <c r="F29" s="117"/>
      <c r="G29" s="117"/>
      <c r="H29" s="117"/>
      <c r="I29" s="122"/>
      <c r="J29" s="131"/>
      <c r="K29" s="123"/>
      <c r="L29" s="134"/>
      <c r="M29" s="122"/>
      <c r="N29" s="123"/>
      <c r="O29" s="129"/>
      <c r="P29" s="139"/>
      <c r="Q29" s="140"/>
      <c r="R29" s="117"/>
      <c r="S29" s="117"/>
      <c r="T29" s="117"/>
      <c r="U29" s="129"/>
      <c r="V29" s="129"/>
      <c r="W29" s="126"/>
      <c r="X29" s="126"/>
      <c r="Y29" s="129"/>
      <c r="Z29" s="6" t="s">
        <v>215</v>
      </c>
      <c r="AA29" s="7" t="s">
        <v>229</v>
      </c>
      <c r="AB29" s="8" t="s">
        <v>225</v>
      </c>
      <c r="AC29" s="2"/>
    </row>
    <row r="30" spans="1:29" ht="20.100000000000001" customHeight="1" thickBot="1">
      <c r="A30" s="2"/>
      <c r="B30" s="115" t="s">
        <v>203</v>
      </c>
      <c r="C30" s="118" t="s">
        <v>236</v>
      </c>
      <c r="D30" s="119"/>
      <c r="E30" s="115" t="s">
        <v>237</v>
      </c>
      <c r="F30" s="115" t="s">
        <v>206</v>
      </c>
      <c r="G30" s="115" t="s">
        <v>207</v>
      </c>
      <c r="H30" s="115" t="s">
        <v>208</v>
      </c>
      <c r="I30" s="118" t="s">
        <v>233</v>
      </c>
      <c r="J30" s="130"/>
      <c r="K30" s="119"/>
      <c r="L30" s="132" t="s">
        <v>210</v>
      </c>
      <c r="M30" s="118" t="s">
        <v>211</v>
      </c>
      <c r="N30" s="119"/>
      <c r="O30" s="127" t="s">
        <v>212</v>
      </c>
      <c r="P30" s="135" t="s">
        <v>213</v>
      </c>
      <c r="Q30" s="136"/>
      <c r="R30" s="115" t="s">
        <v>214</v>
      </c>
      <c r="S30" s="115" t="s">
        <v>162</v>
      </c>
      <c r="T30" s="115" t="s">
        <v>214</v>
      </c>
      <c r="U30" s="127" t="s">
        <v>215</v>
      </c>
      <c r="V30" s="127">
        <v>75</v>
      </c>
      <c r="W30" s="124" t="s">
        <v>234</v>
      </c>
      <c r="X30" s="124" t="s">
        <v>167</v>
      </c>
      <c r="Y30" s="127" t="s">
        <v>215</v>
      </c>
      <c r="Z30" s="5" t="s">
        <v>217</v>
      </c>
      <c r="AA30" s="5" t="s">
        <v>218</v>
      </c>
      <c r="AB30" s="5" t="s">
        <v>219</v>
      </c>
      <c r="AC30" s="2"/>
    </row>
    <row r="31" spans="1:29" ht="39.950000000000003" customHeight="1" thickBot="1">
      <c r="A31" s="2"/>
      <c r="B31" s="116"/>
      <c r="C31" s="120"/>
      <c r="D31" s="121"/>
      <c r="E31" s="116"/>
      <c r="F31" s="116"/>
      <c r="G31" s="116"/>
      <c r="H31" s="116"/>
      <c r="I31" s="120"/>
      <c r="J31" s="99"/>
      <c r="K31" s="121"/>
      <c r="L31" s="133"/>
      <c r="M31" s="120"/>
      <c r="N31" s="121"/>
      <c r="O31" s="128"/>
      <c r="P31" s="137"/>
      <c r="Q31" s="138"/>
      <c r="R31" s="116"/>
      <c r="S31" s="116"/>
      <c r="T31" s="116"/>
      <c r="U31" s="128"/>
      <c r="V31" s="128"/>
      <c r="W31" s="125"/>
      <c r="X31" s="125"/>
      <c r="Y31" s="128"/>
      <c r="Z31" s="6" t="s">
        <v>215</v>
      </c>
      <c r="AA31" s="7" t="s">
        <v>220</v>
      </c>
      <c r="AB31" s="8" t="s">
        <v>235</v>
      </c>
      <c r="AC31" s="2"/>
    </row>
    <row r="32" spans="1:29" ht="39.950000000000003" customHeight="1" thickBot="1">
      <c r="A32" s="2"/>
      <c r="B32" s="116"/>
      <c r="C32" s="120"/>
      <c r="D32" s="121"/>
      <c r="E32" s="116"/>
      <c r="F32" s="116"/>
      <c r="G32" s="116"/>
      <c r="H32" s="116"/>
      <c r="I32" s="120"/>
      <c r="J32" s="99"/>
      <c r="K32" s="121"/>
      <c r="L32" s="133"/>
      <c r="M32" s="120"/>
      <c r="N32" s="121"/>
      <c r="O32" s="128"/>
      <c r="P32" s="137"/>
      <c r="Q32" s="138"/>
      <c r="R32" s="116"/>
      <c r="S32" s="116"/>
      <c r="T32" s="116"/>
      <c r="U32" s="128"/>
      <c r="V32" s="128"/>
      <c r="W32" s="125"/>
      <c r="X32" s="125"/>
      <c r="Y32" s="128"/>
      <c r="Z32" s="6" t="s">
        <v>215</v>
      </c>
      <c r="AA32" s="7" t="s">
        <v>222</v>
      </c>
      <c r="AB32" s="8" t="s">
        <v>223</v>
      </c>
      <c r="AC32" s="2"/>
    </row>
    <row r="33" spans="1:29" ht="39.950000000000003" customHeight="1" thickBot="1">
      <c r="A33" s="2"/>
      <c r="B33" s="116"/>
      <c r="C33" s="120"/>
      <c r="D33" s="121"/>
      <c r="E33" s="116"/>
      <c r="F33" s="116"/>
      <c r="G33" s="116"/>
      <c r="H33" s="116"/>
      <c r="I33" s="120"/>
      <c r="J33" s="99"/>
      <c r="K33" s="121"/>
      <c r="L33" s="133"/>
      <c r="M33" s="120"/>
      <c r="N33" s="121"/>
      <c r="O33" s="128"/>
      <c r="P33" s="137"/>
      <c r="Q33" s="138"/>
      <c r="R33" s="116"/>
      <c r="S33" s="116"/>
      <c r="T33" s="116"/>
      <c r="U33" s="128"/>
      <c r="V33" s="128"/>
      <c r="W33" s="125"/>
      <c r="X33" s="125"/>
      <c r="Y33" s="128"/>
      <c r="Z33" s="6" t="s">
        <v>215</v>
      </c>
      <c r="AA33" s="7" t="s">
        <v>224</v>
      </c>
      <c r="AB33" s="8" t="s">
        <v>225</v>
      </c>
      <c r="AC33" s="2"/>
    </row>
    <row r="34" spans="1:29" ht="39.950000000000003" customHeight="1" thickBot="1">
      <c r="A34" s="2"/>
      <c r="B34" s="116"/>
      <c r="C34" s="120"/>
      <c r="D34" s="121"/>
      <c r="E34" s="116"/>
      <c r="F34" s="116"/>
      <c r="G34" s="116"/>
      <c r="H34" s="116"/>
      <c r="I34" s="120"/>
      <c r="J34" s="99"/>
      <c r="K34" s="121"/>
      <c r="L34" s="133"/>
      <c r="M34" s="120"/>
      <c r="N34" s="121"/>
      <c r="O34" s="128"/>
      <c r="P34" s="137"/>
      <c r="Q34" s="138"/>
      <c r="R34" s="116"/>
      <c r="S34" s="116"/>
      <c r="T34" s="116"/>
      <c r="U34" s="128"/>
      <c r="V34" s="128"/>
      <c r="W34" s="125"/>
      <c r="X34" s="125"/>
      <c r="Y34" s="128"/>
      <c r="Z34" s="6" t="s">
        <v>215</v>
      </c>
      <c r="AA34" s="7" t="s">
        <v>226</v>
      </c>
      <c r="AB34" s="8" t="s">
        <v>225</v>
      </c>
      <c r="AC34" s="2"/>
    </row>
    <row r="35" spans="1:29" ht="39.950000000000003" customHeight="1" thickBot="1">
      <c r="A35" s="2"/>
      <c r="B35" s="116"/>
      <c r="C35" s="120"/>
      <c r="D35" s="121"/>
      <c r="E35" s="116"/>
      <c r="F35" s="116"/>
      <c r="G35" s="116"/>
      <c r="H35" s="116"/>
      <c r="I35" s="120"/>
      <c r="J35" s="99"/>
      <c r="K35" s="121"/>
      <c r="L35" s="133"/>
      <c r="M35" s="120"/>
      <c r="N35" s="121"/>
      <c r="O35" s="128"/>
      <c r="P35" s="137"/>
      <c r="Q35" s="138"/>
      <c r="R35" s="116"/>
      <c r="S35" s="116"/>
      <c r="T35" s="116"/>
      <c r="U35" s="128"/>
      <c r="V35" s="128"/>
      <c r="W35" s="125"/>
      <c r="X35" s="125"/>
      <c r="Y35" s="128"/>
      <c r="Z35" s="6" t="s">
        <v>215</v>
      </c>
      <c r="AA35" s="7" t="s">
        <v>228</v>
      </c>
      <c r="AB35" s="8" t="s">
        <v>225</v>
      </c>
      <c r="AC35" s="2"/>
    </row>
    <row r="36" spans="1:29" ht="39.950000000000003" customHeight="1" thickBot="1">
      <c r="A36" s="2"/>
      <c r="B36" s="117"/>
      <c r="C36" s="122"/>
      <c r="D36" s="123"/>
      <c r="E36" s="117"/>
      <c r="F36" s="117"/>
      <c r="G36" s="117"/>
      <c r="H36" s="117"/>
      <c r="I36" s="122"/>
      <c r="J36" s="131"/>
      <c r="K36" s="123"/>
      <c r="L36" s="134"/>
      <c r="M36" s="122"/>
      <c r="N36" s="123"/>
      <c r="O36" s="129"/>
      <c r="P36" s="139"/>
      <c r="Q36" s="140"/>
      <c r="R36" s="117"/>
      <c r="S36" s="117"/>
      <c r="T36" s="117"/>
      <c r="U36" s="129"/>
      <c r="V36" s="129"/>
      <c r="W36" s="126"/>
      <c r="X36" s="126"/>
      <c r="Y36" s="129"/>
      <c r="Z36" s="6" t="s">
        <v>215</v>
      </c>
      <c r="AA36" s="7" t="s">
        <v>229</v>
      </c>
      <c r="AB36" s="8" t="s">
        <v>225</v>
      </c>
      <c r="AC36" s="2"/>
    </row>
    <row r="37" spans="1:29" ht="20.100000000000001" customHeight="1" thickBot="1">
      <c r="A37" s="2"/>
      <c r="B37" s="115" t="s">
        <v>203</v>
      </c>
      <c r="C37" s="118" t="s">
        <v>238</v>
      </c>
      <c r="D37" s="119"/>
      <c r="E37" s="115" t="s">
        <v>239</v>
      </c>
      <c r="F37" s="115" t="s">
        <v>206</v>
      </c>
      <c r="G37" s="115" t="s">
        <v>207</v>
      </c>
      <c r="H37" s="115" t="s">
        <v>208</v>
      </c>
      <c r="I37" s="118" t="s">
        <v>233</v>
      </c>
      <c r="J37" s="130"/>
      <c r="K37" s="119"/>
      <c r="L37" s="132" t="s">
        <v>210</v>
      </c>
      <c r="M37" s="118" t="s">
        <v>211</v>
      </c>
      <c r="N37" s="119"/>
      <c r="O37" s="127" t="s">
        <v>212</v>
      </c>
      <c r="P37" s="135" t="s">
        <v>213</v>
      </c>
      <c r="Q37" s="136"/>
      <c r="R37" s="115" t="s">
        <v>214</v>
      </c>
      <c r="S37" s="115" t="s">
        <v>162</v>
      </c>
      <c r="T37" s="115" t="s">
        <v>214</v>
      </c>
      <c r="U37" s="127" t="s">
        <v>215</v>
      </c>
      <c r="V37" s="127">
        <v>75</v>
      </c>
      <c r="W37" s="124" t="s">
        <v>234</v>
      </c>
      <c r="X37" s="124" t="s">
        <v>167</v>
      </c>
      <c r="Y37" s="127" t="s">
        <v>215</v>
      </c>
      <c r="Z37" s="5" t="s">
        <v>217</v>
      </c>
      <c r="AA37" s="5" t="s">
        <v>218</v>
      </c>
      <c r="AB37" s="5" t="s">
        <v>219</v>
      </c>
      <c r="AC37" s="2"/>
    </row>
    <row r="38" spans="1:29" ht="39.950000000000003" customHeight="1" thickBot="1">
      <c r="A38" s="2"/>
      <c r="B38" s="116"/>
      <c r="C38" s="120"/>
      <c r="D38" s="121"/>
      <c r="E38" s="116"/>
      <c r="F38" s="116"/>
      <c r="G38" s="116"/>
      <c r="H38" s="116"/>
      <c r="I38" s="120"/>
      <c r="J38" s="99"/>
      <c r="K38" s="121"/>
      <c r="L38" s="133"/>
      <c r="M38" s="120"/>
      <c r="N38" s="121"/>
      <c r="O38" s="128"/>
      <c r="P38" s="137"/>
      <c r="Q38" s="138"/>
      <c r="R38" s="116"/>
      <c r="S38" s="116"/>
      <c r="T38" s="116"/>
      <c r="U38" s="128"/>
      <c r="V38" s="128"/>
      <c r="W38" s="125"/>
      <c r="X38" s="125"/>
      <c r="Y38" s="128"/>
      <c r="Z38" s="6" t="s">
        <v>215</v>
      </c>
      <c r="AA38" s="7" t="s">
        <v>220</v>
      </c>
      <c r="AB38" s="8" t="s">
        <v>235</v>
      </c>
      <c r="AC38" s="2"/>
    </row>
    <row r="39" spans="1:29" ht="39.950000000000003" customHeight="1" thickBot="1">
      <c r="A39" s="2"/>
      <c r="B39" s="116"/>
      <c r="C39" s="120"/>
      <c r="D39" s="121"/>
      <c r="E39" s="116"/>
      <c r="F39" s="116"/>
      <c r="G39" s="116"/>
      <c r="H39" s="116"/>
      <c r="I39" s="120"/>
      <c r="J39" s="99"/>
      <c r="K39" s="121"/>
      <c r="L39" s="133"/>
      <c r="M39" s="120"/>
      <c r="N39" s="121"/>
      <c r="O39" s="128"/>
      <c r="P39" s="137"/>
      <c r="Q39" s="138"/>
      <c r="R39" s="116"/>
      <c r="S39" s="116"/>
      <c r="T39" s="116"/>
      <c r="U39" s="128"/>
      <c r="V39" s="128"/>
      <c r="W39" s="125"/>
      <c r="X39" s="125"/>
      <c r="Y39" s="128"/>
      <c r="Z39" s="6" t="s">
        <v>215</v>
      </c>
      <c r="AA39" s="7" t="s">
        <v>222</v>
      </c>
      <c r="AB39" s="8" t="s">
        <v>223</v>
      </c>
      <c r="AC39" s="2"/>
    </row>
    <row r="40" spans="1:29" ht="39.950000000000003" customHeight="1" thickBot="1">
      <c r="A40" s="2"/>
      <c r="B40" s="116"/>
      <c r="C40" s="120"/>
      <c r="D40" s="121"/>
      <c r="E40" s="116"/>
      <c r="F40" s="116"/>
      <c r="G40" s="116"/>
      <c r="H40" s="116"/>
      <c r="I40" s="120"/>
      <c r="J40" s="99"/>
      <c r="K40" s="121"/>
      <c r="L40" s="133"/>
      <c r="M40" s="120"/>
      <c r="N40" s="121"/>
      <c r="O40" s="128"/>
      <c r="P40" s="137"/>
      <c r="Q40" s="138"/>
      <c r="R40" s="116"/>
      <c r="S40" s="116"/>
      <c r="T40" s="116"/>
      <c r="U40" s="128"/>
      <c r="V40" s="128"/>
      <c r="W40" s="125"/>
      <c r="X40" s="125"/>
      <c r="Y40" s="128"/>
      <c r="Z40" s="6" t="s">
        <v>215</v>
      </c>
      <c r="AA40" s="7" t="s">
        <v>224</v>
      </c>
      <c r="AB40" s="8" t="s">
        <v>225</v>
      </c>
      <c r="AC40" s="2"/>
    </row>
    <row r="41" spans="1:29" ht="39.950000000000003" customHeight="1" thickBot="1">
      <c r="A41" s="2"/>
      <c r="B41" s="116"/>
      <c r="C41" s="120"/>
      <c r="D41" s="121"/>
      <c r="E41" s="116"/>
      <c r="F41" s="116"/>
      <c r="G41" s="116"/>
      <c r="H41" s="116"/>
      <c r="I41" s="120"/>
      <c r="J41" s="99"/>
      <c r="K41" s="121"/>
      <c r="L41" s="133"/>
      <c r="M41" s="120"/>
      <c r="N41" s="121"/>
      <c r="O41" s="128"/>
      <c r="P41" s="137"/>
      <c r="Q41" s="138"/>
      <c r="R41" s="116"/>
      <c r="S41" s="116"/>
      <c r="T41" s="116"/>
      <c r="U41" s="128"/>
      <c r="V41" s="128"/>
      <c r="W41" s="125"/>
      <c r="X41" s="125"/>
      <c r="Y41" s="128"/>
      <c r="Z41" s="6" t="s">
        <v>215</v>
      </c>
      <c r="AA41" s="7" t="s">
        <v>226</v>
      </c>
      <c r="AB41" s="8" t="s">
        <v>225</v>
      </c>
      <c r="AC41" s="2"/>
    </row>
    <row r="42" spans="1:29" ht="39.950000000000003" customHeight="1" thickBot="1">
      <c r="A42" s="2"/>
      <c r="B42" s="116"/>
      <c r="C42" s="120"/>
      <c r="D42" s="121"/>
      <c r="E42" s="116"/>
      <c r="F42" s="116"/>
      <c r="G42" s="116"/>
      <c r="H42" s="116"/>
      <c r="I42" s="120"/>
      <c r="J42" s="99"/>
      <c r="K42" s="121"/>
      <c r="L42" s="133"/>
      <c r="M42" s="120"/>
      <c r="N42" s="121"/>
      <c r="O42" s="128"/>
      <c r="P42" s="137"/>
      <c r="Q42" s="138"/>
      <c r="R42" s="116"/>
      <c r="S42" s="116"/>
      <c r="T42" s="116"/>
      <c r="U42" s="128"/>
      <c r="V42" s="128"/>
      <c r="W42" s="125"/>
      <c r="X42" s="125"/>
      <c r="Y42" s="128"/>
      <c r="Z42" s="6" t="s">
        <v>215</v>
      </c>
      <c r="AA42" s="7" t="s">
        <v>228</v>
      </c>
      <c r="AB42" s="8" t="s">
        <v>225</v>
      </c>
      <c r="AC42" s="2"/>
    </row>
    <row r="43" spans="1:29" ht="39.950000000000003" customHeight="1" thickBot="1">
      <c r="A43" s="2"/>
      <c r="B43" s="117"/>
      <c r="C43" s="122"/>
      <c r="D43" s="123"/>
      <c r="E43" s="117"/>
      <c r="F43" s="117"/>
      <c r="G43" s="117"/>
      <c r="H43" s="117"/>
      <c r="I43" s="122"/>
      <c r="J43" s="131"/>
      <c r="K43" s="123"/>
      <c r="L43" s="134"/>
      <c r="M43" s="122"/>
      <c r="N43" s="123"/>
      <c r="O43" s="129"/>
      <c r="P43" s="139"/>
      <c r="Q43" s="140"/>
      <c r="R43" s="117"/>
      <c r="S43" s="117"/>
      <c r="T43" s="117"/>
      <c r="U43" s="129"/>
      <c r="V43" s="129"/>
      <c r="W43" s="126"/>
      <c r="X43" s="126"/>
      <c r="Y43" s="129"/>
      <c r="Z43" s="6" t="s">
        <v>215</v>
      </c>
      <c r="AA43" s="7" t="s">
        <v>229</v>
      </c>
      <c r="AB43" s="8" t="s">
        <v>225</v>
      </c>
      <c r="AC43" s="2"/>
    </row>
    <row r="44" spans="1:29" ht="20.100000000000001" customHeight="1" thickBot="1">
      <c r="A44" s="2"/>
      <c r="B44" s="115" t="s">
        <v>230</v>
      </c>
      <c r="C44" s="118" t="s">
        <v>240</v>
      </c>
      <c r="D44" s="119"/>
      <c r="E44" s="115" t="s">
        <v>241</v>
      </c>
      <c r="F44" s="115" t="s">
        <v>206</v>
      </c>
      <c r="G44" s="115" t="s">
        <v>207</v>
      </c>
      <c r="H44" s="115" t="s">
        <v>208</v>
      </c>
      <c r="I44" s="118" t="s">
        <v>233</v>
      </c>
      <c r="J44" s="130"/>
      <c r="K44" s="119"/>
      <c r="L44" s="132" t="s">
        <v>210</v>
      </c>
      <c r="M44" s="118" t="s">
        <v>211</v>
      </c>
      <c r="N44" s="119"/>
      <c r="O44" s="127" t="s">
        <v>212</v>
      </c>
      <c r="P44" s="135" t="s">
        <v>213</v>
      </c>
      <c r="Q44" s="136"/>
      <c r="R44" s="115" t="s">
        <v>214</v>
      </c>
      <c r="S44" s="115" t="s">
        <v>162</v>
      </c>
      <c r="T44" s="115" t="s">
        <v>214</v>
      </c>
      <c r="U44" s="127" t="s">
        <v>215</v>
      </c>
      <c r="V44" s="127">
        <v>75</v>
      </c>
      <c r="W44" s="124" t="s">
        <v>234</v>
      </c>
      <c r="X44" s="124" t="s">
        <v>167</v>
      </c>
      <c r="Y44" s="127" t="s">
        <v>215</v>
      </c>
      <c r="Z44" s="5" t="s">
        <v>217</v>
      </c>
      <c r="AA44" s="5" t="s">
        <v>218</v>
      </c>
      <c r="AB44" s="5" t="s">
        <v>219</v>
      </c>
      <c r="AC44" s="2"/>
    </row>
    <row r="45" spans="1:29" ht="39.950000000000003" customHeight="1" thickBot="1">
      <c r="A45" s="2"/>
      <c r="B45" s="116"/>
      <c r="C45" s="120"/>
      <c r="D45" s="121"/>
      <c r="E45" s="116"/>
      <c r="F45" s="116"/>
      <c r="G45" s="116"/>
      <c r="H45" s="116"/>
      <c r="I45" s="120"/>
      <c r="J45" s="99"/>
      <c r="K45" s="121"/>
      <c r="L45" s="133"/>
      <c r="M45" s="120"/>
      <c r="N45" s="121"/>
      <c r="O45" s="128"/>
      <c r="P45" s="137"/>
      <c r="Q45" s="138"/>
      <c r="R45" s="116"/>
      <c r="S45" s="116"/>
      <c r="T45" s="116"/>
      <c r="U45" s="128"/>
      <c r="V45" s="128"/>
      <c r="W45" s="125"/>
      <c r="X45" s="125"/>
      <c r="Y45" s="128"/>
      <c r="Z45" s="6" t="s">
        <v>215</v>
      </c>
      <c r="AA45" s="7" t="s">
        <v>220</v>
      </c>
      <c r="AB45" s="8" t="s">
        <v>235</v>
      </c>
      <c r="AC45" s="2"/>
    </row>
    <row r="46" spans="1:29" ht="39.950000000000003" customHeight="1" thickBot="1">
      <c r="A46" s="2"/>
      <c r="B46" s="116"/>
      <c r="C46" s="120"/>
      <c r="D46" s="121"/>
      <c r="E46" s="116"/>
      <c r="F46" s="116"/>
      <c r="G46" s="116"/>
      <c r="H46" s="116"/>
      <c r="I46" s="120"/>
      <c r="J46" s="99"/>
      <c r="K46" s="121"/>
      <c r="L46" s="133"/>
      <c r="M46" s="120"/>
      <c r="N46" s="121"/>
      <c r="O46" s="128"/>
      <c r="P46" s="137"/>
      <c r="Q46" s="138"/>
      <c r="R46" s="116"/>
      <c r="S46" s="116"/>
      <c r="T46" s="116"/>
      <c r="U46" s="128"/>
      <c r="V46" s="128"/>
      <c r="W46" s="125"/>
      <c r="X46" s="125"/>
      <c r="Y46" s="128"/>
      <c r="Z46" s="6" t="s">
        <v>215</v>
      </c>
      <c r="AA46" s="7" t="s">
        <v>222</v>
      </c>
      <c r="AB46" s="8" t="s">
        <v>223</v>
      </c>
      <c r="AC46" s="2"/>
    </row>
    <row r="47" spans="1:29" ht="39.950000000000003" customHeight="1" thickBot="1">
      <c r="A47" s="2"/>
      <c r="B47" s="116"/>
      <c r="C47" s="120"/>
      <c r="D47" s="121"/>
      <c r="E47" s="116"/>
      <c r="F47" s="116"/>
      <c r="G47" s="116"/>
      <c r="H47" s="116"/>
      <c r="I47" s="120"/>
      <c r="J47" s="99"/>
      <c r="K47" s="121"/>
      <c r="L47" s="133"/>
      <c r="M47" s="120"/>
      <c r="N47" s="121"/>
      <c r="O47" s="128"/>
      <c r="P47" s="137"/>
      <c r="Q47" s="138"/>
      <c r="R47" s="116"/>
      <c r="S47" s="116"/>
      <c r="T47" s="116"/>
      <c r="U47" s="128"/>
      <c r="V47" s="128"/>
      <c r="W47" s="125"/>
      <c r="X47" s="125"/>
      <c r="Y47" s="128"/>
      <c r="Z47" s="6" t="s">
        <v>215</v>
      </c>
      <c r="AA47" s="7" t="s">
        <v>224</v>
      </c>
      <c r="AB47" s="8" t="s">
        <v>225</v>
      </c>
      <c r="AC47" s="2"/>
    </row>
    <row r="48" spans="1:29" ht="39.950000000000003" customHeight="1" thickBot="1">
      <c r="A48" s="2"/>
      <c r="B48" s="116"/>
      <c r="C48" s="120"/>
      <c r="D48" s="121"/>
      <c r="E48" s="116"/>
      <c r="F48" s="116"/>
      <c r="G48" s="116"/>
      <c r="H48" s="116"/>
      <c r="I48" s="120"/>
      <c r="J48" s="99"/>
      <c r="K48" s="121"/>
      <c r="L48" s="133"/>
      <c r="M48" s="120"/>
      <c r="N48" s="121"/>
      <c r="O48" s="128"/>
      <c r="P48" s="137"/>
      <c r="Q48" s="138"/>
      <c r="R48" s="116"/>
      <c r="S48" s="116"/>
      <c r="T48" s="116"/>
      <c r="U48" s="128"/>
      <c r="V48" s="128"/>
      <c r="W48" s="125"/>
      <c r="X48" s="125"/>
      <c r="Y48" s="128"/>
      <c r="Z48" s="6" t="s">
        <v>215</v>
      </c>
      <c r="AA48" s="7" t="s">
        <v>226</v>
      </c>
      <c r="AB48" s="8" t="s">
        <v>225</v>
      </c>
      <c r="AC48" s="2"/>
    </row>
    <row r="49" spans="1:29" ht="39.950000000000003" customHeight="1" thickBot="1">
      <c r="A49" s="2"/>
      <c r="B49" s="116"/>
      <c r="C49" s="120"/>
      <c r="D49" s="121"/>
      <c r="E49" s="116"/>
      <c r="F49" s="116"/>
      <c r="G49" s="116"/>
      <c r="H49" s="116"/>
      <c r="I49" s="120"/>
      <c r="J49" s="99"/>
      <c r="K49" s="121"/>
      <c r="L49" s="133"/>
      <c r="M49" s="120"/>
      <c r="N49" s="121"/>
      <c r="O49" s="128"/>
      <c r="P49" s="137"/>
      <c r="Q49" s="138"/>
      <c r="R49" s="116"/>
      <c r="S49" s="116"/>
      <c r="T49" s="116"/>
      <c r="U49" s="128"/>
      <c r="V49" s="128"/>
      <c r="W49" s="125"/>
      <c r="X49" s="125"/>
      <c r="Y49" s="128"/>
      <c r="Z49" s="6" t="s">
        <v>215</v>
      </c>
      <c r="AA49" s="7" t="s">
        <v>228</v>
      </c>
      <c r="AB49" s="8" t="s">
        <v>225</v>
      </c>
      <c r="AC49" s="2"/>
    </row>
    <row r="50" spans="1:29" ht="39.950000000000003" customHeight="1" thickBot="1">
      <c r="A50" s="2"/>
      <c r="B50" s="117"/>
      <c r="C50" s="122"/>
      <c r="D50" s="123"/>
      <c r="E50" s="117"/>
      <c r="F50" s="117"/>
      <c r="G50" s="117"/>
      <c r="H50" s="117"/>
      <c r="I50" s="122"/>
      <c r="J50" s="131"/>
      <c r="K50" s="123"/>
      <c r="L50" s="134"/>
      <c r="M50" s="122"/>
      <c r="N50" s="123"/>
      <c r="O50" s="129"/>
      <c r="P50" s="139"/>
      <c r="Q50" s="140"/>
      <c r="R50" s="117"/>
      <c r="S50" s="117"/>
      <c r="T50" s="117"/>
      <c r="U50" s="129"/>
      <c r="V50" s="129"/>
      <c r="W50" s="126"/>
      <c r="X50" s="126"/>
      <c r="Y50" s="129"/>
      <c r="Z50" s="6" t="s">
        <v>215</v>
      </c>
      <c r="AA50" s="7" t="s">
        <v>229</v>
      </c>
      <c r="AB50" s="8" t="s">
        <v>225</v>
      </c>
      <c r="AC50" s="2"/>
    </row>
    <row r="51" spans="1:29" ht="20.100000000000001" customHeight="1" thickBot="1">
      <c r="A51" s="2"/>
      <c r="B51" s="115" t="s">
        <v>203</v>
      </c>
      <c r="C51" s="118" t="s">
        <v>242</v>
      </c>
      <c r="D51" s="119"/>
      <c r="E51" s="115" t="s">
        <v>243</v>
      </c>
      <c r="F51" s="115" t="s">
        <v>206</v>
      </c>
      <c r="G51" s="115" t="s">
        <v>207</v>
      </c>
      <c r="H51" s="115" t="s">
        <v>208</v>
      </c>
      <c r="I51" s="118" t="s">
        <v>233</v>
      </c>
      <c r="J51" s="130"/>
      <c r="K51" s="119"/>
      <c r="L51" s="132" t="s">
        <v>210</v>
      </c>
      <c r="M51" s="118" t="s">
        <v>211</v>
      </c>
      <c r="N51" s="119"/>
      <c r="O51" s="127" t="s">
        <v>212</v>
      </c>
      <c r="P51" s="135" t="s">
        <v>213</v>
      </c>
      <c r="Q51" s="136"/>
      <c r="R51" s="115" t="s">
        <v>214</v>
      </c>
      <c r="S51" s="115" t="s">
        <v>162</v>
      </c>
      <c r="T51" s="115" t="s">
        <v>214</v>
      </c>
      <c r="U51" s="127" t="s">
        <v>215</v>
      </c>
      <c r="V51" s="127">
        <v>75</v>
      </c>
      <c r="W51" s="124" t="s">
        <v>234</v>
      </c>
      <c r="X51" s="124" t="s">
        <v>167</v>
      </c>
      <c r="Y51" s="127" t="s">
        <v>215</v>
      </c>
      <c r="Z51" s="5" t="s">
        <v>217</v>
      </c>
      <c r="AA51" s="5" t="s">
        <v>218</v>
      </c>
      <c r="AB51" s="5" t="s">
        <v>219</v>
      </c>
      <c r="AC51" s="2"/>
    </row>
    <row r="52" spans="1:29" ht="39.950000000000003" customHeight="1" thickBot="1">
      <c r="A52" s="2"/>
      <c r="B52" s="116"/>
      <c r="C52" s="120"/>
      <c r="D52" s="121"/>
      <c r="E52" s="116"/>
      <c r="F52" s="116"/>
      <c r="G52" s="116"/>
      <c r="H52" s="116"/>
      <c r="I52" s="120"/>
      <c r="J52" s="99"/>
      <c r="K52" s="121"/>
      <c r="L52" s="133"/>
      <c r="M52" s="120"/>
      <c r="N52" s="121"/>
      <c r="O52" s="128"/>
      <c r="P52" s="137"/>
      <c r="Q52" s="138"/>
      <c r="R52" s="116"/>
      <c r="S52" s="116"/>
      <c r="T52" s="116"/>
      <c r="U52" s="128"/>
      <c r="V52" s="128"/>
      <c r="W52" s="125"/>
      <c r="X52" s="125"/>
      <c r="Y52" s="128"/>
      <c r="Z52" s="6" t="s">
        <v>215</v>
      </c>
      <c r="AA52" s="7" t="s">
        <v>220</v>
      </c>
      <c r="AB52" s="8" t="s">
        <v>235</v>
      </c>
      <c r="AC52" s="2"/>
    </row>
    <row r="53" spans="1:29" ht="39.950000000000003" customHeight="1" thickBot="1">
      <c r="A53" s="2"/>
      <c r="B53" s="116"/>
      <c r="C53" s="120"/>
      <c r="D53" s="121"/>
      <c r="E53" s="116"/>
      <c r="F53" s="116"/>
      <c r="G53" s="116"/>
      <c r="H53" s="116"/>
      <c r="I53" s="120"/>
      <c r="J53" s="99"/>
      <c r="K53" s="121"/>
      <c r="L53" s="133"/>
      <c r="M53" s="120"/>
      <c r="N53" s="121"/>
      <c r="O53" s="128"/>
      <c r="P53" s="137"/>
      <c r="Q53" s="138"/>
      <c r="R53" s="116"/>
      <c r="S53" s="116"/>
      <c r="T53" s="116"/>
      <c r="U53" s="128"/>
      <c r="V53" s="128"/>
      <c r="W53" s="125"/>
      <c r="X53" s="125"/>
      <c r="Y53" s="128"/>
      <c r="Z53" s="6" t="s">
        <v>215</v>
      </c>
      <c r="AA53" s="7" t="s">
        <v>222</v>
      </c>
      <c r="AB53" s="8" t="s">
        <v>223</v>
      </c>
      <c r="AC53" s="2"/>
    </row>
    <row r="54" spans="1:29" ht="39.950000000000003" customHeight="1" thickBot="1">
      <c r="A54" s="2"/>
      <c r="B54" s="116"/>
      <c r="C54" s="120"/>
      <c r="D54" s="121"/>
      <c r="E54" s="116"/>
      <c r="F54" s="116"/>
      <c r="G54" s="116"/>
      <c r="H54" s="116"/>
      <c r="I54" s="120"/>
      <c r="J54" s="99"/>
      <c r="K54" s="121"/>
      <c r="L54" s="133"/>
      <c r="M54" s="120"/>
      <c r="N54" s="121"/>
      <c r="O54" s="128"/>
      <c r="P54" s="137"/>
      <c r="Q54" s="138"/>
      <c r="R54" s="116"/>
      <c r="S54" s="116"/>
      <c r="T54" s="116"/>
      <c r="U54" s="128"/>
      <c r="V54" s="128"/>
      <c r="W54" s="125"/>
      <c r="X54" s="125"/>
      <c r="Y54" s="128"/>
      <c r="Z54" s="6" t="s">
        <v>215</v>
      </c>
      <c r="AA54" s="7" t="s">
        <v>224</v>
      </c>
      <c r="AB54" s="8" t="s">
        <v>225</v>
      </c>
      <c r="AC54" s="2"/>
    </row>
    <row r="55" spans="1:29" ht="39.950000000000003" customHeight="1" thickBot="1">
      <c r="A55" s="2"/>
      <c r="B55" s="116"/>
      <c r="C55" s="120"/>
      <c r="D55" s="121"/>
      <c r="E55" s="116"/>
      <c r="F55" s="116"/>
      <c r="G55" s="116"/>
      <c r="H55" s="116"/>
      <c r="I55" s="120"/>
      <c r="J55" s="99"/>
      <c r="K55" s="121"/>
      <c r="L55" s="133"/>
      <c r="M55" s="120"/>
      <c r="N55" s="121"/>
      <c r="O55" s="128"/>
      <c r="P55" s="137"/>
      <c r="Q55" s="138"/>
      <c r="R55" s="116"/>
      <c r="S55" s="116"/>
      <c r="T55" s="116"/>
      <c r="U55" s="128"/>
      <c r="V55" s="128"/>
      <c r="W55" s="125"/>
      <c r="X55" s="125"/>
      <c r="Y55" s="128"/>
      <c r="Z55" s="6" t="s">
        <v>215</v>
      </c>
      <c r="AA55" s="7" t="s">
        <v>226</v>
      </c>
      <c r="AB55" s="8" t="s">
        <v>225</v>
      </c>
      <c r="AC55" s="2"/>
    </row>
    <row r="56" spans="1:29" ht="39.950000000000003" customHeight="1" thickBot="1">
      <c r="A56" s="2"/>
      <c r="B56" s="116"/>
      <c r="C56" s="120"/>
      <c r="D56" s="121"/>
      <c r="E56" s="116"/>
      <c r="F56" s="116"/>
      <c r="G56" s="116"/>
      <c r="H56" s="116"/>
      <c r="I56" s="120"/>
      <c r="J56" s="99"/>
      <c r="K56" s="121"/>
      <c r="L56" s="133"/>
      <c r="M56" s="120"/>
      <c r="N56" s="121"/>
      <c r="O56" s="128"/>
      <c r="P56" s="137"/>
      <c r="Q56" s="138"/>
      <c r="R56" s="116"/>
      <c r="S56" s="116"/>
      <c r="T56" s="116"/>
      <c r="U56" s="128"/>
      <c r="V56" s="128"/>
      <c r="W56" s="125"/>
      <c r="X56" s="125"/>
      <c r="Y56" s="128"/>
      <c r="Z56" s="6" t="s">
        <v>215</v>
      </c>
      <c r="AA56" s="7" t="s">
        <v>228</v>
      </c>
      <c r="AB56" s="8" t="s">
        <v>225</v>
      </c>
      <c r="AC56" s="2"/>
    </row>
    <row r="57" spans="1:29" ht="39.950000000000003" customHeight="1" thickBot="1">
      <c r="A57" s="2"/>
      <c r="B57" s="117"/>
      <c r="C57" s="122"/>
      <c r="D57" s="123"/>
      <c r="E57" s="117"/>
      <c r="F57" s="117"/>
      <c r="G57" s="117"/>
      <c r="H57" s="117"/>
      <c r="I57" s="122"/>
      <c r="J57" s="131"/>
      <c r="K57" s="123"/>
      <c r="L57" s="134"/>
      <c r="M57" s="122"/>
      <c r="N57" s="123"/>
      <c r="O57" s="129"/>
      <c r="P57" s="139"/>
      <c r="Q57" s="140"/>
      <c r="R57" s="117"/>
      <c r="S57" s="117"/>
      <c r="T57" s="117"/>
      <c r="U57" s="129"/>
      <c r="V57" s="129"/>
      <c r="W57" s="126"/>
      <c r="X57" s="126"/>
      <c r="Y57" s="129"/>
      <c r="Z57" s="6" t="s">
        <v>215</v>
      </c>
      <c r="AA57" s="7" t="s">
        <v>229</v>
      </c>
      <c r="AB57" s="8" t="s">
        <v>225</v>
      </c>
      <c r="AC57" s="2"/>
    </row>
    <row r="58" spans="1:29" ht="20.100000000000001" customHeight="1" thickBot="1">
      <c r="A58" s="2"/>
      <c r="B58" s="115" t="s">
        <v>203</v>
      </c>
      <c r="C58" s="118" t="s">
        <v>244</v>
      </c>
      <c r="D58" s="119"/>
      <c r="E58" s="115" t="s">
        <v>245</v>
      </c>
      <c r="F58" s="115" t="s">
        <v>206</v>
      </c>
      <c r="G58" s="115" t="s">
        <v>207</v>
      </c>
      <c r="H58" s="115" t="s">
        <v>208</v>
      </c>
      <c r="I58" s="118" t="s">
        <v>209</v>
      </c>
      <c r="J58" s="130"/>
      <c r="K58" s="119"/>
      <c r="L58" s="132" t="s">
        <v>210</v>
      </c>
      <c r="M58" s="118" t="s">
        <v>211</v>
      </c>
      <c r="N58" s="119"/>
      <c r="O58" s="127" t="s">
        <v>212</v>
      </c>
      <c r="P58" s="135" t="s">
        <v>213</v>
      </c>
      <c r="Q58" s="136"/>
      <c r="R58" s="115" t="s">
        <v>214</v>
      </c>
      <c r="S58" s="115" t="s">
        <v>162</v>
      </c>
      <c r="T58" s="115" t="s">
        <v>214</v>
      </c>
      <c r="U58" s="127" t="s">
        <v>215</v>
      </c>
      <c r="V58" s="127">
        <v>75</v>
      </c>
      <c r="W58" s="124" t="s">
        <v>246</v>
      </c>
      <c r="X58" s="124" t="s">
        <v>167</v>
      </c>
      <c r="Y58" s="127" t="s">
        <v>215</v>
      </c>
      <c r="Z58" s="5" t="s">
        <v>217</v>
      </c>
      <c r="AA58" s="5" t="s">
        <v>218</v>
      </c>
      <c r="AB58" s="5" t="s">
        <v>219</v>
      </c>
      <c r="AC58" s="2"/>
    </row>
    <row r="59" spans="1:29" ht="39.950000000000003" customHeight="1" thickBot="1">
      <c r="A59" s="2"/>
      <c r="B59" s="116"/>
      <c r="C59" s="120"/>
      <c r="D59" s="121"/>
      <c r="E59" s="116"/>
      <c r="F59" s="116"/>
      <c r="G59" s="116"/>
      <c r="H59" s="116"/>
      <c r="I59" s="120"/>
      <c r="J59" s="99"/>
      <c r="K59" s="121"/>
      <c r="L59" s="133"/>
      <c r="M59" s="120"/>
      <c r="N59" s="121"/>
      <c r="O59" s="128"/>
      <c r="P59" s="137"/>
      <c r="Q59" s="138"/>
      <c r="R59" s="116"/>
      <c r="S59" s="116"/>
      <c r="T59" s="116"/>
      <c r="U59" s="128"/>
      <c r="V59" s="128"/>
      <c r="W59" s="125"/>
      <c r="X59" s="125"/>
      <c r="Y59" s="128"/>
      <c r="Z59" s="6" t="s">
        <v>215</v>
      </c>
      <c r="AA59" s="7" t="s">
        <v>220</v>
      </c>
      <c r="AB59" s="8" t="s">
        <v>235</v>
      </c>
      <c r="AC59" s="2"/>
    </row>
    <row r="60" spans="1:29" ht="39.950000000000003" customHeight="1" thickBot="1">
      <c r="A60" s="2"/>
      <c r="B60" s="116"/>
      <c r="C60" s="120"/>
      <c r="D60" s="121"/>
      <c r="E60" s="116"/>
      <c r="F60" s="116"/>
      <c r="G60" s="116"/>
      <c r="H60" s="116"/>
      <c r="I60" s="120"/>
      <c r="J60" s="99"/>
      <c r="K60" s="121"/>
      <c r="L60" s="133"/>
      <c r="M60" s="120"/>
      <c r="N60" s="121"/>
      <c r="O60" s="128"/>
      <c r="P60" s="137"/>
      <c r="Q60" s="138"/>
      <c r="R60" s="116"/>
      <c r="S60" s="116"/>
      <c r="T60" s="116"/>
      <c r="U60" s="128"/>
      <c r="V60" s="128"/>
      <c r="W60" s="125"/>
      <c r="X60" s="125"/>
      <c r="Y60" s="128"/>
      <c r="Z60" s="6" t="s">
        <v>215</v>
      </c>
      <c r="AA60" s="7" t="s">
        <v>222</v>
      </c>
      <c r="AB60" s="8" t="s">
        <v>247</v>
      </c>
      <c r="AC60" s="2"/>
    </row>
    <row r="61" spans="1:29" ht="39.950000000000003" customHeight="1" thickBot="1">
      <c r="A61" s="2"/>
      <c r="B61" s="116"/>
      <c r="C61" s="120"/>
      <c r="D61" s="121"/>
      <c r="E61" s="116"/>
      <c r="F61" s="116"/>
      <c r="G61" s="116"/>
      <c r="H61" s="116"/>
      <c r="I61" s="120"/>
      <c r="J61" s="99"/>
      <c r="K61" s="121"/>
      <c r="L61" s="133"/>
      <c r="M61" s="120"/>
      <c r="N61" s="121"/>
      <c r="O61" s="128"/>
      <c r="P61" s="137"/>
      <c r="Q61" s="138"/>
      <c r="R61" s="116"/>
      <c r="S61" s="116"/>
      <c r="T61" s="116"/>
      <c r="U61" s="128"/>
      <c r="V61" s="128"/>
      <c r="W61" s="125"/>
      <c r="X61" s="125"/>
      <c r="Y61" s="128"/>
      <c r="Z61" s="6" t="s">
        <v>215</v>
      </c>
      <c r="AA61" s="7" t="s">
        <v>224</v>
      </c>
      <c r="AB61" s="8" t="s">
        <v>225</v>
      </c>
      <c r="AC61" s="2"/>
    </row>
    <row r="62" spans="1:29" ht="39.950000000000003" customHeight="1" thickBot="1">
      <c r="A62" s="2"/>
      <c r="B62" s="116"/>
      <c r="C62" s="120"/>
      <c r="D62" s="121"/>
      <c r="E62" s="116"/>
      <c r="F62" s="116"/>
      <c r="G62" s="116"/>
      <c r="H62" s="116"/>
      <c r="I62" s="120"/>
      <c r="J62" s="99"/>
      <c r="K62" s="121"/>
      <c r="L62" s="133"/>
      <c r="M62" s="120"/>
      <c r="N62" s="121"/>
      <c r="O62" s="128"/>
      <c r="P62" s="137"/>
      <c r="Q62" s="138"/>
      <c r="R62" s="116"/>
      <c r="S62" s="116"/>
      <c r="T62" s="116"/>
      <c r="U62" s="128"/>
      <c r="V62" s="128"/>
      <c r="W62" s="125"/>
      <c r="X62" s="125"/>
      <c r="Y62" s="128"/>
      <c r="Z62" s="6" t="s">
        <v>215</v>
      </c>
      <c r="AA62" s="7" t="s">
        <v>226</v>
      </c>
      <c r="AB62" s="8" t="s">
        <v>225</v>
      </c>
      <c r="AC62" s="2"/>
    </row>
    <row r="63" spans="1:29" ht="39.950000000000003" customHeight="1" thickBot="1">
      <c r="A63" s="2"/>
      <c r="B63" s="116"/>
      <c r="C63" s="120"/>
      <c r="D63" s="121"/>
      <c r="E63" s="116"/>
      <c r="F63" s="116"/>
      <c r="G63" s="116"/>
      <c r="H63" s="116"/>
      <c r="I63" s="120"/>
      <c r="J63" s="99"/>
      <c r="K63" s="121"/>
      <c r="L63" s="133"/>
      <c r="M63" s="120"/>
      <c r="N63" s="121"/>
      <c r="O63" s="128"/>
      <c r="P63" s="137"/>
      <c r="Q63" s="138"/>
      <c r="R63" s="116"/>
      <c r="S63" s="116"/>
      <c r="T63" s="116"/>
      <c r="U63" s="128"/>
      <c r="V63" s="128"/>
      <c r="W63" s="125"/>
      <c r="X63" s="125"/>
      <c r="Y63" s="128"/>
      <c r="Z63" s="6" t="s">
        <v>215</v>
      </c>
      <c r="AA63" s="7" t="s">
        <v>228</v>
      </c>
      <c r="AB63" s="8" t="s">
        <v>225</v>
      </c>
      <c r="AC63" s="2"/>
    </row>
    <row r="64" spans="1:29" ht="39.950000000000003" customHeight="1" thickBot="1">
      <c r="A64" s="2"/>
      <c r="B64" s="117"/>
      <c r="C64" s="122"/>
      <c r="D64" s="123"/>
      <c r="E64" s="117"/>
      <c r="F64" s="117"/>
      <c r="G64" s="117"/>
      <c r="H64" s="117"/>
      <c r="I64" s="122"/>
      <c r="J64" s="131"/>
      <c r="K64" s="123"/>
      <c r="L64" s="134"/>
      <c r="M64" s="122"/>
      <c r="N64" s="123"/>
      <c r="O64" s="129"/>
      <c r="P64" s="139"/>
      <c r="Q64" s="140"/>
      <c r="R64" s="117"/>
      <c r="S64" s="117"/>
      <c r="T64" s="117"/>
      <c r="U64" s="129"/>
      <c r="V64" s="129"/>
      <c r="W64" s="126"/>
      <c r="X64" s="126"/>
      <c r="Y64" s="129"/>
      <c r="Z64" s="6" t="s">
        <v>215</v>
      </c>
      <c r="AA64" s="7" t="s">
        <v>229</v>
      </c>
      <c r="AB64" s="8" t="s">
        <v>225</v>
      </c>
      <c r="AC64" s="2"/>
    </row>
    <row r="65" spans="1:29" ht="20.100000000000001" customHeight="1" thickBot="1">
      <c r="A65" s="2"/>
      <c r="B65" s="115" t="s">
        <v>248</v>
      </c>
      <c r="C65" s="118" t="s">
        <v>249</v>
      </c>
      <c r="D65" s="119"/>
      <c r="E65" s="115" t="s">
        <v>250</v>
      </c>
      <c r="F65" s="115" t="s">
        <v>206</v>
      </c>
      <c r="G65" s="115" t="s">
        <v>207</v>
      </c>
      <c r="H65" s="115" t="s">
        <v>208</v>
      </c>
      <c r="I65" s="118" t="s">
        <v>209</v>
      </c>
      <c r="J65" s="130"/>
      <c r="K65" s="119"/>
      <c r="L65" s="132" t="s">
        <v>210</v>
      </c>
      <c r="M65" s="118" t="s">
        <v>211</v>
      </c>
      <c r="N65" s="119"/>
      <c r="O65" s="127" t="s">
        <v>212</v>
      </c>
      <c r="P65" s="135" t="s">
        <v>213</v>
      </c>
      <c r="Q65" s="136"/>
      <c r="R65" s="115" t="s">
        <v>214</v>
      </c>
      <c r="S65" s="115" t="s">
        <v>162</v>
      </c>
      <c r="T65" s="115" t="s">
        <v>214</v>
      </c>
      <c r="U65" s="127" t="s">
        <v>215</v>
      </c>
      <c r="V65" s="127">
        <v>75</v>
      </c>
      <c r="W65" s="124" t="s">
        <v>234</v>
      </c>
      <c r="X65" s="124" t="s">
        <v>167</v>
      </c>
      <c r="Y65" s="127" t="s">
        <v>215</v>
      </c>
      <c r="Z65" s="5" t="s">
        <v>217</v>
      </c>
      <c r="AA65" s="5" t="s">
        <v>218</v>
      </c>
      <c r="AB65" s="5" t="s">
        <v>219</v>
      </c>
      <c r="AC65" s="2"/>
    </row>
    <row r="66" spans="1:29" ht="39.950000000000003" customHeight="1" thickBot="1">
      <c r="A66" s="2"/>
      <c r="B66" s="116"/>
      <c r="C66" s="120"/>
      <c r="D66" s="121"/>
      <c r="E66" s="116"/>
      <c r="F66" s="116"/>
      <c r="G66" s="116"/>
      <c r="H66" s="116"/>
      <c r="I66" s="120"/>
      <c r="J66" s="99"/>
      <c r="K66" s="121"/>
      <c r="L66" s="133"/>
      <c r="M66" s="120"/>
      <c r="N66" s="121"/>
      <c r="O66" s="128"/>
      <c r="P66" s="137"/>
      <c r="Q66" s="138"/>
      <c r="R66" s="116"/>
      <c r="S66" s="116"/>
      <c r="T66" s="116"/>
      <c r="U66" s="128"/>
      <c r="V66" s="128"/>
      <c r="W66" s="125"/>
      <c r="X66" s="125"/>
      <c r="Y66" s="128"/>
      <c r="Z66" s="6" t="s">
        <v>215</v>
      </c>
      <c r="AA66" s="7" t="s">
        <v>220</v>
      </c>
      <c r="AB66" s="8" t="s">
        <v>235</v>
      </c>
      <c r="AC66" s="2"/>
    </row>
    <row r="67" spans="1:29" ht="39.950000000000003" customHeight="1" thickBot="1">
      <c r="A67" s="2"/>
      <c r="B67" s="116"/>
      <c r="C67" s="120"/>
      <c r="D67" s="121"/>
      <c r="E67" s="116"/>
      <c r="F67" s="116"/>
      <c r="G67" s="116"/>
      <c r="H67" s="116"/>
      <c r="I67" s="120"/>
      <c r="J67" s="99"/>
      <c r="K67" s="121"/>
      <c r="L67" s="133"/>
      <c r="M67" s="120"/>
      <c r="N67" s="121"/>
      <c r="O67" s="128"/>
      <c r="P67" s="137"/>
      <c r="Q67" s="138"/>
      <c r="R67" s="116"/>
      <c r="S67" s="116"/>
      <c r="T67" s="116"/>
      <c r="U67" s="128"/>
      <c r="V67" s="128"/>
      <c r="W67" s="125"/>
      <c r="X67" s="125"/>
      <c r="Y67" s="128"/>
      <c r="Z67" s="6" t="s">
        <v>215</v>
      </c>
      <c r="AA67" s="7" t="s">
        <v>222</v>
      </c>
      <c r="AB67" s="8" t="s">
        <v>223</v>
      </c>
      <c r="AC67" s="2"/>
    </row>
    <row r="68" spans="1:29" ht="39.950000000000003" customHeight="1" thickBot="1">
      <c r="A68" s="2"/>
      <c r="B68" s="116"/>
      <c r="C68" s="120"/>
      <c r="D68" s="121"/>
      <c r="E68" s="116"/>
      <c r="F68" s="116"/>
      <c r="G68" s="116"/>
      <c r="H68" s="116"/>
      <c r="I68" s="120"/>
      <c r="J68" s="99"/>
      <c r="K68" s="121"/>
      <c r="L68" s="133"/>
      <c r="M68" s="120"/>
      <c r="N68" s="121"/>
      <c r="O68" s="128"/>
      <c r="P68" s="137"/>
      <c r="Q68" s="138"/>
      <c r="R68" s="116"/>
      <c r="S68" s="116"/>
      <c r="T68" s="116"/>
      <c r="U68" s="128"/>
      <c r="V68" s="128"/>
      <c r="W68" s="125"/>
      <c r="X68" s="125"/>
      <c r="Y68" s="128"/>
      <c r="Z68" s="6" t="s">
        <v>215</v>
      </c>
      <c r="AA68" s="7" t="s">
        <v>224</v>
      </c>
      <c r="AB68" s="8" t="s">
        <v>225</v>
      </c>
      <c r="AC68" s="2"/>
    </row>
    <row r="69" spans="1:29" ht="39.950000000000003" customHeight="1" thickBot="1">
      <c r="A69" s="2"/>
      <c r="B69" s="116"/>
      <c r="C69" s="120"/>
      <c r="D69" s="121"/>
      <c r="E69" s="116"/>
      <c r="F69" s="116"/>
      <c r="G69" s="116"/>
      <c r="H69" s="116"/>
      <c r="I69" s="120"/>
      <c r="J69" s="99"/>
      <c r="K69" s="121"/>
      <c r="L69" s="133"/>
      <c r="M69" s="120"/>
      <c r="N69" s="121"/>
      <c r="O69" s="128"/>
      <c r="P69" s="137"/>
      <c r="Q69" s="138"/>
      <c r="R69" s="116"/>
      <c r="S69" s="116"/>
      <c r="T69" s="116"/>
      <c r="U69" s="128"/>
      <c r="V69" s="128"/>
      <c r="W69" s="125"/>
      <c r="X69" s="125"/>
      <c r="Y69" s="128"/>
      <c r="Z69" s="6" t="s">
        <v>215</v>
      </c>
      <c r="AA69" s="7" t="s">
        <v>226</v>
      </c>
      <c r="AB69" s="8" t="s">
        <v>225</v>
      </c>
      <c r="AC69" s="2"/>
    </row>
    <row r="70" spans="1:29" ht="39.950000000000003" customHeight="1" thickBot="1">
      <c r="A70" s="2"/>
      <c r="B70" s="116"/>
      <c r="C70" s="120"/>
      <c r="D70" s="121"/>
      <c r="E70" s="116"/>
      <c r="F70" s="116"/>
      <c r="G70" s="116"/>
      <c r="H70" s="116"/>
      <c r="I70" s="120"/>
      <c r="J70" s="99"/>
      <c r="K70" s="121"/>
      <c r="L70" s="133"/>
      <c r="M70" s="120"/>
      <c r="N70" s="121"/>
      <c r="O70" s="128"/>
      <c r="P70" s="137"/>
      <c r="Q70" s="138"/>
      <c r="R70" s="116"/>
      <c r="S70" s="116"/>
      <c r="T70" s="116"/>
      <c r="U70" s="128"/>
      <c r="V70" s="128"/>
      <c r="W70" s="125"/>
      <c r="X70" s="125"/>
      <c r="Y70" s="128"/>
      <c r="Z70" s="6" t="s">
        <v>215</v>
      </c>
      <c r="AA70" s="7" t="s">
        <v>228</v>
      </c>
      <c r="AB70" s="8" t="s">
        <v>225</v>
      </c>
      <c r="AC70" s="2"/>
    </row>
    <row r="71" spans="1:29" ht="39.950000000000003" customHeight="1" thickBot="1">
      <c r="A71" s="2"/>
      <c r="B71" s="117"/>
      <c r="C71" s="122"/>
      <c r="D71" s="123"/>
      <c r="E71" s="117"/>
      <c r="F71" s="117"/>
      <c r="G71" s="117"/>
      <c r="H71" s="117"/>
      <c r="I71" s="122"/>
      <c r="J71" s="131"/>
      <c r="K71" s="123"/>
      <c r="L71" s="134"/>
      <c r="M71" s="122"/>
      <c r="N71" s="123"/>
      <c r="O71" s="129"/>
      <c r="P71" s="139"/>
      <c r="Q71" s="140"/>
      <c r="R71" s="117"/>
      <c r="S71" s="117"/>
      <c r="T71" s="117"/>
      <c r="U71" s="129"/>
      <c r="V71" s="129"/>
      <c r="W71" s="126"/>
      <c r="X71" s="126"/>
      <c r="Y71" s="129"/>
      <c r="Z71" s="6" t="s">
        <v>215</v>
      </c>
      <c r="AA71" s="7" t="s">
        <v>229</v>
      </c>
      <c r="AB71" s="8" t="s">
        <v>225</v>
      </c>
      <c r="AC71" s="2"/>
    </row>
    <row r="72" spans="1:29" ht="20.100000000000001" customHeight="1" thickBot="1">
      <c r="A72" s="2"/>
      <c r="B72" s="115" t="s">
        <v>248</v>
      </c>
      <c r="C72" s="118" t="s">
        <v>251</v>
      </c>
      <c r="D72" s="119"/>
      <c r="E72" s="115" t="s">
        <v>252</v>
      </c>
      <c r="F72" s="115" t="s">
        <v>206</v>
      </c>
      <c r="G72" s="115" t="s">
        <v>207</v>
      </c>
      <c r="H72" s="115" t="s">
        <v>208</v>
      </c>
      <c r="I72" s="118" t="s">
        <v>233</v>
      </c>
      <c r="J72" s="130"/>
      <c r="K72" s="119"/>
      <c r="L72" s="132" t="s">
        <v>210</v>
      </c>
      <c r="M72" s="118" t="s">
        <v>211</v>
      </c>
      <c r="N72" s="119"/>
      <c r="O72" s="127" t="s">
        <v>212</v>
      </c>
      <c r="P72" s="135" t="s">
        <v>213</v>
      </c>
      <c r="Q72" s="136"/>
      <c r="R72" s="115" t="s">
        <v>214</v>
      </c>
      <c r="S72" s="115" t="s">
        <v>162</v>
      </c>
      <c r="T72" s="115" t="s">
        <v>214</v>
      </c>
      <c r="U72" s="127" t="s">
        <v>215</v>
      </c>
      <c r="V72" s="127">
        <v>75</v>
      </c>
      <c r="W72" s="124" t="s">
        <v>234</v>
      </c>
      <c r="X72" s="124" t="s">
        <v>167</v>
      </c>
      <c r="Y72" s="127" t="s">
        <v>215</v>
      </c>
      <c r="Z72" s="5" t="s">
        <v>217</v>
      </c>
      <c r="AA72" s="5" t="s">
        <v>218</v>
      </c>
      <c r="AB72" s="5" t="s">
        <v>219</v>
      </c>
      <c r="AC72" s="2"/>
    </row>
    <row r="73" spans="1:29" ht="39.950000000000003" customHeight="1" thickBot="1">
      <c r="A73" s="2"/>
      <c r="B73" s="116"/>
      <c r="C73" s="120"/>
      <c r="D73" s="121"/>
      <c r="E73" s="116"/>
      <c r="F73" s="116"/>
      <c r="G73" s="116"/>
      <c r="H73" s="116"/>
      <c r="I73" s="120"/>
      <c r="J73" s="99"/>
      <c r="K73" s="121"/>
      <c r="L73" s="133"/>
      <c r="M73" s="120"/>
      <c r="N73" s="121"/>
      <c r="O73" s="128"/>
      <c r="P73" s="137"/>
      <c r="Q73" s="138"/>
      <c r="R73" s="116"/>
      <c r="S73" s="116"/>
      <c r="T73" s="116"/>
      <c r="U73" s="128"/>
      <c r="V73" s="128"/>
      <c r="W73" s="125"/>
      <c r="X73" s="125"/>
      <c r="Y73" s="128"/>
      <c r="Z73" s="6" t="s">
        <v>215</v>
      </c>
      <c r="AA73" s="7" t="s">
        <v>220</v>
      </c>
      <c r="AB73" s="8" t="s">
        <v>235</v>
      </c>
      <c r="AC73" s="2"/>
    </row>
    <row r="74" spans="1:29" ht="39.950000000000003" customHeight="1" thickBot="1">
      <c r="A74" s="2"/>
      <c r="B74" s="116"/>
      <c r="C74" s="120"/>
      <c r="D74" s="121"/>
      <c r="E74" s="116"/>
      <c r="F74" s="116"/>
      <c r="G74" s="116"/>
      <c r="H74" s="116"/>
      <c r="I74" s="120"/>
      <c r="J74" s="99"/>
      <c r="K74" s="121"/>
      <c r="L74" s="133"/>
      <c r="M74" s="120"/>
      <c r="N74" s="121"/>
      <c r="O74" s="128"/>
      <c r="P74" s="137"/>
      <c r="Q74" s="138"/>
      <c r="R74" s="116"/>
      <c r="S74" s="116"/>
      <c r="T74" s="116"/>
      <c r="U74" s="128"/>
      <c r="V74" s="128"/>
      <c r="W74" s="125"/>
      <c r="X74" s="125"/>
      <c r="Y74" s="128"/>
      <c r="Z74" s="6" t="s">
        <v>215</v>
      </c>
      <c r="AA74" s="7" t="s">
        <v>222</v>
      </c>
      <c r="AB74" s="8" t="s">
        <v>223</v>
      </c>
      <c r="AC74" s="2"/>
    </row>
    <row r="75" spans="1:29" ht="39.950000000000003" customHeight="1" thickBot="1">
      <c r="A75" s="2"/>
      <c r="B75" s="116"/>
      <c r="C75" s="120"/>
      <c r="D75" s="121"/>
      <c r="E75" s="116"/>
      <c r="F75" s="116"/>
      <c r="G75" s="116"/>
      <c r="H75" s="116"/>
      <c r="I75" s="120"/>
      <c r="J75" s="99"/>
      <c r="K75" s="121"/>
      <c r="L75" s="133"/>
      <c r="M75" s="120"/>
      <c r="N75" s="121"/>
      <c r="O75" s="128"/>
      <c r="P75" s="137"/>
      <c r="Q75" s="138"/>
      <c r="R75" s="116"/>
      <c r="S75" s="116"/>
      <c r="T75" s="116"/>
      <c r="U75" s="128"/>
      <c r="V75" s="128"/>
      <c r="W75" s="125"/>
      <c r="X75" s="125"/>
      <c r="Y75" s="128"/>
      <c r="Z75" s="6" t="s">
        <v>215</v>
      </c>
      <c r="AA75" s="7" t="s">
        <v>224</v>
      </c>
      <c r="AB75" s="8" t="s">
        <v>225</v>
      </c>
      <c r="AC75" s="2"/>
    </row>
    <row r="76" spans="1:29" ht="39.950000000000003" customHeight="1" thickBot="1">
      <c r="A76" s="2"/>
      <c r="B76" s="116"/>
      <c r="C76" s="120"/>
      <c r="D76" s="121"/>
      <c r="E76" s="116"/>
      <c r="F76" s="116"/>
      <c r="G76" s="116"/>
      <c r="H76" s="116"/>
      <c r="I76" s="120"/>
      <c r="J76" s="99"/>
      <c r="K76" s="121"/>
      <c r="L76" s="133"/>
      <c r="M76" s="120"/>
      <c r="N76" s="121"/>
      <c r="O76" s="128"/>
      <c r="P76" s="137"/>
      <c r="Q76" s="138"/>
      <c r="R76" s="116"/>
      <c r="S76" s="116"/>
      <c r="T76" s="116"/>
      <c r="U76" s="128"/>
      <c r="V76" s="128"/>
      <c r="W76" s="125"/>
      <c r="X76" s="125"/>
      <c r="Y76" s="128"/>
      <c r="Z76" s="6" t="s">
        <v>215</v>
      </c>
      <c r="AA76" s="7" t="s">
        <v>226</v>
      </c>
      <c r="AB76" s="8" t="s">
        <v>225</v>
      </c>
      <c r="AC76" s="2"/>
    </row>
    <row r="77" spans="1:29" ht="39.950000000000003" customHeight="1" thickBot="1">
      <c r="A77" s="2"/>
      <c r="B77" s="116"/>
      <c r="C77" s="120"/>
      <c r="D77" s="121"/>
      <c r="E77" s="116"/>
      <c r="F77" s="116"/>
      <c r="G77" s="116"/>
      <c r="H77" s="116"/>
      <c r="I77" s="120"/>
      <c r="J77" s="99"/>
      <c r="K77" s="121"/>
      <c r="L77" s="133"/>
      <c r="M77" s="120"/>
      <c r="N77" s="121"/>
      <c r="O77" s="128"/>
      <c r="P77" s="137"/>
      <c r="Q77" s="138"/>
      <c r="R77" s="116"/>
      <c r="S77" s="116"/>
      <c r="T77" s="116"/>
      <c r="U77" s="128"/>
      <c r="V77" s="128"/>
      <c r="W77" s="125"/>
      <c r="X77" s="125"/>
      <c r="Y77" s="128"/>
      <c r="Z77" s="6" t="s">
        <v>215</v>
      </c>
      <c r="AA77" s="7" t="s">
        <v>228</v>
      </c>
      <c r="AB77" s="8" t="s">
        <v>225</v>
      </c>
      <c r="AC77" s="2"/>
    </row>
    <row r="78" spans="1:29" ht="39.950000000000003" customHeight="1" thickBot="1">
      <c r="A78" s="2"/>
      <c r="B78" s="117"/>
      <c r="C78" s="122"/>
      <c r="D78" s="123"/>
      <c r="E78" s="117"/>
      <c r="F78" s="117"/>
      <c r="G78" s="117"/>
      <c r="H78" s="117"/>
      <c r="I78" s="122"/>
      <c r="J78" s="131"/>
      <c r="K78" s="123"/>
      <c r="L78" s="134"/>
      <c r="M78" s="122"/>
      <c r="N78" s="123"/>
      <c r="O78" s="129"/>
      <c r="P78" s="139"/>
      <c r="Q78" s="140"/>
      <c r="R78" s="117"/>
      <c r="S78" s="117"/>
      <c r="T78" s="117"/>
      <c r="U78" s="129"/>
      <c r="V78" s="129"/>
      <c r="W78" s="126"/>
      <c r="X78" s="126"/>
      <c r="Y78" s="129"/>
      <c r="Z78" s="6" t="s">
        <v>215</v>
      </c>
      <c r="AA78" s="7" t="s">
        <v>229</v>
      </c>
      <c r="AB78" s="8" t="s">
        <v>225</v>
      </c>
      <c r="AC78" s="2"/>
    </row>
    <row r="79" spans="1:29" ht="20.100000000000001" customHeight="1" thickBot="1">
      <c r="A79" s="2"/>
      <c r="B79" s="115" t="s">
        <v>253</v>
      </c>
      <c r="C79" s="118" t="s">
        <v>254</v>
      </c>
      <c r="D79" s="119"/>
      <c r="E79" s="115" t="s">
        <v>255</v>
      </c>
      <c r="F79" s="115" t="s">
        <v>206</v>
      </c>
      <c r="G79" s="115" t="s">
        <v>207</v>
      </c>
      <c r="H79" s="115" t="s">
        <v>208</v>
      </c>
      <c r="I79" s="118" t="s">
        <v>233</v>
      </c>
      <c r="J79" s="130"/>
      <c r="K79" s="119"/>
      <c r="L79" s="132" t="s">
        <v>210</v>
      </c>
      <c r="M79" s="118" t="s">
        <v>211</v>
      </c>
      <c r="N79" s="119"/>
      <c r="O79" s="127" t="s">
        <v>212</v>
      </c>
      <c r="P79" s="135" t="s">
        <v>213</v>
      </c>
      <c r="Q79" s="136"/>
      <c r="R79" s="115" t="s">
        <v>214</v>
      </c>
      <c r="S79" s="115" t="s">
        <v>162</v>
      </c>
      <c r="T79" s="115" t="s">
        <v>214</v>
      </c>
      <c r="U79" s="127" t="s">
        <v>215</v>
      </c>
      <c r="V79" s="127">
        <v>75</v>
      </c>
      <c r="W79" s="124" t="s">
        <v>234</v>
      </c>
      <c r="X79" s="124" t="s">
        <v>167</v>
      </c>
      <c r="Y79" s="127" t="s">
        <v>215</v>
      </c>
      <c r="Z79" s="5" t="s">
        <v>217</v>
      </c>
      <c r="AA79" s="5" t="s">
        <v>218</v>
      </c>
      <c r="AB79" s="5" t="s">
        <v>219</v>
      </c>
      <c r="AC79" s="2"/>
    </row>
    <row r="80" spans="1:29" ht="39.950000000000003" customHeight="1" thickBot="1">
      <c r="A80" s="2"/>
      <c r="B80" s="116"/>
      <c r="C80" s="120"/>
      <c r="D80" s="121"/>
      <c r="E80" s="116"/>
      <c r="F80" s="116"/>
      <c r="G80" s="116"/>
      <c r="H80" s="116"/>
      <c r="I80" s="120"/>
      <c r="J80" s="99"/>
      <c r="K80" s="121"/>
      <c r="L80" s="133"/>
      <c r="M80" s="120"/>
      <c r="N80" s="121"/>
      <c r="O80" s="128"/>
      <c r="P80" s="137"/>
      <c r="Q80" s="138"/>
      <c r="R80" s="116"/>
      <c r="S80" s="116"/>
      <c r="T80" s="116"/>
      <c r="U80" s="128"/>
      <c r="V80" s="128"/>
      <c r="W80" s="125"/>
      <c r="X80" s="125"/>
      <c r="Y80" s="128"/>
      <c r="Z80" s="6" t="s">
        <v>215</v>
      </c>
      <c r="AA80" s="7" t="s">
        <v>220</v>
      </c>
      <c r="AB80" s="8" t="s">
        <v>235</v>
      </c>
      <c r="AC80" s="2"/>
    </row>
    <row r="81" spans="1:29" ht="39.950000000000003" customHeight="1" thickBot="1">
      <c r="A81" s="2"/>
      <c r="B81" s="116"/>
      <c r="C81" s="120"/>
      <c r="D81" s="121"/>
      <c r="E81" s="116"/>
      <c r="F81" s="116"/>
      <c r="G81" s="116"/>
      <c r="H81" s="116"/>
      <c r="I81" s="120"/>
      <c r="J81" s="99"/>
      <c r="K81" s="121"/>
      <c r="L81" s="133"/>
      <c r="M81" s="120"/>
      <c r="N81" s="121"/>
      <c r="O81" s="128"/>
      <c r="P81" s="137"/>
      <c r="Q81" s="138"/>
      <c r="R81" s="116"/>
      <c r="S81" s="116"/>
      <c r="T81" s="116"/>
      <c r="U81" s="128"/>
      <c r="V81" s="128"/>
      <c r="W81" s="125"/>
      <c r="X81" s="125"/>
      <c r="Y81" s="128"/>
      <c r="Z81" s="6" t="s">
        <v>215</v>
      </c>
      <c r="AA81" s="7" t="s">
        <v>222</v>
      </c>
      <c r="AB81" s="8" t="s">
        <v>223</v>
      </c>
      <c r="AC81" s="2"/>
    </row>
    <row r="82" spans="1:29" ht="39.950000000000003" customHeight="1" thickBot="1">
      <c r="A82" s="2"/>
      <c r="B82" s="116"/>
      <c r="C82" s="120"/>
      <c r="D82" s="121"/>
      <c r="E82" s="116"/>
      <c r="F82" s="116"/>
      <c r="G82" s="116"/>
      <c r="H82" s="116"/>
      <c r="I82" s="120"/>
      <c r="J82" s="99"/>
      <c r="K82" s="121"/>
      <c r="L82" s="133"/>
      <c r="M82" s="120"/>
      <c r="N82" s="121"/>
      <c r="O82" s="128"/>
      <c r="P82" s="137"/>
      <c r="Q82" s="138"/>
      <c r="R82" s="116"/>
      <c r="S82" s="116"/>
      <c r="T82" s="116"/>
      <c r="U82" s="128"/>
      <c r="V82" s="128"/>
      <c r="W82" s="125"/>
      <c r="X82" s="125"/>
      <c r="Y82" s="128"/>
      <c r="Z82" s="6" t="s">
        <v>215</v>
      </c>
      <c r="AA82" s="7" t="s">
        <v>224</v>
      </c>
      <c r="AB82" s="8" t="s">
        <v>225</v>
      </c>
      <c r="AC82" s="2"/>
    </row>
    <row r="83" spans="1:29" ht="39.950000000000003" customHeight="1" thickBot="1">
      <c r="A83" s="2"/>
      <c r="B83" s="116"/>
      <c r="C83" s="120"/>
      <c r="D83" s="121"/>
      <c r="E83" s="116"/>
      <c r="F83" s="116"/>
      <c r="G83" s="116"/>
      <c r="H83" s="116"/>
      <c r="I83" s="120"/>
      <c r="J83" s="99"/>
      <c r="K83" s="121"/>
      <c r="L83" s="133"/>
      <c r="M83" s="120"/>
      <c r="N83" s="121"/>
      <c r="O83" s="128"/>
      <c r="P83" s="137"/>
      <c r="Q83" s="138"/>
      <c r="R83" s="116"/>
      <c r="S83" s="116"/>
      <c r="T83" s="116"/>
      <c r="U83" s="128"/>
      <c r="V83" s="128"/>
      <c r="W83" s="125"/>
      <c r="X83" s="125"/>
      <c r="Y83" s="128"/>
      <c r="Z83" s="6" t="s">
        <v>215</v>
      </c>
      <c r="AA83" s="7" t="s">
        <v>226</v>
      </c>
      <c r="AB83" s="8" t="s">
        <v>225</v>
      </c>
      <c r="AC83" s="2"/>
    </row>
    <row r="84" spans="1:29" ht="39.950000000000003" customHeight="1" thickBot="1">
      <c r="A84" s="2"/>
      <c r="B84" s="116"/>
      <c r="C84" s="120"/>
      <c r="D84" s="121"/>
      <c r="E84" s="116"/>
      <c r="F84" s="116"/>
      <c r="G84" s="116"/>
      <c r="H84" s="116"/>
      <c r="I84" s="120"/>
      <c r="J84" s="99"/>
      <c r="K84" s="121"/>
      <c r="L84" s="133"/>
      <c r="M84" s="120"/>
      <c r="N84" s="121"/>
      <c r="O84" s="128"/>
      <c r="P84" s="137"/>
      <c r="Q84" s="138"/>
      <c r="R84" s="116"/>
      <c r="S84" s="116"/>
      <c r="T84" s="116"/>
      <c r="U84" s="128"/>
      <c r="V84" s="128"/>
      <c r="W84" s="125"/>
      <c r="X84" s="125"/>
      <c r="Y84" s="128"/>
      <c r="Z84" s="6" t="s">
        <v>215</v>
      </c>
      <c r="AA84" s="7" t="s">
        <v>228</v>
      </c>
      <c r="AB84" s="8" t="s">
        <v>225</v>
      </c>
      <c r="AC84" s="2"/>
    </row>
    <row r="85" spans="1:29" ht="39.950000000000003" customHeight="1" thickBot="1">
      <c r="A85" s="2"/>
      <c r="B85" s="117"/>
      <c r="C85" s="122"/>
      <c r="D85" s="123"/>
      <c r="E85" s="117"/>
      <c r="F85" s="117"/>
      <c r="G85" s="117"/>
      <c r="H85" s="117"/>
      <c r="I85" s="122"/>
      <c r="J85" s="131"/>
      <c r="K85" s="123"/>
      <c r="L85" s="134"/>
      <c r="M85" s="122"/>
      <c r="N85" s="123"/>
      <c r="O85" s="129"/>
      <c r="P85" s="139"/>
      <c r="Q85" s="140"/>
      <c r="R85" s="117"/>
      <c r="S85" s="117"/>
      <c r="T85" s="117"/>
      <c r="U85" s="129"/>
      <c r="V85" s="129"/>
      <c r="W85" s="126"/>
      <c r="X85" s="126"/>
      <c r="Y85" s="129"/>
      <c r="Z85" s="6" t="s">
        <v>215</v>
      </c>
      <c r="AA85" s="7" t="s">
        <v>229</v>
      </c>
      <c r="AB85" s="8" t="s">
        <v>225</v>
      </c>
      <c r="AC85" s="2"/>
    </row>
  </sheetData>
  <mergeCells count="215">
    <mergeCell ref="U79:U85"/>
    <mergeCell ref="V79:V85"/>
    <mergeCell ref="W79:W85"/>
    <mergeCell ref="X79:X85"/>
    <mergeCell ref="Y79:Y85"/>
    <mergeCell ref="M79:N85"/>
    <mergeCell ref="O79:O85"/>
    <mergeCell ref="P79:Q85"/>
    <mergeCell ref="R79:R85"/>
    <mergeCell ref="S79:S85"/>
    <mergeCell ref="T79:T85"/>
    <mergeCell ref="B79:B85"/>
    <mergeCell ref="C79:D85"/>
    <mergeCell ref="E79:E85"/>
    <mergeCell ref="F79:F85"/>
    <mergeCell ref="G79:G85"/>
    <mergeCell ref="H79:H85"/>
    <mergeCell ref="I79:K85"/>
    <mergeCell ref="L79:L85"/>
    <mergeCell ref="R72:R78"/>
    <mergeCell ref="H72:H78"/>
    <mergeCell ref="I72:K78"/>
    <mergeCell ref="L72:L78"/>
    <mergeCell ref="M72:N78"/>
    <mergeCell ref="O72:O78"/>
    <mergeCell ref="P72:Q78"/>
    <mergeCell ref="U65:U71"/>
    <mergeCell ref="V65:V71"/>
    <mergeCell ref="W65:W71"/>
    <mergeCell ref="X65:X71"/>
    <mergeCell ref="Y65:Y71"/>
    <mergeCell ref="B72:B78"/>
    <mergeCell ref="C72:D78"/>
    <mergeCell ref="E72:E78"/>
    <mergeCell ref="F72:F78"/>
    <mergeCell ref="G72:G78"/>
    <mergeCell ref="M65:N71"/>
    <mergeCell ref="O65:O71"/>
    <mergeCell ref="P65:Q71"/>
    <mergeCell ref="R65:R71"/>
    <mergeCell ref="S65:S71"/>
    <mergeCell ref="T65:T71"/>
    <mergeCell ref="X72:X78"/>
    <mergeCell ref="Y72:Y78"/>
    <mergeCell ref="S72:S78"/>
    <mergeCell ref="T72:T78"/>
    <mergeCell ref="U72:U78"/>
    <mergeCell ref="V72:V78"/>
    <mergeCell ref="W72:W78"/>
    <mergeCell ref="B65:B71"/>
    <mergeCell ref="C65:D71"/>
    <mergeCell ref="E65:E71"/>
    <mergeCell ref="F65:F71"/>
    <mergeCell ref="G65:G71"/>
    <mergeCell ref="H65:H71"/>
    <mergeCell ref="I65:K71"/>
    <mergeCell ref="L65:L71"/>
    <mergeCell ref="R58:R64"/>
    <mergeCell ref="H58:H64"/>
    <mergeCell ref="I58:K64"/>
    <mergeCell ref="L58:L64"/>
    <mergeCell ref="M58:N64"/>
    <mergeCell ref="O58:O64"/>
    <mergeCell ref="P58:Q64"/>
    <mergeCell ref="U51:U57"/>
    <mergeCell ref="V51:V57"/>
    <mergeCell ref="W51:W57"/>
    <mergeCell ref="X51:X57"/>
    <mergeCell ref="Y51:Y57"/>
    <mergeCell ref="B58:B64"/>
    <mergeCell ref="C58:D64"/>
    <mergeCell ref="E58:E64"/>
    <mergeCell ref="F58:F64"/>
    <mergeCell ref="G58:G64"/>
    <mergeCell ref="M51:N57"/>
    <mergeCell ref="O51:O57"/>
    <mergeCell ref="P51:Q57"/>
    <mergeCell ref="R51:R57"/>
    <mergeCell ref="S51:S57"/>
    <mergeCell ref="T51:T57"/>
    <mergeCell ref="X58:X64"/>
    <mergeCell ref="Y58:Y64"/>
    <mergeCell ref="S58:S64"/>
    <mergeCell ref="T58:T64"/>
    <mergeCell ref="U58:U64"/>
    <mergeCell ref="V58:V64"/>
    <mergeCell ref="W58:W64"/>
    <mergeCell ref="B51:B57"/>
    <mergeCell ref="C51:D57"/>
    <mergeCell ref="E51:E57"/>
    <mergeCell ref="F51:F57"/>
    <mergeCell ref="G51:G57"/>
    <mergeCell ref="H51:H57"/>
    <mergeCell ref="I51:K57"/>
    <mergeCell ref="L51:L57"/>
    <mergeCell ref="R44:R50"/>
    <mergeCell ref="H44:H50"/>
    <mergeCell ref="I44:K50"/>
    <mergeCell ref="L44:L50"/>
    <mergeCell ref="M44:N50"/>
    <mergeCell ref="O44:O50"/>
    <mergeCell ref="P44:Q50"/>
    <mergeCell ref="U37:U43"/>
    <mergeCell ref="V37:V43"/>
    <mergeCell ref="W37:W43"/>
    <mergeCell ref="X37:X43"/>
    <mergeCell ref="Y37:Y43"/>
    <mergeCell ref="B44:B50"/>
    <mergeCell ref="C44:D50"/>
    <mergeCell ref="E44:E50"/>
    <mergeCell ref="F44:F50"/>
    <mergeCell ref="G44:G50"/>
    <mergeCell ref="M37:N43"/>
    <mergeCell ref="O37:O43"/>
    <mergeCell ref="P37:Q43"/>
    <mergeCell ref="R37:R43"/>
    <mergeCell ref="S37:S43"/>
    <mergeCell ref="T37:T43"/>
    <mergeCell ref="X44:X50"/>
    <mergeCell ref="Y44:Y50"/>
    <mergeCell ref="S44:S50"/>
    <mergeCell ref="T44:T50"/>
    <mergeCell ref="U44:U50"/>
    <mergeCell ref="V44:V50"/>
    <mergeCell ref="W44:W50"/>
    <mergeCell ref="B37:B43"/>
    <mergeCell ref="C37:D43"/>
    <mergeCell ref="E37:E43"/>
    <mergeCell ref="F37:F43"/>
    <mergeCell ref="G37:G43"/>
    <mergeCell ref="H37:H43"/>
    <mergeCell ref="I37:K43"/>
    <mergeCell ref="L37:L43"/>
    <mergeCell ref="R30:R36"/>
    <mergeCell ref="H30:H36"/>
    <mergeCell ref="I30:K36"/>
    <mergeCell ref="L30:L36"/>
    <mergeCell ref="M30:N36"/>
    <mergeCell ref="O30:O36"/>
    <mergeCell ref="P30:Q36"/>
    <mergeCell ref="U23:U29"/>
    <mergeCell ref="V23:V29"/>
    <mergeCell ref="W23:W29"/>
    <mergeCell ref="X23:X29"/>
    <mergeCell ref="Y23:Y29"/>
    <mergeCell ref="B30:B36"/>
    <mergeCell ref="C30:D36"/>
    <mergeCell ref="E30:E36"/>
    <mergeCell ref="F30:F36"/>
    <mergeCell ref="G30:G36"/>
    <mergeCell ref="M23:N29"/>
    <mergeCell ref="O23:O29"/>
    <mergeCell ref="P23:Q29"/>
    <mergeCell ref="R23:R29"/>
    <mergeCell ref="S23:S29"/>
    <mergeCell ref="T23:T29"/>
    <mergeCell ref="X30:X36"/>
    <mergeCell ref="Y30:Y36"/>
    <mergeCell ref="S30:S36"/>
    <mergeCell ref="T30:T36"/>
    <mergeCell ref="U30:U36"/>
    <mergeCell ref="V30:V36"/>
    <mergeCell ref="W30:W36"/>
    <mergeCell ref="B23:B29"/>
    <mergeCell ref="C23:D29"/>
    <mergeCell ref="E23:E29"/>
    <mergeCell ref="F23:F29"/>
    <mergeCell ref="G23:G29"/>
    <mergeCell ref="H23:H29"/>
    <mergeCell ref="I23:K29"/>
    <mergeCell ref="L23:L29"/>
    <mergeCell ref="R16:R22"/>
    <mergeCell ref="H16:H22"/>
    <mergeCell ref="I16:K22"/>
    <mergeCell ref="L16:L22"/>
    <mergeCell ref="M16:N22"/>
    <mergeCell ref="O16:O22"/>
    <mergeCell ref="P16:Q22"/>
    <mergeCell ref="C15:D15"/>
    <mergeCell ref="I15:K15"/>
    <mergeCell ref="M15:N15"/>
    <mergeCell ref="P15:Q15"/>
    <mergeCell ref="Z15:AB15"/>
    <mergeCell ref="B16:B22"/>
    <mergeCell ref="C16:D22"/>
    <mergeCell ref="E16:E22"/>
    <mergeCell ref="F16:F22"/>
    <mergeCell ref="G16:G22"/>
    <mergeCell ref="X16:X22"/>
    <mergeCell ref="Y16:Y22"/>
    <mergeCell ref="S16:S22"/>
    <mergeCell ref="T16:T22"/>
    <mergeCell ref="U16:U22"/>
    <mergeCell ref="V16:V22"/>
    <mergeCell ref="W16:W22"/>
    <mergeCell ref="U14:X14"/>
    <mergeCell ref="Y14:AB14"/>
    <mergeCell ref="K6:M7"/>
    <mergeCell ref="N6:P7"/>
    <mergeCell ref="B7:C9"/>
    <mergeCell ref="D7:I9"/>
    <mergeCell ref="K9:P11"/>
    <mergeCell ref="B11:C12"/>
    <mergeCell ref="D11:I12"/>
    <mergeCell ref="B1:P1"/>
    <mergeCell ref="B2:C2"/>
    <mergeCell ref="D2:I2"/>
    <mergeCell ref="K3:M4"/>
    <mergeCell ref="N3:P4"/>
    <mergeCell ref="B4:C5"/>
    <mergeCell ref="D4:I5"/>
    <mergeCell ref="B13:P13"/>
    <mergeCell ref="B14:F14"/>
    <mergeCell ref="G14:N14"/>
    <mergeCell ref="O14:T14"/>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PAAC AGOSTO  SDHT 2020</vt:lpstr>
      <vt:lpstr>Estrategia de racionalización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Yeandri Natalia Moreno Lopez</dc:creator>
  <cp:keywords/>
  <dc:description/>
  <cp:lastModifiedBy>Viviana Rocio Bejarano Camargo</cp:lastModifiedBy>
  <cp:revision/>
  <dcterms:created xsi:type="dcterms:W3CDTF">2019-08-01T17:14:19Z</dcterms:created>
  <dcterms:modified xsi:type="dcterms:W3CDTF">2020-09-16T22:34:15Z</dcterms:modified>
  <cp:category/>
  <cp:contentStatus/>
</cp:coreProperties>
</file>