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E:\2019\Contraloria\modificacion plan de mejoramiento\"/>
    </mc:Choice>
  </mc:AlternateContent>
  <xr:revisionPtr revIDLastSave="0" documentId="13_ncr:1_{DEFF6656-9660-4E84-898A-BC9869B52437}" xr6:coauthVersionLast="41" xr6:coauthVersionMax="41" xr10:uidLastSave="{00000000-0000-0000-0000-000000000000}"/>
  <bookViews>
    <workbookView xWindow="-120" yWindow="-120" windowWidth="29040" windowHeight="15840" tabRatio="830" xr2:uid="{00000000-000D-0000-FFFF-FFFF00000000}"/>
  </bookViews>
  <sheets>
    <sheet name="PM CB OCT  2019 Con MODIF " sheetId="20" r:id="rId1"/>
    <sheet name="CB-0402S  PM SEGUIMIENTO" sheetId="10" state="hidden" r:id="rId2"/>
  </sheets>
  <definedNames>
    <definedName name="_xlnm._FilterDatabase" localSheetId="1" hidden="1">'CB-0402S  PM SEGUIMIENTO'!$A$10:$O$116</definedName>
    <definedName name="_xlnm._FilterDatabase" localSheetId="0" hidden="1">'PM CB OCT  2019 Con MODIF '!$A$10:$AM$203</definedName>
    <definedName name="_xlnm.Print_Titles" localSheetId="0">'PM CB OCT  2019 Con MODIF '!$10:$10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74" i="20" l="1"/>
  <c r="O226" i="20" l="1"/>
  <c r="G208" i="20" l="1"/>
  <c r="A159" i="20" l="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A203" i="20" s="1"/>
  <c r="A106" i="10" l="1"/>
  <c r="A107" i="10" s="1"/>
  <c r="A108" i="10" s="1"/>
  <c r="A109" i="10" s="1"/>
  <c r="A110" i="10" s="1"/>
  <c r="A111" i="10" s="1"/>
  <c r="A112" i="10" s="1"/>
  <c r="A113" i="10" s="1"/>
  <c r="A114" i="10" s="1"/>
  <c r="A115" i="10" s="1"/>
  <c r="A116" i="10" s="1"/>
</calcChain>
</file>

<file path=xl/sharedStrings.xml><?xml version="1.0" encoding="utf-8"?>
<sst xmlns="http://schemas.openxmlformats.org/spreadsheetml/2006/main" count="3697" uniqueCount="1620">
  <si>
    <t>META</t>
  </si>
  <si>
    <t>Subdirección Administrativa</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</si>
  <si>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</si>
  <si>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</si>
  <si>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</si>
  <si>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</si>
  <si>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</si>
  <si>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</si>
  <si>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</si>
  <si>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</si>
  <si>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</si>
  <si>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</si>
  <si>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</si>
  <si>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</si>
  <si>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</si>
  <si>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</si>
  <si>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</si>
  <si>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</si>
  <si>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</si>
  <si>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</si>
  <si>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</si>
  <si>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</si>
  <si>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DESCRIPCIÓN ACCION</t>
  </si>
  <si>
    <t>NOMBRE DEL INDICADOR</t>
  </si>
  <si>
    <t>AREA RESPONSABLE</t>
  </si>
  <si>
    <t>FECHA DE INICIO</t>
  </si>
  <si>
    <t>FECHA DE TERMINACIÓN</t>
  </si>
  <si>
    <t>FILA_1</t>
  </si>
  <si>
    <t>2016 2016</t>
  </si>
  <si>
    <t>2.1.3.1</t>
  </si>
  <si>
    <t>Documentos</t>
  </si>
  <si>
    <t>FILA_2</t>
  </si>
  <si>
    <t>Tramitar los procesos contractuales a través del SECOP II</t>
  </si>
  <si>
    <t>Procesos adelantados en Secop II</t>
  </si>
  <si>
    <t>Procesos adelantados en Secop II/Total de Procesos adelantados</t>
  </si>
  <si>
    <t>Subdirección Administrativa y Supervisores</t>
  </si>
  <si>
    <t>FILA_3</t>
  </si>
  <si>
    <t>2.1.3.2</t>
  </si>
  <si>
    <t>Eliminar en los pliegos de condiciones la causal relacionada con "la acreditación de circunstancias ocurridas con posterioridad al cierre del proceso de selección".</t>
  </si>
  <si>
    <t>Pliegos de condiciones ajustados</t>
  </si>
  <si>
    <t>No. de pliegos de condiciones ajustado/Total de Pliegos</t>
  </si>
  <si>
    <t>FILA_4</t>
  </si>
  <si>
    <t>2.1.3.3</t>
  </si>
  <si>
    <t>Capacitar al personal de la entidad encargado de realizar el archivo de expedientes contractuales en los lineamientos para archivar, de conformidad con las tablas de retención documental.</t>
  </si>
  <si>
    <t>Servidores Capacidados 
(Documento)</t>
  </si>
  <si>
    <t>Número de servidores capacitados/ Total de servidores *  100%</t>
  </si>
  <si>
    <t>FILA_5</t>
  </si>
  <si>
    <t>2.1.3.4</t>
  </si>
  <si>
    <t xml:space="preserve">Continuar  realizando el análisis de sector de los contratos conforme a lo establecido con la ley 1150 de 2007 , en los articulo 2.2.1.1.1.6.1 y 2.2.1.2.1.4.11 arrendamiento de bienes inmuebles del Decreto Reglamentario No. 1082 de 2015 y los lineamiento que al respecto emita la Agencia Nacional de Contratación" Colombia Compra Eficiente" e implementar  el formato  de Analisis de Sector para contrataciones diretas, aplicando los  criterios de CCE para estos  efectos </t>
  </si>
  <si>
    <t>Documento</t>
  </si>
  <si>
    <t>Formato  analisis de sector implementado</t>
  </si>
  <si>
    <t>FILA_6</t>
  </si>
  <si>
    <t>2.1.3.5</t>
  </si>
  <si>
    <t>Personal contratado</t>
  </si>
  <si>
    <t>FILA_7</t>
  </si>
  <si>
    <t>2.1.3.6</t>
  </si>
  <si>
    <t>Establecer en el Plan Anual de Adquisiciones plazos que no superen la Vigencia Fiscal</t>
  </si>
  <si>
    <t>Plan Anual de Adquisiciones</t>
  </si>
  <si>
    <t>FILA_8</t>
  </si>
  <si>
    <t>2.1.3.8</t>
  </si>
  <si>
    <t>FILA_9</t>
  </si>
  <si>
    <t>2.1.3.9</t>
  </si>
  <si>
    <t xml:space="preserve">Recursos asignado en Presupuesto </t>
  </si>
  <si>
    <t>FILA_10</t>
  </si>
  <si>
    <t>2.1.3.10</t>
  </si>
  <si>
    <t>FILA_11</t>
  </si>
  <si>
    <t>2.1.3.12</t>
  </si>
  <si>
    <t>Modificar el  manual de  contratacion ,  estableceindo las modificaciones  como  un instrumento  excepcional que se utilice por  necesidades del servicio y/o la ocurrencia de situaciones imprevisibles al inicio del  contrato y/o  convenio y   debidamente justificadas  por el  suoervisor.</t>
  </si>
  <si>
    <t xml:space="preserve">Manual  modificado </t>
  </si>
  <si>
    <t>FILA_12</t>
  </si>
  <si>
    <t>2.1.3.13</t>
  </si>
  <si>
    <t>Establecer conmo  requisito de la contratacion  un certificado  suscrito  por  el jefe del area solicitante  en el  que  se realice el estudio de idoneidad y  las  equivalencias descritas en la tabla de honorarios vigente.</t>
  </si>
  <si>
    <t>Documento donde se establezca como requisito un certificado de idoneiudad y experiencia</t>
  </si>
  <si>
    <t>FILA_13</t>
  </si>
  <si>
    <t>2.1.3.14</t>
  </si>
  <si>
    <t>FILA_14</t>
  </si>
  <si>
    <t>2.1.3.16</t>
  </si>
  <si>
    <t>Modificar el  manual de  contratacion ,  estableceindo como  requisito previo  para la contratacion la  verificacion del cimplimineto de  diligenciamiento  de la informacion de la  hoja de vida  con el carge  de los  respectivos  soportes en el sistema SIDEAP, exigido en el Decreto 367 de 2014 y la Circular 34 del mismo año.</t>
  </si>
  <si>
    <t>FILA_15</t>
  </si>
  <si>
    <t>2.1.3.17</t>
  </si>
  <si>
    <t>FILA_16</t>
  </si>
  <si>
    <t>2.1.3.18</t>
  </si>
  <si>
    <t>Adelantar los procesos contractuales a través del SECOP II</t>
  </si>
  <si>
    <t>FILA_17</t>
  </si>
  <si>
    <t>2.1.3.19</t>
  </si>
  <si>
    <t>FILA_18</t>
  </si>
  <si>
    <t>2.1.3.20</t>
  </si>
  <si>
    <t>Modificar el manual de contratacion incluyendo el procedimiento previo a la suscripción de  convenios  de cooperacion  internacional, en el  que se establezca entre los supuestos para contratar , la justificacion  de la necesidad de la contratacion, incluyendo  las  ventajas en terminos de  costo- beneficio para la  entidad.</t>
  </si>
  <si>
    <t>Manual Ajustado e implementado</t>
  </si>
  <si>
    <t>FILA_19</t>
  </si>
  <si>
    <t xml:space="preserve">Reiterar, con el apoyo de los actores encargados de la cooperación internacional en Colombia, la naturaleza del acuerdo jurídico suscrito con el PNUD, para garantizar que el convenio no involucra ni administración de recursos ni tercerización de actividades. </t>
  </si>
  <si>
    <t>Subsecretaría de Planeación y políticas</t>
  </si>
  <si>
    <t>FILA_20</t>
  </si>
  <si>
    <t>2.1.3.21</t>
  </si>
  <si>
    <t>FILA_21</t>
  </si>
  <si>
    <t>2.1.3.22</t>
  </si>
  <si>
    <t>Cumplir con los procesos contractuales de acuerdo con lo establecido en el Decreto 092 de 2017.</t>
  </si>
  <si>
    <t>Procesos contractuales</t>
  </si>
  <si>
    <t>Procesos adelantados bajo el Decreto 092 de 2017</t>
  </si>
  <si>
    <t>FILA_22</t>
  </si>
  <si>
    <t>2.1.3.23</t>
  </si>
  <si>
    <t>Realizar seguimiento  periódicamente al Plan Anual de Adquisiciones establecido para la vigencia</t>
  </si>
  <si>
    <t>Documento de seguimiento</t>
  </si>
  <si>
    <t>Seguimientos  programados/
Seguimiento reaaizados</t>
  </si>
  <si>
    <t>Subdirección Administrativa 
/Todas las dependencias</t>
  </si>
  <si>
    <t>FILA_23</t>
  </si>
  <si>
    <t>2.1.3.24</t>
  </si>
  <si>
    <t>FILA_24</t>
  </si>
  <si>
    <t>2.1.3.25</t>
  </si>
  <si>
    <t xml:space="preserve">Capacitar al personal de la entidad que ha sido designado como supervisor en las funciones que debe desempeñar. </t>
  </si>
  <si>
    <t>Capacitaciones</t>
  </si>
  <si>
    <t>Capacitaciones realizadas</t>
  </si>
  <si>
    <t>Subdirección Administrativa y supervisores</t>
  </si>
  <si>
    <t>FILA_25</t>
  </si>
  <si>
    <t>2.1.3.26</t>
  </si>
  <si>
    <t>FILA_26</t>
  </si>
  <si>
    <t>Demanda interpuesta/demanda programada</t>
  </si>
  <si>
    <t>FILA_27</t>
  </si>
  <si>
    <t>2.1.3.27.1</t>
  </si>
  <si>
    <t>Ajustar el formato de acta de liquidación PS-02-FO249-V6  con formulas  que  minimicen el  margen de error en cifras, avalado  por el  supervisor .</t>
  </si>
  <si>
    <t xml:space="preserve">Documento ajustado e implementado </t>
  </si>
  <si>
    <t>FILA_28</t>
  </si>
  <si>
    <t>2.1.3.27.2</t>
  </si>
  <si>
    <t>FILA_29</t>
  </si>
  <si>
    <t>2.1.3.28.1</t>
  </si>
  <si>
    <t>FILA_30</t>
  </si>
  <si>
    <t>2.1.4.8.2.1</t>
  </si>
  <si>
    <t>Presentar de manera mensual un  informe de  ejecución de la Reserva Constituida.</t>
  </si>
  <si>
    <t>Informe de Ejecución de Reservas</t>
  </si>
  <si>
    <t xml:space="preserve">Un informe mensual reportado </t>
  </si>
  <si>
    <t>FILA_31</t>
  </si>
  <si>
    <t>2.1.4.8.3.1</t>
  </si>
  <si>
    <t>Presentación de manera mensual la ejecución de la Vigencia.</t>
  </si>
  <si>
    <t>Informe de Ejecución de Vigencia.</t>
  </si>
  <si>
    <t>Un informe mensual reportado al Comité Directivo</t>
  </si>
  <si>
    <t>FILA_32</t>
  </si>
  <si>
    <t>2.1.4.8.4.1</t>
  </si>
  <si>
    <t>Elaborar documento guia para la conciliación de los pasivos exigibles de la entidad</t>
  </si>
  <si>
    <t>Guía elaborada</t>
  </si>
  <si>
    <t>FILA_33</t>
  </si>
  <si>
    <t>2.2.1.1</t>
  </si>
  <si>
    <t>Revisar los indicadores establecidos para los proyecto de inversión vigentes, con el fin de verificar la medición eficaz de la meta.</t>
  </si>
  <si>
    <t xml:space="preserve">Hoja de vida de indicador revisadas.
</t>
  </si>
  <si>
    <t>Numero de hojas de vida de indicadores revisados/Numero de hojas de vida de indicadores existentes.</t>
  </si>
  <si>
    <t>Subsecretaria de Coordinación Operativa</t>
  </si>
  <si>
    <t>FILA_34</t>
  </si>
  <si>
    <t>Elaborar reporte de cumplimiento  validado por el responsable de cada componente, con el fin de  fortalecer el seguimiento a la ejecución de las metas establecidas en los proyectos de inversión.</t>
  </si>
  <si>
    <t>Reportes</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</si>
  <si>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</si>
  <si>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</si>
  <si>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</si>
  <si>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</si>
  <si>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</si>
  <si>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</si>
  <si>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</si>
  <si>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</si>
  <si>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</si>
  <si>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</si>
  <si>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</si>
  <si>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Realizar seguimiento periódico al avance de las metas definidas en el plan de acción y reportar las causas que llegaren a implicar una eventual reprogramación.</t>
  </si>
  <si>
    <t xml:space="preserve">Informes de Seguimiento </t>
  </si>
  <si>
    <t xml:space="preserve">Informes de seguimiento trimestrales </t>
  </si>
  <si>
    <t>FILA_40</t>
  </si>
  <si>
    <t>2.2.1.4</t>
  </si>
  <si>
    <t>Coordinar la conciliación de la información de las áreas involucradas.</t>
  </si>
  <si>
    <t>Reunión</t>
  </si>
  <si>
    <t>Reuniones Realizadas / Reuniones Programadas</t>
  </si>
  <si>
    <t>FILA_41</t>
  </si>
  <si>
    <t>2.2.1.5</t>
  </si>
  <si>
    <t>FILA_42</t>
  </si>
  <si>
    <t>2.3.1.1.1.1</t>
  </si>
  <si>
    <t>Discriminar contablemente  el saldo  de la cuenta deudores,  teniendo en cuenta los actos administrativos en  etapa  de cobro persuasivo y etapa de cobro coactivo.</t>
  </si>
  <si>
    <t xml:space="preserve">Cuenta Contable a nivel Auxiliar  discriminada. </t>
  </si>
  <si>
    <t>FILA_43</t>
  </si>
  <si>
    <t>Lineamientos generados</t>
  </si>
  <si>
    <t>FILA_44</t>
  </si>
  <si>
    <t>2.3.1.1.1.2</t>
  </si>
  <si>
    <t>Generar lineamientos al interior de la entidad, en el que se indique a las áreas los plazos para realizar el envío de información a la Subdirección Financiera a fin de generar mayor fluidez en la información</t>
  </si>
  <si>
    <t>FILA_45</t>
  </si>
  <si>
    <t>2.3.1.1.1.3</t>
  </si>
  <si>
    <t xml:space="preserve">Realizar la depuración de la cuenta contable 140102  según la etapa de cobro en que se encuentre el acto administrativo, y lo establecido en los documentos soporte.  </t>
  </si>
  <si>
    <t>Comprobante Contable  de ajuste.</t>
  </si>
  <si>
    <t xml:space="preserve">No. de Comprobantes Contables de ajuste/No. de Resoluciones  recomendadas para depuración , por el Comité de Sostenibilidad Contable </t>
  </si>
  <si>
    <t>FILA_46</t>
  </si>
  <si>
    <t>2.3.1.2.1</t>
  </si>
  <si>
    <t>FILA_47</t>
  </si>
  <si>
    <t>2.3.1.2.2</t>
  </si>
  <si>
    <t>Identificar el estado de los actos administrativos  por tercero  que conforman el saldo $1.652.059.967, determinando  la situación  real de cada resolución no ejecutoriada.</t>
  </si>
  <si>
    <t>Actos administrativos identificados</t>
  </si>
  <si>
    <t>SICV-Subdirección Financiera.</t>
  </si>
  <si>
    <t>FILA_48</t>
  </si>
  <si>
    <t>2.3.1.3.1</t>
  </si>
  <si>
    <t>Continuar  con la revelación de los hechos económicos en las Notas a los Estados Financieros,  de acuerdo con lo establecido en el Régimen de Contabilidad Publica vigente.</t>
  </si>
  <si>
    <t xml:space="preserve">Notas Estados Financieros </t>
  </si>
  <si>
    <t>Notas Estados Financieros reveladas de acuerdo con lo establecido en el Régimen de Contabilidad Publica vigente.</t>
  </si>
  <si>
    <t>FILA_49</t>
  </si>
  <si>
    <t>2.3.1.3.2</t>
  </si>
  <si>
    <t xml:space="preserve">Mantener el tercero "Caja de compensación Familiar " como se encuentra registrado en  la actualidad en la cuenta 142013 (la reclasificación se realizo en el mes de enero de 2017 antes de la solicitud de información por parte del equipo auditor). </t>
  </si>
  <si>
    <t xml:space="preserve">Comprobante de ajuste </t>
  </si>
  <si>
    <t>Comprobante de ajuste registrado.</t>
  </si>
  <si>
    <t>FILA_50</t>
  </si>
  <si>
    <t>2.3.1.3.3</t>
  </si>
  <si>
    <t>Registrar los desembolsos   de convenios firmados con cargo a proyectos de inversión, en la cuenta 1908 Recursos entregados en administración, de acuerdo con los documentos soporte.</t>
  </si>
  <si>
    <t>Auxiliar de cuenta 1908</t>
  </si>
  <si>
    <t>Auxiliar de cuenta 1908 con saldo razonable.</t>
  </si>
  <si>
    <t>FILA_51</t>
  </si>
  <si>
    <t>2.3.1.3.4</t>
  </si>
  <si>
    <t>Efectuar la legalización  de las 38 viviendas  con ocasión a la ejecución del Contrato de Compraventa 403 de 2013 por $1.511.577.678., con los documentos soporte idóneos.</t>
  </si>
  <si>
    <t xml:space="preserve">Auxiliar de cuenta 142013 </t>
  </si>
  <si>
    <t>Auxiliar de cuenta 142013 con saldo razonable.</t>
  </si>
  <si>
    <t>FILA_52</t>
  </si>
  <si>
    <t>Realizar una mesa de trabajo para establecer acciones encaminadas a que las dependencias suministren oportunamente la información necesaria a la Subdirección financiera.</t>
  </si>
  <si>
    <t>Acta y lista de Asistencia</t>
  </si>
  <si>
    <t>Mesa de trabajo realizada</t>
  </si>
  <si>
    <t>FILA_53</t>
  </si>
  <si>
    <t>2.3.1.3.5</t>
  </si>
  <si>
    <t>Efectuar la legalización  de las VIP entregadas y escrituradas a favor del beneficiario del subsidio de vivienda en especie por valor de $43.439.411,257, en cumplimiento de los Proyectos Asociativos de Vivienda, con los documentos soportes idóneos.</t>
  </si>
  <si>
    <t>Auxiliar de cuenta 142013</t>
  </si>
  <si>
    <t>FILA_54</t>
  </si>
  <si>
    <t>2.3.1.4.1</t>
  </si>
  <si>
    <t>Realizar el proceso de conciliación de los desembolsos efectuados por parte de la Entidad con entidades ejecutoras, de acuerdo con los documentos soporte suministrados por los supervisores designados.</t>
  </si>
  <si>
    <t>Auxiliar de la cuenta 14240201</t>
  </si>
  <si>
    <t>Auxiliar de la cuenta 14240201 con saldo razonable.</t>
  </si>
  <si>
    <t>FILA_55</t>
  </si>
  <si>
    <t>2.3.1.4.2.1</t>
  </si>
  <si>
    <t>Realizar la reversion del gasto a una cuenta por cobrar entre tanto se identifican los soportes que dieron origen al registro de los hechos economicos y realizar los ajustes a los que haya lugar.</t>
  </si>
  <si>
    <t>Registro contable
Comunicaciones enviadas a la ERU</t>
  </si>
  <si>
    <t>Realizar la reversión del movimiento contable
Comunicaciones con la ERU</t>
  </si>
  <si>
    <t>FILA_56</t>
  </si>
  <si>
    <t>2.3.1.4.3</t>
  </si>
  <si>
    <t>Ajustar el formato de acta de liquidación PS-02-FO249-V6 con fórmulas que minimicen el margen de error en cifras, avalado por el supervisor.</t>
  </si>
  <si>
    <t>FILA_57</t>
  </si>
  <si>
    <t>2.3.1.4.4</t>
  </si>
  <si>
    <t>Registros contables</t>
  </si>
  <si>
    <t>Realizar registros contables de acuerdo con el tipo de operación</t>
  </si>
  <si>
    <t>FILA_58</t>
  </si>
  <si>
    <t>2.3.1.4.5</t>
  </si>
  <si>
    <t>Establecer lineamientos en los que se solicite a las áreas brindar mayor información respecto del desarrollo de las actividades misionales de la Secretaría.
Realizar reuniones para socializar los lineamientos.</t>
  </si>
  <si>
    <t>Documento
Acta y lista de Asistencia</t>
  </si>
  <si>
    <t>Lineamientos generados
Mesa de trabajo realizada</t>
  </si>
  <si>
    <t>FILA_59</t>
  </si>
  <si>
    <t>2.3.1.4.6</t>
  </si>
  <si>
    <t>Remitir comunicación a los supervisores en la cual se solicite  indiquen para los convenios de los que son supervisores, para cuáles se constituyó fiducia mercantil o encargo fiduciario y a partir de dicha información realizar el correcto registro de acuerdo con la naturaleza de la operación.</t>
  </si>
  <si>
    <t>Comunicación dirigida a los supervisores
Reclasificaciones</t>
  </si>
  <si>
    <t>Saldos reclasificados</t>
  </si>
  <si>
    <t>FILA_60</t>
  </si>
  <si>
    <t>2.3.1.5.1</t>
  </si>
  <si>
    <t>Realizar la reclasificación a una cuenta por cobrar entre tanto se identifican los soportes que dieron origen al registro de los hechos economicos y realizar los ajustes a los que haya lugar.</t>
  </si>
  <si>
    <t>Registro contable
Mesas de trabajos a la ERU</t>
  </si>
  <si>
    <t>Subsecretaria de Gestión Financiera y  la Subdirección Financiera</t>
  </si>
  <si>
    <t>FILA_61</t>
  </si>
  <si>
    <t>2.3.1.7.1</t>
  </si>
  <si>
    <t>Realizar una evaluación al “Sistema de Control Interno Contable” enfocándose en las cuentas representativas de los Estados Financieros de la Entidad y en especial las que han sido objeto de observaciones de la Contraloría de Bogotá.</t>
  </si>
  <si>
    <t>Informes de Control Interno Contable</t>
  </si>
  <si>
    <t>Informe elaborado</t>
  </si>
  <si>
    <t>Asesor de Control Interno</t>
  </si>
  <si>
    <t>FILA_62</t>
  </si>
  <si>
    <t>Incorporar en el informe de Control Interno Contable con corte a 31 de diciembre de 2018 el seguimiento a las acciones de los hallazgos que se encuentren en el Plan de Mejoramiento vigente suscrito con la Contraloría de Bogotá y que corresponden al componente contables y financieros.</t>
  </si>
  <si>
    <t>Informes de Control Interno Contable anual con seguimiento a acciones del PM suscrito con la CB.</t>
  </si>
  <si>
    <t xml:space="preserve">Informe </t>
  </si>
  <si>
    <t>2.1.1.1</t>
  </si>
  <si>
    <t>Numero de PQRS atendidos en término/Numero de PQRS recibidos</t>
  </si>
  <si>
    <t>Número de Capacitaciones</t>
  </si>
  <si>
    <t>NN</t>
  </si>
  <si>
    <t>2.1.1.10</t>
  </si>
  <si>
    <t>1 convocatoria adjudicada</t>
  </si>
  <si>
    <t>2.1.1.11</t>
  </si>
  <si>
    <t>Número de viviendas licenciadas/ Número de viviendas programadas</t>
  </si>
  <si>
    <t xml:space="preserve">100%
</t>
  </si>
  <si>
    <t>FILA_67 ( Fila NN</t>
  </si>
  <si>
    <t>2.1.1.24</t>
  </si>
  <si>
    <t>Continuar con los trámites que adelanta la entidad a fin de dar cabal cumplimiento a la Sentencia T-908 de 2012, lo cual incluye la asignación de las viviendas a los hogares tutelados, en el marco de lo cual se continuará con las gestiones para ofertar a dichos hogares el inmueble que del contrato 420 no ha sido asignado</t>
  </si>
  <si>
    <t>Número de viviendas del Contrato 420 asignadas / Número total de viviendas del Contrato 420 * 100</t>
  </si>
  <si>
    <t>2.1.1.5</t>
  </si>
  <si>
    <t xml:space="preserve">2.1.1.6  </t>
  </si>
  <si>
    <t>Seguimiento de actos administrativos ejecutoriados</t>
  </si>
  <si>
    <t>Subsecretaría de Inspección Vigilancia y Control de Vivienda</t>
  </si>
  <si>
    <t>2.1.1.7</t>
  </si>
  <si>
    <t xml:space="preserve">
Continuar con el seguimiento al convenio  303 de 2013  mediante el Comité establecido para tal fin, dejando registro específico sobre la destinación de los recursos generados por las diferencias entre los presupuestos oficiales de los procesos contractuales y los valores finales de las adjudicaciones de los mismos .
</t>
  </si>
  <si>
    <t>Número total de reuniones del Comité de Seguimiento del Convenio 303 de 2013 realizadas, en las que se detalle la destinación de los recursos / Número de reuniones del Comité de Seguimiento del Convenio 303 de 2013 programadas para verificar el detalle de la destinación de los recursos * 100</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</si>
  <si>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</si>
  <si>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</si>
  <si>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</si>
  <si>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</si>
  <si>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</si>
  <si>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</si>
  <si>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</si>
  <si>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</si>
  <si>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</si>
  <si>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</si>
  <si>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</si>
  <si>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</si>
  <si>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</si>
  <si>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</si>
  <si>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</si>
  <si>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</si>
  <si>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</si>
  <si>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</si>
  <si>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</si>
  <si>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</si>
  <si>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</si>
  <si>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</si>
  <si>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</si>
  <si>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</si>
  <si>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</si>
  <si>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</si>
  <si>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</si>
  <si>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</si>
  <si>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</si>
  <si>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</si>
  <si>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</si>
  <si>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</si>
  <si>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</si>
  <si>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</si>
  <si>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</si>
  <si>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</si>
  <si>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</si>
  <si>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</si>
  <si>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</si>
  <si>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</si>
  <si>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</si>
  <si>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</si>
  <si>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</si>
  <si>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</si>
  <si>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Incluir en el Reglamento Operativo lineamientos para el reintegro de recursos por parte de los oferentes de proyectos. 
</t>
  </si>
  <si>
    <t xml:space="preserve">Reglamento operativo con lineamientos para el integro de recursos adoptado
</t>
  </si>
  <si>
    <t>FILA 101 (FILA_2)</t>
  </si>
  <si>
    <t>Actualizar el procedimiento del SIG PM06-PR06 Reintegro de recursos de subsidios</t>
  </si>
  <si>
    <t>Procedimiento de reintegro de recursos de subsidios actualizado</t>
  </si>
  <si>
    <t xml:space="preserve">Procedimiento actualizado </t>
  </si>
  <si>
    <t>FILA 102 (FILA_3)</t>
  </si>
  <si>
    <t>3.3.1.2</t>
  </si>
  <si>
    <t>Definir el procedimiento mediante el cual la SDHT realizará seguimiento y control a los rendimientos financieros.</t>
  </si>
  <si>
    <t>Procedimiento para el  seguimiento y control de rendimientos financieros adoptado</t>
  </si>
  <si>
    <t>Procedimiento adoptado</t>
  </si>
  <si>
    <t>FILA 103 (FILA_4)</t>
  </si>
  <si>
    <t>3.3.2.1.1</t>
  </si>
  <si>
    <t>Incluir en el Reglamento Operativo la metodología para realizar la indexación.</t>
  </si>
  <si>
    <t>Reglamento operativo modificado</t>
  </si>
  <si>
    <t xml:space="preserve">Reglamento operativo modificado </t>
  </si>
  <si>
    <t>FILA 104 (FILA_5)</t>
  </si>
  <si>
    <t>3.3.2.1.2</t>
  </si>
  <si>
    <t>Incluir en el Reglamento Operativo la metodología para realizar la indexación del valor del subsidio.</t>
  </si>
  <si>
    <t>FILA 105 (FILA_6)</t>
  </si>
  <si>
    <t>3.3.2.2.1</t>
  </si>
  <si>
    <t>Aclarar las condiciones de giro a los oferentes de los proyectos seleccionados por la Secretaria</t>
  </si>
  <si>
    <t>Reglamento operativo aplicable a los proyectos seleccionados por la Secretaria modificado</t>
  </si>
  <si>
    <t xml:space="preserve">Reglamento operativo modificado. </t>
  </si>
  <si>
    <t>FILA 106 (FILA_7)</t>
  </si>
  <si>
    <t>3.3.3.1</t>
  </si>
  <si>
    <t>Realizar mesas de trabajo con los oferentes de los 7 proyectos, para definir las medidas a implementar y finalizar el proceso de vinculación en los cupos pendientes.</t>
  </si>
  <si>
    <t>Mesas de trabajo con oferentes con acciones definidas para la vinculación de hogares</t>
  </si>
  <si>
    <t>Actas de mesas de trabajo con los oferentes de los 7 proyectos</t>
  </si>
  <si>
    <t>FILA 107 (FILA_8)</t>
  </si>
  <si>
    <t>Lista de chequeo con criterios establecidos de evaluación juridica</t>
  </si>
  <si>
    <t>Secretaria Distrital del Habitat-Subsecretaría Jurídica</t>
  </si>
  <si>
    <t>FILA 108 (FILA_9)</t>
  </si>
  <si>
    <t>3.3.2.3</t>
  </si>
  <si>
    <t>FILA 109 (FILA_10)</t>
  </si>
  <si>
    <t>3.4.1</t>
  </si>
  <si>
    <t>Resolver los recursos interpuestos  contra el acto administrativo que hizo efectiva la poliza en el sentido dedeterminar juridicamente la procedencia o no de la reclamacion por parte de la Secretaría Distrital del Habitat del amparo de  Anticipo equivalente a 9 subsidios.</t>
  </si>
  <si>
    <t>Acto administrativo ejecutoriado</t>
  </si>
  <si>
    <t>Secretaria Distrital del Habitat-Subsecretaría Jurídica.</t>
  </si>
  <si>
    <t>FILA 110 (FILA_11)</t>
  </si>
  <si>
    <t>3.4.2</t>
  </si>
  <si>
    <t>Resolver los recursos interpuestos  contra el acto administrativo que hizo efectiva la poliza en el sentido de determinar juridicamente la procedencia o no de la reclamacion por parte de la Secretaría Distrital del Habitat del amparo de  cumplimiento equivalente a 8 subsidios.</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</si>
  <si>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</si>
  <si>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</si>
  <si>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</si>
  <si>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</si>
  <si>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</si>
  <si>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</si>
  <si>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</si>
  <si>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</si>
  <si>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</si>
  <si>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</si>
  <si>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</si>
  <si>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</si>
  <si>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</si>
  <si>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</si>
  <si>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</si>
  <si>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</si>
  <si>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</si>
  <si>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</si>
  <si>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</si>
  <si>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</si>
  <si>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</si>
  <si>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</si>
  <si>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</si>
  <si>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</si>
  <si>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</si>
  <si>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</si>
  <si>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</si>
  <si>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</si>
  <si>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</si>
  <si>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</si>
  <si>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</si>
  <si>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</si>
  <si>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</si>
  <si>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</si>
  <si>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</si>
  <si>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</si>
  <si>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</si>
  <si>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</si>
  <si>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</si>
  <si>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</si>
  <si>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</si>
  <si>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</si>
  <si>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</si>
  <si>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</si>
  <si>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</si>
  <si>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</si>
  <si>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</si>
  <si>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</si>
  <si>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</si>
  <si>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</si>
  <si>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</si>
  <si>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</si>
  <si>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</si>
  <si>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</si>
  <si>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</si>
  <si>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</si>
  <si>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</si>
  <si>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</si>
  <si>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</si>
  <si>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</si>
  <si>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</si>
  <si>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</si>
  <si>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</si>
  <si>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</si>
  <si>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</si>
  <si>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</si>
  <si>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</si>
  <si>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</si>
  <si>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</si>
  <si>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</si>
  <si>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</si>
  <si>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</si>
  <si>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</si>
  <si>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</si>
  <si>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</si>
  <si>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</si>
  <si>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</si>
  <si>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</si>
  <si>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</si>
  <si>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</si>
  <si>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</si>
  <si>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</si>
  <si>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</si>
  <si>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</si>
  <si>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</si>
  <si>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</si>
  <si>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</si>
  <si>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</si>
  <si>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</si>
  <si>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</si>
  <si>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</si>
  <si>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</si>
  <si>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</si>
  <si>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</si>
  <si>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</si>
  <si>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</si>
  <si>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</si>
  <si>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</si>
  <si>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</si>
  <si>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</si>
  <si>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</si>
  <si>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</si>
  <si>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</si>
  <si>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</si>
  <si>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</si>
  <si>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</si>
  <si>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</si>
  <si>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</si>
  <si>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</si>
  <si>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</si>
  <si>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</si>
  <si>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</si>
  <si>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</si>
  <si>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</si>
  <si>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</si>
  <si>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</si>
  <si>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</si>
  <si>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</si>
  <si>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</si>
  <si>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</si>
  <si>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</si>
  <si>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</si>
  <si>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</si>
  <si>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</si>
  <si>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</si>
  <si>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</si>
  <si>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</si>
  <si>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</si>
  <si>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</si>
  <si>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</si>
  <si>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</si>
  <si>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</si>
  <si>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</si>
  <si>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</si>
  <si>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</si>
  <si>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</si>
  <si>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</si>
  <si>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</si>
  <si>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</si>
  <si>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</si>
  <si>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</si>
  <si>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</si>
  <si>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</si>
  <si>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</si>
  <si>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</si>
  <si>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</si>
  <si>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</si>
  <si>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</si>
  <si>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</si>
  <si>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</si>
  <si>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</si>
  <si>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</si>
  <si>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</si>
  <si>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</si>
  <si>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</si>
  <si>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</si>
  <si>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</si>
  <si>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</si>
  <si>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</si>
  <si>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</si>
  <si>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</si>
  <si>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</si>
  <si>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</si>
  <si>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</si>
  <si>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</si>
  <si>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</si>
  <si>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</si>
  <si>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</si>
  <si>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ESTADO DE LAS ACCIONES CORRECTIVAS</t>
  </si>
  <si>
    <t>GUIA DE  SDHT</t>
  </si>
  <si>
    <t>DESCRIPCIÓN DEL HALLAZGO</t>
  </si>
  <si>
    <t xml:space="preserve">VARIABLES DEL INDICADOR </t>
  </si>
  <si>
    <t>ABIERTA O CERRADA</t>
  </si>
  <si>
    <t>ESTADO DE LAS ABIERTAS</t>
  </si>
  <si>
    <t>2.1.3.1. Hallazgo Administrativo con presunta incidencia disciplinaria por la publicación extemporánea en el Secop de los documentos contractuales en los contratos 001, 005, 018, 006, 22, 57, 66, 101, 112, 202, 206, 227, 302, 304, 307, 331, 390, 450, 494, 530 y 535 de 2016.</t>
  </si>
  <si>
    <t>Contar con los registros que validan la publicaciòn en termino en el SECOP por cada contrato suscrito por la entidad, de los documentos contractuales.</t>
  </si>
  <si>
    <t/>
  </si>
  <si>
    <t>CERRADA</t>
  </si>
  <si>
    <t>PARA CIERRE DE LA CONTRALORÍA</t>
  </si>
  <si>
    <t>2.1.3.2. Hallazgo Administrativo por la indebida aplicación de reglas de subsanación y rechazo de algunos proponentes dentro de los procesos de selección SDHT-SA-BSCTU-002-2016 (contrato 221 de 2016), SDHT-SA-BSCTU-003-2016 (contrato 304 de 2016) y SDHT-LP-001-2016 (contrato 307 de 2016). (se retira incidencia disciplinaria),</t>
  </si>
  <si>
    <t>2.1.3.3. Hallazgo Administrativo por el incumplimiento de la Ley de Archivo en los contratos 002, 302, 515 de 2016 y contrato 450 de 2013.</t>
  </si>
  <si>
    <t>ABIERTA</t>
  </si>
  <si>
    <t>EN EJECUCIÓN</t>
  </si>
  <si>
    <t>2.1.3.4. Hallazgo administrativo con presunta incidencia disciplinaria por la elaboración defectuosa del análisis del sector y por la omisión de las reglas exigidas por el Decreto 1082 de 2015 en su artículo 2.2.1.2.1.4.11, para los contratos de arrendamiento de inmuebles números 002, 18, 104 y 112 de 2016</t>
  </si>
  <si>
    <t>2.1.3.6. Hallazgo administrativo con presunta incidencia disciplinaria por violación al principio de anualidad del gasto, en el contrato 530 de 2016.</t>
  </si>
  <si>
    <t>2.1.3.8. Hallazgo Administrativo, por el incumplimiento de las obligaciones del supervisor de los contratos 001 y 316 de 2016 (Se retira incidencia disciplinaria).</t>
  </si>
  <si>
    <t>2.1.3.10. Hallazgo Administrativo con presunta incidencia disciplinaria por falta de suscripción del acta de inicio del contrato 108 de 2016 por parte de la supervisora del contrato.</t>
  </si>
  <si>
    <t>2.1.3.12.  Hallazgo  Administrativo con presunta incidencia disciplinaria por falta de justificación razonable que soporte la adición y prorroga No. 02 del contrato 108 de 2016.</t>
  </si>
  <si>
    <t>2.1.3.13.  Hallazgo Administrativo por la indebida asignación de los honorarios al contratista en el contrato 202-2016. - Se retira la incidencia disciplinaria y fiscal.</t>
  </si>
  <si>
    <t>2.1.3.14. Hallazgo Administrativo con presunta incidencia disciplinaria por falta de justificación razonable que soporte otro si No. 02 en donde se realizó la adición No. 02 del contrato 304 de 2016 y por el incumplimiento de las obligaciones de supervisión. – se retira la incidencia fiscal</t>
  </si>
  <si>
    <t>2.1.3.16. Hallazgo administrativo con presunta incidencia fiscal y disciplinaria por la suscripción del contrato de prestación de servicios 09 de 2016, sin la verificación del cumplimiento de la experiencia requerida, de conformidad con el documento expedido por la dirección de gestión corporativa</t>
  </si>
  <si>
    <t xml:space="preserve">2.1.3.17.  Hallazgo administrativo con presunta incidencia disciplinaria por la suscripción del contrato de prestación de servicios 101 de 2016, sin la verificación del cumplimiento de la experiencia requerida, de conformidad con el documento expedido por la dirección de gestión corporativa, </t>
  </si>
  <si>
    <t>2.1.3.18. Hallazgo administrativo por la omisión de los plazos establecidos en el Decreto 1082 de 2015, para efectos de limitar la convocatoria a Mipymes en el proceso SDHT-SA-BSCTU-002-2016, del cual se derivó el contrato 221 de 2016. (Se retira incidencia disciplinaria).</t>
  </si>
  <si>
    <t>2.1.3.19. Hallazgo administrativo con presunta incidencia disciplinaria por vulneración al principio de planeación y responsabilidad en la contratación estatal en el contrato 221 de 2016</t>
  </si>
  <si>
    <t>Aplicar la Guia para la Elaboraciòn de Estudios del Sector establecida en el literal B del segundo enciso " Estructura de Anàlisis Econòmico".</t>
  </si>
  <si>
    <t>2.1.3.20.  Hallazgo administrativo con presunta incidencia disciplinaria y fiscal por la suscripción del convenio de cooperación internacional 293 de 2016, vulnerando los lineamientos del artículo 20 de la Ley 1150 de 2007, causando con esto un detrimento patrimonial en la suma de $349.036.642,35</t>
  </si>
  <si>
    <t>2.1.3.21. Hallazgo administrativo con presunta incidencia disciplinaria por la vulneración al artículo 50 de la ley 789 de 2002 y 23 de la ley 1150 de 2007, en el contrato 390 de 2016.</t>
  </si>
  <si>
    <t>2.1.3.22. Hallazgo administrativo con presunta incidencia disciplinaria por la suscripción del convenio de asociación 435 de 2016, vulnerando los lineamientos del Decreto 777 de 1992.</t>
  </si>
  <si>
    <t>2.1.3.23. Hallazgo Administrativo con presunta incidencia disciplinaria por vulneración al numeral 4 literal c del artículo 2 de la ley 1150 de 2007, en lo referente a la celebración de contratos interadministrativos cuando las obligaciones derivadas del mismo no tengan relación directa con el objeto de la entidad ejecutora, así como por vulneración al artículo 2.2.1.1.1.6.1 del Decreto 1082 de 2015, por la indebida elaboración del análisis del sector, en el contrato 451 de 2016.</t>
  </si>
  <si>
    <t>2.1.3.25.  Hallazgo Administrativo con presunta incidencia disciplinaria y fiscal por la indebida autorización de los pagos realizados dentro del contrato 450 de 2013 por la suma $555.170.400, en tanto los productos contratados no fueron debidamente entregados conforme lo pactado contractualmente.</t>
  </si>
  <si>
    <t>2.1.3.26 Hallazgo Administrativo por la falta de gestión para adelantar el proceso de liquidación del contrato 450 de 2013</t>
  </si>
  <si>
    <t xml:space="preserve">2.1.3.27.1. Hallazgo Administrativo con incidencia Disciplinaria: Por suscribir el acta de terminación anticipada y liquidación de mutuo acuerdo del convenio 200 de 2012, con inexactitudes, sin concordancia con las decisiones del Comité Operativo, </t>
  </si>
  <si>
    <t>2.1.3.27.2.  Hallazgo Administrativo con presunta incidencia Disciplinaria y Fiscal: Por el pago de $1.881.883.929 en 59 contratos suscritos en cumplimiento del Convenio 200 de 2012, sin la entrega de productos que permitieran la generación de 1965 Subsidios Distritales de Vivienda en Especie</t>
  </si>
  <si>
    <t>2.1.3.28.1.  Hallazgo Administrativo con presunta incidencia disciplinaria por la falta al principio de planeación, debido a la celebración del Convenio 464 de 2016, sin tener en cuenta las razones técnicas, financieras y administrativas que llevaron a la liquidación del Convenio 373 de 2015</t>
  </si>
  <si>
    <t>Incluir en los Estudios Previos los antecedentes de los Proyectos de Inversiòn a que haya lugar.</t>
  </si>
  <si>
    <t>2.1.4.8.2.1. Hallazgo Administrativo por presentar inconsistencias en las cifras reportadas e inoportuna ejecución de las reservas presupuestales de la vigencia 2015 no ejecutadas en el 2016.</t>
  </si>
  <si>
    <t>2.1.4.8.3.1. Hallazgo Administrativo por deficiencias en la gestión oportuna para la aplicación de los recursos conforme a los principios de planeación y de anualidad que obliga a la constitución de reservas al cierre de la vigencia 2016.</t>
  </si>
  <si>
    <t>2.1.4.8.4.1. Hallazgo Administrativo: Por la inoportuna gestión para depurar los pasivos exigibles de $54.927.616.450.</t>
  </si>
  <si>
    <t>2.2.1.1. Hallazgo Administrativo con presunta incidencia Disciplinaria: Por falta de planeación en la estructuración y en el comportamiento de los recursos programados para la Meta 1. “Gestionar 3 proyectos asociativos en las intervenciones urbanas públicas priorizadas”.</t>
  </si>
  <si>
    <t>2.2.1.3. Hallazgo Administrativo con presunta Incidencia Disciplinaria: Por Incumplimiento de la Meta No.11: “Generar 2.302 subsidios en especie para hogares en proyectos de vivienda de interés prioritario”, para la vigencia 2016.</t>
  </si>
  <si>
    <t>2.2.1.4. Hallazgo Administrativo con presunta Incidencia Disciplinaria: Por inconsistencias en el registro del valor de los subsidios realmente generados, en cumplimiento de la Meta 11</t>
  </si>
  <si>
    <t>2.2.1.5. Hallazgo Administrativo con Presunta Incidencia Disciplinaria por falta de planeación en la estructuración y en el comportamiento de los recursos programados para la meta 11 del proyecto 488</t>
  </si>
  <si>
    <t>2.3.1.1.1.1. Hallazgo Administrativo: Por Sobre estimación de $4.535.870.135 en el saldo de la Cuenta 140102 Deudores, Ingresos no Tributarios - Multas. por la 60 causación de resoluciones de Multa no ejecutoriadas según la Subsecretaria de Inspección y Vigilancia y Control de Vivienda</t>
  </si>
  <si>
    <t>2.3.1.1.1.2. Hallazgo Administrativo: Por menor valor de $866.067.891 en el saldo por cobrar de los Deudores de los procesos sancionatorios de multa en cobro coactivo reportados en la Base de Datos de la SDHT frente a los reportes de la Subdirección de Ejecuciones Fiscales de la Secretaria de Hacienda Distrital.</t>
  </si>
  <si>
    <t>2.3.1.1.1.3. Hallazgo Administrativo: Por Sobreestimación de $252.337.863 en el saldo de la Cuenta 140102 Deudores, Ingresos no Tributarios - Multas, por presentar resoluciones de Multa Incobrables según el Comité de Sostenibilidad Contable de la SDHT</t>
  </si>
  <si>
    <t>2.3.1.2.2. Hallazgo Administrativo: Por presentar incertidumbre en $1.652.059.967 en el saldo por cobrar de los Deudores de los procesos sancionatorios de multa ejecutoriados reportados en la Base de Datos de la SDHT.</t>
  </si>
  <si>
    <t>2.3.1.3.1. Hallazgo Administrativo: Por no revelar en las Notas a los Estados Contables la conformación del saldo de la cuenta "142013 - Anticipos para proyectos de inversión" según los tipos de proyectos de inversión a los cuales se efectuaron los desembolsos</t>
  </si>
  <si>
    <t>2.3.1.3.2. Hallazgo Administrativo: Por presentar Subestimado en $7.794.958.500 el saldo del tercero Caja de compensación familiar Compensar presentado dentro de la cuenta "142013 - Anticipos para proyectos de inversión" al presentar un saldo negativo de $2.936.565.900 que no corresponde al saldo a diciembre 31 de 2016.</t>
  </si>
  <si>
    <t>2.3.1.3.3. Hallazgo Administrativo: Por subestimación en el saldo de la cuenta "142013 - Anticipos para proyectos de inversión" por el no registro de giros efectuados por $59.037.420.</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</si>
  <si>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</si>
  <si>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</si>
  <si>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2.3.1.3.5. Hallazgo Administrativo. Por Sobreestimación de $43.439.411.257 en el saldo de la cuenta "142013 - Anticipos para proyectos de inversión" por no efectuar el registro de la legalización de VIP entregadas y escrituradas a favor del beneficiario del subsidio de vivienda en especie, en cumplimiento de los Proyectos Asociativos de Vivienda.</t>
  </si>
  <si>
    <t>2.3.1.4.1. Hallazgo Administrativo. Por sobrestimación de $243.439.347,22 y Subestimación de $1.426.337.906,17 en el saldo de la cuenta 14240201 Recursos entregados en Administración - Subsidio de Vivienda con ocasión al registro de la ejecución de los Convenios 359 de 2013, 407 de 2013 y 464 de 2016 suscritos con Metrovivienda, sin contar con los soportes correspondientes.</t>
  </si>
  <si>
    <t>2.3.1.4.2.1. Hallazgo Administrativo con presunta Incidencia Disciplinaria: Por Subestimación por $1.030.582.556 en el saldo de la cuenta 14240201 Recursos entregados en Administración - Subsidio de vivienda al registrar la Transferencia de Suelo a la ERDU por un menor valor del costo histórico de los Predios.</t>
  </si>
  <si>
    <t>2.3.1.4.3. Hallazgo Administrativo con presunta incidencia Disciplinaria: Por Subestimación del Saldo de la Cuenta 14240201 Recursos entregados en Administración - Subsidio de Vivienda en $2.073.818.512 por no presentar el saldo no ejecutado del Convenio 200 de diciembre 20 de 2012 - Empresa de Renovación y Desarrollo Urbano</t>
  </si>
  <si>
    <t>2.3.1.4.4. Hallazgo Administrativo: Por subestimación del Saldo de la Cuenta 14240201 Recursos entregados en Administración - Subsidio de Vivienda en $473.750.000 por no registrar la orden de pago No. 2050 de 2016 del 120 Convenio 435 de Agosto 31 de 2016 - Fundación Orbis.</t>
  </si>
  <si>
    <t>2.3.1.4.5. Hallazgo Administrativo: Por mora en la ejecución del proyecto de vivienda Asociación de Vivienda Caminos de Esperanza y la no revelación de su estado en las notas a los Estados Contables.</t>
  </si>
  <si>
    <t>2.3.1.4.6 Hallazgo Administrativo: Por sobrestimación del saldo de la cuenta 142402 Recursos Entregados en Administración - Subsidios de Vivienda por $87.357.904.431 al presentar saldos de convenios interadministrativos sobre los cuales se constituyó fiducia mercantil</t>
  </si>
  <si>
    <t>2.3.1.5.1. Hallazgo Administrativo: Por Sobrestimación por $2.757.857.350 en el saldo 2.3.1.51. de la cuenta 151002 inventario - Mercancías en Existencias - Terrenos al presentar un saldo inexistente.</t>
  </si>
  <si>
    <t>2.3.1.7.1. Hallazgo Administrativo: Por debilidades en la evaluación del Control Interno  Contable ven el contenido de su Informe.</t>
  </si>
  <si>
    <t>2.1.1.24. Hallazgo Administrativo con Presunta Incidencia Disciplinaria Por pago de seis viviendas y solamente hay soportes de entrega de cinco viviendas en el Contrato de Compra Venta No. 420 suscrito el 18 noviembre de 2013</t>
  </si>
  <si>
    <t>2.1.1.6    Hallazgo Administrativo con Incidencia Fiscal y presunta inicidencia Disciplinaria por configurarse la pérdida de fuerza de ejecutoria de una Resolución de Multa por $10.266.576.</t>
  </si>
  <si>
    <t>Realizar seguimiento y control al area de notificaciones con el fin de verificar  los actos administrativos sancionatorios para que  esten ejecutoriados</t>
  </si>
  <si>
    <t>FILA_70 ( Fila NN- NO esta REGISTRADO EN SIVICOF )</t>
  </si>
  <si>
    <t>2.1.1.7. Hallazgo Administrativo, por diferencias en los giros efectuados en el tercer pago y el anexo Técnico No. 1 Modificado del Convenio 303/2013</t>
  </si>
  <si>
    <t xml:space="preserve">El proceso continuo realizando los comités de Seguimiento al Convenio Interadministrativo 303 de 2013 suscrito entre la SDHT y la CVP como se evidencia en los soportes de los comités 16 y 17 realizados el  06-04-2016 y 23-04-2016 respectivamente. El Convenio 303 de 2013 se encuentra liquidado.
</t>
  </si>
  <si>
    <t>Reglamento operativo con lineamientos para el integro de recursos</t>
  </si>
  <si>
    <t>3.3.1.2. Hallazgo Administrativo con presunta Incidencia Disciplinaria: Por falta de control y seguimiento oportuno a los Rendimientos Financieros generados con los recursos de los SDVE.</t>
  </si>
  <si>
    <t>3.3.2.1.1. Hallazgo Administrativo: Por mayor reconocimiento a noviembre 30 de 2017 en e/ valor de las indexaciones y en el saldo por pagar a los oferentes de los Proyectos VIP por la suma de $4.051.362.783.</t>
  </si>
  <si>
    <t>3.3.2.1.2. Hallazgo Administrativo con incidencia Disciplinaria y Fiscal: Por el mayor valor pagado de $108.282.723, originado en el mayor reconocimiento en el valor de las indexaciones y en el saldo por pagar al oferente del Proyecto de vivienda Rincón de Bolonia MZ 3A y 3B.</t>
  </si>
  <si>
    <t>3.3.2.2.1. Hallazgo Administrativo: Porque en los Proyectos Asociativos Bolonia Unidad 4 (Puerta del Rey), Mirador Del Virrey I y Torres de San Rafael II,no hay proporcionalidad entre el avance de la obra y los giros efectuados al oferente.</t>
  </si>
  <si>
    <t>3.3.3.1. Hallazgo Administrativo: Por presentarse atraso en el proceso de vinculación de hogares a 7 proyectos asociativos terminados con certificado de habitabilidad.</t>
  </si>
  <si>
    <t>3.3.2.1. Hallazgo administrativo con presunta incidencia disciplinaria por la indebida adjudicación y aprobación de los proyectos de mejoramiento habitacional de vivienda Alfonso López HAB. I Y San Isidro - Ciudad Bolívar, al oferente Asoencuentros.</t>
  </si>
  <si>
    <t>3.3.2.3. Observación administrativa con presunta incidencia disciplinaria, por inadecuado seguimiento a los subsidios por la Secretaria Distrital del Hábitat - SDHT, recursos con los que se adelantan los proyectos de mejoramiento de vivienda.</t>
  </si>
  <si>
    <t xml:space="preserve">3.4.1. Observación Administrativa con presunta incidencia disciplinaria y fiscal por la no devolución de los recursos cancelados como anticipo de 9 Subsidios Distritales de Vivienda en Especie - SDVE en la modalidad de Mejoramiento de Vivienda Construcción en Sitio Propio, que no fueron ejecutados, por valor de $135.700.110. </t>
  </si>
  <si>
    <t>3.4.2. Observación Administrativa con incidencia fiscal y presunta incidencia disciplinaria por la indebida ejecución de parte del Oferente Consorcio Geoconstrucciones, de las obras de Mejoramiento de Vivienda bajo la modalidad de Construcción en Sitio Propio, conforme a las especificaciones técnicas contempladas en las Licencias de Construcción, por un valor de $120.622.320.</t>
  </si>
  <si>
    <t>2018 2018</t>
  </si>
  <si>
    <t>3.1.1.1</t>
  </si>
  <si>
    <t>Realizar mesas de trabajo con la subsecretaria de Gestión Corporativa y CID con el fin de identificar los requerimientos de información, definir la metodología de trabajo y la propuesta de herramienta de información a desarrollar</t>
  </si>
  <si>
    <t xml:space="preserve">Numero de mesas de trabajo </t>
  </si>
  <si>
    <t>Sumatoria de las mesas de trabajo realizadas</t>
  </si>
  <si>
    <t>Subdirección de Programas y Proyectos y Subdirección Administrativa</t>
  </si>
  <si>
    <t xml:space="preserve">Crear una base de datos de contratación con el fin de generar información general de los proyectos de inversión mientras se desarrolla la herramienta de información contractual. </t>
  </si>
  <si>
    <t>Número de base de datos creadas</t>
  </si>
  <si>
    <t>sumatoria de las bases de datos creadas</t>
  </si>
  <si>
    <t>Generar una directriz a los gerentes de proyecto frente a la presentación de información contractual periódica</t>
  </si>
  <si>
    <t xml:space="preserve">Numero de directrices emitidas </t>
  </si>
  <si>
    <t>Sumatoria de las duirectrices emitidas</t>
  </si>
  <si>
    <t>Porcentaje de avance del Desarrollo de la herramienta</t>
  </si>
  <si>
    <t>Avance del cronograma del proyecto "sistema de información integral"</t>
  </si>
  <si>
    <t xml:space="preserve">Establecer  e implementar como fuente de verificación del proyecto de inversión 1144  la información registrada en la matriz de actividades realizada por la SDHT, para el fortalecimiento de prestadores de los acueductos comunitarios. </t>
  </si>
  <si>
    <t xml:space="preserve">Registros incluidos en la fuente de verificación  e implementación de la matriz de actividades </t>
  </si>
  <si>
    <t xml:space="preserve">Matriz implementada e incluida en ítem del Sistema de Información para la Planeación Interna - SIPI        " fuentes de verificación" </t>
  </si>
  <si>
    <t xml:space="preserve">Subdirección de Servicios Públicos </t>
  </si>
  <si>
    <t>3.1.1.2</t>
  </si>
  <si>
    <t xml:space="preserve">Generar un lineamiento en el que se indique que los informes de diagnóstico realizados a los prestadores de servicios públicos  debe anexarse el acta de visita con el prestador. </t>
  </si>
  <si>
    <t>Circular</t>
  </si>
  <si>
    <t xml:space="preserve">Circular que establezca los lineamientos para anexar el acta de visita con el prestador a los informes de diagnóstico realizados a los prestadores de servicios públicos </t>
  </si>
  <si>
    <t>Realizar el seguimiernto anual de la informaciòn de lineamientos</t>
  </si>
  <si>
    <t>Reuniònm de Seguimiento</t>
  </si>
  <si>
    <t>Nùmero de reuniones de seguimiento realizadas/ numero de reuniones deseguimiento programadas</t>
  </si>
  <si>
    <t>3.1.3.1</t>
  </si>
  <si>
    <t>3.1.3.2</t>
  </si>
  <si>
    <t>Elaborar  una matriz de control, en formato modificable, con la información detallada para asegurar la verificación de beneficiarios y actividades derivados de la ejecución de la estrategia “Habitarte” a cargo de la Subdirección de Barrios.</t>
  </si>
  <si>
    <t>matrices elaborada</t>
  </si>
  <si>
    <t>Número de matrices elaboradas</t>
  </si>
  <si>
    <t>Porcentaje de matrices cosolidadas por territorio.</t>
  </si>
  <si>
    <t>Número de matrices consolidadas por territorio/número de territorios priorizados.</t>
  </si>
  <si>
    <t>Implementar la matriz de control diseñada, en formato modificable, con la información detallada para asegurar la verificación de beneficiarios y actividades derivados de la ejecución de la estrategia “Habitarte” a cargo de la Subdirección de Barrios.</t>
  </si>
  <si>
    <t>Porcentaje de matrices implementadas por territorio.</t>
  </si>
  <si>
    <t>Número de matrices implementadas por territorio/número de territorios priorizados.</t>
  </si>
  <si>
    <t>3.1.3.3</t>
  </si>
  <si>
    <t>Ajustar e implementar el formato “PS02-FO29 Control de  registro serv transp V7” en el que la  fecha del  servicio, este predeterminada  por cada día de servicio.</t>
  </si>
  <si>
    <t>Formato</t>
  </si>
  <si>
    <t>Formato ajustado e implementado</t>
  </si>
  <si>
    <t>Formato socializado</t>
  </si>
  <si>
    <t>Formato socializado a proveedor</t>
  </si>
  <si>
    <t>Verificar la implementación del formato   “PS02-FO29 Control de  registro serv transp V7” en el que la  fecha del  servicio, este predeterminada  por cada día de servicio.</t>
  </si>
  <si>
    <t xml:space="preserve">Planilla diligenciada </t>
  </si>
  <si>
    <t>No. Planillas diligenciadas sin errores / total de planillas de la muestra</t>
  </si>
  <si>
    <t>3.1.3.4</t>
  </si>
  <si>
    <t>Modificar e implementar el formato de Estudios Previos, en el que se incluya  un instructivo independiente detallado para su diligenciamiento que incluya la  normativa aplicable</t>
  </si>
  <si>
    <t xml:space="preserve">Socializar el formato de Estudios Previos en el que se incluya  un instructivo independiente detallado para su diigenciamiento que incluya la  normativa aplicable </t>
  </si>
  <si>
    <t xml:space="preserve">Circular </t>
  </si>
  <si>
    <t>Circular emitida</t>
  </si>
  <si>
    <t xml:space="preserve">Verificar la implementación del formato de Estudios Previos en el que se incluya  un instructivo independiente detallado para su diigenciamiento que incluya la  normativa aplicable </t>
  </si>
  <si>
    <t>Formato de estudios previos implementado</t>
  </si>
  <si>
    <t>3.1.3.5</t>
  </si>
  <si>
    <t>Emitir circular dirigida a los servidores de la entidad en donde se establezcan lineamientos y directrices requeridos para la presentación de informes de ejecución contractual.</t>
  </si>
  <si>
    <t>Socializar circular  en donde se establezcan lineamientos y directrices requeridos para la presentación de informes de ejecución contractual.</t>
  </si>
  <si>
    <t>Socialización</t>
  </si>
  <si>
    <t>Socialización realizada</t>
  </si>
  <si>
    <t>3.1.3.6</t>
  </si>
  <si>
    <t>Obligaciòn incluida en los convenios  donde los recursos impliquen encargos Fiduciarios.</t>
  </si>
  <si>
    <t xml:space="preserve">Número de convenios con obligación incluida / Número de Convenios que manejan recursos a través de Fiducia. </t>
  </si>
  <si>
    <t>Subdirección de Gestión del Suelo</t>
  </si>
  <si>
    <t>3.1.4.7.2.1</t>
  </si>
  <si>
    <t xml:space="preserve">Subdirección Financiera y todas las áreas </t>
  </si>
  <si>
    <t>3.1.4.7.3.1</t>
  </si>
  <si>
    <t>3.2.1.1.1</t>
  </si>
  <si>
    <t>Crear el comité de adquisiciones de la entidad con el fin de fortalecer el seguimiento a la gestión y ejecución de los procesos contractuales de la entidad.</t>
  </si>
  <si>
    <t xml:space="preserve">Resolución de creación comité </t>
  </si>
  <si>
    <t>Comité adquisiciones creado</t>
  </si>
  <si>
    <t>Subdirección Administrativa
Subdirección de Programas y Proyectos</t>
  </si>
  <si>
    <t>3.2.1.1.2</t>
  </si>
  <si>
    <t xml:space="preserve">Realizar seguimiento a la ejecución presupuestal Vs. Ejecuciòn magnitud de meta de cada uno de los proyectos de inversión generando las respectivas alertas frente a la baja ejecución. </t>
  </si>
  <si>
    <t>Seguimientos realizados</t>
  </si>
  <si>
    <t>Sumatoria de los seguimientos realizados</t>
  </si>
  <si>
    <t>3.2.1.2.1</t>
  </si>
  <si>
    <t>Establecer plan de trabajo y cronograma detallado derivados del objeto contractual y obligaciones derivados de la estrategia “Habitarte” a cargo de la Subdirección de Barrios.</t>
  </si>
  <si>
    <t>Porcentaje de planes de trabajo y cronogramas establecidos por territorios.</t>
  </si>
  <si>
    <t>Número de planes de trabajo y cronogramas establecidas/número de territorios priorizados.</t>
  </si>
  <si>
    <t>Hacer seguimiento al plan de trabajo y cronograma derivados del objeto contractual  y obligaciones  derivados de la estrategia “Habitarte” a cargo de la Subdirección de Barrios.</t>
  </si>
  <si>
    <t>Seguimientos desarrollados al plan de trabajo de acuerdo al cronograma.</t>
  </si>
  <si>
    <t>Número de seguimientos programados en el plan de trabajo de acuerdo al cronograma</t>
  </si>
  <si>
    <t>3.2.1.2.2</t>
  </si>
  <si>
    <t>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t>
  </si>
  <si>
    <t>Actas de reunión</t>
  </si>
  <si>
    <t>Número de actas de reuniones</t>
  </si>
  <si>
    <t>3.2.1.2.3</t>
  </si>
  <si>
    <t xml:space="preserve">
Realizar entre la Subsecretaria de Coordinación Operativa y la Subdirección de Barrios, mesas de trabajo para presentar avances de ejecución y cumplimiento de la meta frente a la ejecución de los contratos de consultoría y prestación de servicios profesionales por lo menos una vez al mes, a fin de tomar las medidas necesarias para el cumplimiento de la meta.
</t>
  </si>
  <si>
    <t>Número de actas de reunión realizadas</t>
  </si>
  <si>
    <t>3.2.1.2.4</t>
  </si>
  <si>
    <t>Actualizar la hoja de vida del indicador “2110 – Número de hogares víctimas del conflicto acompañados en la presentación a programas o esquemas financieros de acceso a vivienda”, incluyendo la referencia a la verificación, en el Registro Único de Víctimas, de la condición de víctima de los hogares reportados.</t>
  </si>
  <si>
    <t>Hoja de vida de indicador actualizada</t>
  </si>
  <si>
    <t>Hoja de vida de indicador actualizada.</t>
  </si>
  <si>
    <t>Subsecretaría de Gestión Financiera - Subdirección de Recursos Públicos</t>
  </si>
  <si>
    <t>3.2.1.2.5</t>
  </si>
  <si>
    <t>Verificar que el reporte de ejecución de la meta  “Apoyar la gestión de 80 hectáreas útil para la construcción de Vivienda de Interés Social - VIS, mediante la aplicación de instrumentos de financiación”, tenga como soporte las resoluciones de asignación expedidas por la Secretaría Distrital del Hábitat y/o el reporte de subsidios asignados en Bogotá, remitido por el Ministerio de Vivienda, Ciudad y Territorio.</t>
  </si>
  <si>
    <t>Verificación soportes cumplimiento Meta No.5</t>
  </si>
  <si>
    <t>Porcentaje de documentos de soporte revisados, para la entrega de reportes de cumplimiento de la meta No. 5 del proyecto de inversión 1075</t>
  </si>
  <si>
    <t>Subsecretaría de Gestión Financiera - Subdirección de Recursos Privados</t>
  </si>
  <si>
    <t>3.2.5.1</t>
  </si>
  <si>
    <t xml:space="preserve"> Actualizar la ficha EBID  después de la reprogramación del plan de acción en el sistema SEGPLAN al inicio de cada vigencia, donde se garantice que el dato registrado para las vigencias anteriores es el final ejecutado y la población objetivo sea la registrada en el plan de acción de cada uno de los proyectos de inversión.</t>
  </si>
  <si>
    <t>Fichas EBID actualizadas con la ejec final presup de la vigenia anterior y la población objetivo</t>
  </si>
  <si>
    <t>Sumatoria de fichas EBID actualizadas en el periodo de reprogramación de SEGPLAN de cada vigencia</t>
  </si>
  <si>
    <t>3.3.1.1.1</t>
  </si>
  <si>
    <t xml:space="preserve">Subdirecciòn Financiera </t>
  </si>
  <si>
    <t>3.3.1.1.2</t>
  </si>
  <si>
    <t xml:space="preserve">Subdireccion Financiera </t>
  </si>
  <si>
    <t>3.3.1.1.3</t>
  </si>
  <si>
    <t xml:space="preserve">Realizar mesas de trabajo con la Empresa de Renovación y Desarrollo Urbano y las áreas responsables de la SDHT, con el fin de establecer las acciones a seguir para la consecución de los soportes documentales que permitan realizar el retiro de los predios. </t>
  </si>
  <si>
    <t>Mesas de trabajo realizadas</t>
  </si>
  <si>
    <t>(Numero de mesas de trabajo realizadas  / Numero de mesas de trabajo programadas)*100</t>
  </si>
  <si>
    <t>Actualizar el procedimiento de gestión contable, estableciendo el punto de control ,a fin de evitar el registro contable  indebido en otras cuentas</t>
  </si>
  <si>
    <t>Procedimiento actualizado</t>
  </si>
  <si>
    <t>Procedimiento de gestión contable actualizado con punto de control a registros contables</t>
  </si>
  <si>
    <t>3.3.1.1.4</t>
  </si>
  <si>
    <t>Elaborar las revelaciones a los estados financieros de acuerdo a la Información referente al estado de ejecución de los proyectos  remitidas  supervisores,según lo establecido en el marco normativo aplicable a la Entidad</t>
  </si>
  <si>
    <t>Relevaciones a los estados financieros</t>
  </si>
  <si>
    <t xml:space="preserve">Revelaciones a los estados financieros realizadas </t>
  </si>
  <si>
    <t>Subdirección Financiera y los supervisores de los proyectos</t>
  </si>
  <si>
    <t>3.3.1.1.5</t>
  </si>
  <si>
    <t>Realizar mesas de trabajo con el fin de establecer y socializar un lineamiento en el que se definan los momentos y soportes idóneos para realizar la legalización de los recursos entregados en administración.</t>
  </si>
  <si>
    <t xml:space="preserve">Documento </t>
  </si>
  <si>
    <t>Lineamiento establecido y socializado</t>
  </si>
  <si>
    <t>Supervisores de convenios y de contratos
Subdirección Financiera</t>
  </si>
  <si>
    <t xml:space="preserve">Realizar los registros contables a los que haya lugar,de acuerdo con los soportes delegalización de los convenios y contratos remitidos por los supervisores de acuerdo al lineamiento establecido </t>
  </si>
  <si>
    <t>Registros contables realizados</t>
  </si>
  <si>
    <t>(Registros contables realizados/ Registros contables a que haya lugar de acuerdo a los soportes )</t>
  </si>
  <si>
    <t>Subdireccion Financiera  y supervisores de convenios y contratos</t>
  </si>
  <si>
    <t>Realizar mesa de trabajo con la Dirección Distrital de Contabilidad a fin de establecer la manera de realizar el registro contable de las legalizaciones de los recursos entregados en admnistración</t>
  </si>
  <si>
    <t>Mesas de trabajo realizada</t>
  </si>
  <si>
    <t>Numero de mesas de trabajo realizadas</t>
  </si>
  <si>
    <t>Subdirecciòn Financiera</t>
  </si>
  <si>
    <t>3.3.1.1.6.1</t>
  </si>
  <si>
    <t xml:space="preserve">Realizar la remisión mensual de soportes por parte de la Subdirección de Recursos Privados y la Subdirección de Recursos Públicos, para la legalización de los recursos entregados por la Secretaría Distrital del  Habitat.
</t>
  </si>
  <si>
    <t>Soportes remitidos</t>
  </si>
  <si>
    <t xml:space="preserve">Número de soportes remitidos </t>
  </si>
  <si>
    <t>Subdirección de Recursos Privados
Subdirección de Recursos Públicos</t>
  </si>
  <si>
    <t>Conciliaciones</t>
  </si>
  <si>
    <t>Número de Conciliaciones realizadas</t>
  </si>
  <si>
    <t>3.3.1.1.6.2</t>
  </si>
  <si>
    <t xml:space="preserve">Realizar la remisión mensual de soportes para la legalización de los recursos entregados por la Secretaría, así como el detalle de los reintegros realizados.
</t>
  </si>
  <si>
    <t xml:space="preserve">Realizar conciliaciones entre las Subdirecciones de Recursos Públicos y Privados y la Subdirección Financiera, con la finalidad de mantener uniformidad en los valores a legalizar por conceptos de subsidios de vivienda.
</t>
  </si>
  <si>
    <t>3.3.1.1.6.3</t>
  </si>
  <si>
    <t>Terceros reclasificados</t>
  </si>
  <si>
    <t>(Terceros reclasficados /Terceros con saldos contrarios)*100</t>
  </si>
  <si>
    <t xml:space="preserve">Subdirección Financiera </t>
  </si>
  <si>
    <t>Realizar revisiones mensuales de los terceros a fin de identificar si existen terceros con saldos contrarios</t>
  </si>
  <si>
    <t>Revisión de terceros</t>
  </si>
  <si>
    <t>Revisiones realizadas</t>
  </si>
  <si>
    <t>3.3.1.2.1.1</t>
  </si>
  <si>
    <t xml:space="preserve">Realizar evaluaciones periódicas al “Sistema de Control Interno Contable” durante el periodo de agosto de 2018 a julio de 2019. </t>
  </si>
  <si>
    <t xml:space="preserve">Auditorias realizadas al Sistema de Control Interno Contable </t>
  </si>
  <si>
    <t>(Número de evaluaciones al sistema de Control Interno Contable realizadas/ Número de evaluaciones al Sistema de Control Interno programadas.)*100</t>
  </si>
  <si>
    <t>Definir el procedimiento mediante el cual la SDHT realizará seguimiento y control a la ejecución de los recursos del subsidio distrital de vivienda - SDV desembolsados a esquemas fiduciarios, teniendo en cuenta lo definido en los contratos de fiducia respectivos.</t>
  </si>
  <si>
    <t>Procedmto xra el seguimto y control a la ejec de los recursos de SDV desemb a esquemas fiduciarios.</t>
  </si>
  <si>
    <t>4.2.1.1</t>
  </si>
  <si>
    <t>Establecer  en el comité de adquisiciones las modalidades de contratacion a partir de la justificacion de necesidad de cada area.</t>
  </si>
  <si>
    <t xml:space="preserve">Plan de  Adquisiciones Concertado </t>
  </si>
  <si>
    <t>Procesos de contratación requeridos con modalidades establecidas</t>
  </si>
  <si>
    <t>Subdirección Administrativa/
 Todas las áreas</t>
  </si>
  <si>
    <t>4.2.1.2</t>
  </si>
  <si>
    <t>FILA 111 ( Audit Vig 2017)</t>
  </si>
  <si>
    <t>FILA 112 ( Audit Vig 2017)</t>
  </si>
  <si>
    <t>FILA 113 ( Audit Vig 2017)</t>
  </si>
  <si>
    <t>FILA 114 ( Audit Vig 2017)</t>
  </si>
  <si>
    <t>FILA 115 ( Audit Vig 2017)</t>
  </si>
  <si>
    <t>FILA 116 ( Audit Vig 2017)</t>
  </si>
  <si>
    <t>FILA 117 ( Audit Vig 2017)</t>
  </si>
  <si>
    <t>FILA 118 ( Audit Vig 2017)</t>
  </si>
  <si>
    <t>FILA 119 ( Audit Vig 2017)</t>
  </si>
  <si>
    <t>FILA 120 ( Audit Vig 2017)</t>
  </si>
  <si>
    <t>FILA 121 ( Audit Vig 2017)</t>
  </si>
  <si>
    <t>FILA 122 ( Audit Vig 2017)</t>
  </si>
  <si>
    <t>FILA 123 ( Audit Vig 2017)</t>
  </si>
  <si>
    <t>FILA 124 ( Audit Vig 2017)</t>
  </si>
  <si>
    <t>FILA 125 ( Audit Vig 2017)</t>
  </si>
  <si>
    <t>FILA 126 ( Audit Vig 2017)</t>
  </si>
  <si>
    <t>FILA 127 ( Audit Vig 2017)</t>
  </si>
  <si>
    <t>FILA 128 ( Audit Vig 2017)</t>
  </si>
  <si>
    <t>FILA 129 ( Audit Vig 2017)</t>
  </si>
  <si>
    <t>FILA 130 ( Audit Vig 2017)</t>
  </si>
  <si>
    <t>FILA 131 ( Audit Vig 2017)</t>
  </si>
  <si>
    <t>FILA 132 ( Audit Vig 2017)</t>
  </si>
  <si>
    <t>FILA 133 ( Audit Vig 2017)</t>
  </si>
  <si>
    <t>FILA 134 ( Audit Vig 2017)</t>
  </si>
  <si>
    <t>FILA 135 ( Audit Vig 2017)</t>
  </si>
  <si>
    <t>FILA 136 ( Audit Vig 2017)</t>
  </si>
  <si>
    <t>FILA 137 ( Audit Vig 2017)</t>
  </si>
  <si>
    <t>FILA 138 ( Audit Vig 2017)</t>
  </si>
  <si>
    <t>FILA 139 ( Audit Vig 2017)</t>
  </si>
  <si>
    <t>FILA 140 ( Audit Vig 2017)</t>
  </si>
  <si>
    <t>FILA 141 ( Audit Vig 2017)</t>
  </si>
  <si>
    <t>FILA 142 ( Audit Vig 2017)</t>
  </si>
  <si>
    <t>FILA 143 ( Audit Vig 2017)</t>
  </si>
  <si>
    <t>FILA 144 ( Audit Vig 2017)</t>
  </si>
  <si>
    <t>FILA 145 ( Audit Vig 2017)</t>
  </si>
  <si>
    <t>FILA 146 ( Audit Vig 2017)</t>
  </si>
  <si>
    <t>FILA 147 ( Audit Vig 2017)</t>
  </si>
  <si>
    <t>FILA 148 ( Audit Vig 2017)</t>
  </si>
  <si>
    <t>FILA 150 ( Audit Vig 2017)</t>
  </si>
  <si>
    <t>FILA 151 ( Audit Vig 2017)</t>
  </si>
  <si>
    <t>FILA 152 ( Audit Vig 2017)</t>
  </si>
  <si>
    <t>FILA 153 ( Audit Vig 2017)</t>
  </si>
  <si>
    <t>FILA 154 ( Audit Vig 2017)</t>
  </si>
  <si>
    <t>FILA 155 ( Audit Vig 2017)</t>
  </si>
  <si>
    <t>FILA 156 ( Audit Vig 2017)</t>
  </si>
  <si>
    <t>FILA 157 ( Audit Vig 2017)</t>
  </si>
  <si>
    <t>FILA 158 ( Audit Vig 2017)</t>
  </si>
  <si>
    <t>FILA 159 ( Audit Vig 2017)</t>
  </si>
  <si>
    <t>FILA 160 ( Audit Vig 2017)</t>
  </si>
  <si>
    <t>FILA 161 ( Audit Vig 2017)</t>
  </si>
  <si>
    <t>FILA 162 ( Audit Vig 2017)</t>
  </si>
  <si>
    <r>
      <t xml:space="preserve">3.1.1.1. Hallazgo Administrativo con presunta incidencia Disciplinaria: Por la debilidad del sistema de información relacionada con los proyectos 1153, 1144 y 1075 vigencia 2017  </t>
    </r>
    <r>
      <rPr>
        <b/>
        <sz val="12"/>
        <rFont val="Times New Roman"/>
        <family val="1"/>
      </rPr>
      <t>(Pagina 21 - Informe final auditoria regularidad 2017)</t>
    </r>
  </si>
  <si>
    <r>
      <t xml:space="preserve">3.1.1.2. Hallazgo administrativo por la no exigencia de firma a los profesionales que presentan los informes resultado de visita de diagnóstico, los cuales respaldan las gestiones y acompañamiento técnico a los prestadores de servicio de suministro de agua potable a la población beneficiada del D.C </t>
    </r>
    <r>
      <rPr>
        <b/>
        <sz val="12"/>
        <rFont val="Times New Roman"/>
        <family val="1"/>
      </rPr>
      <t>(Pagina 27 - Informe final auditoria regularidad 2017).</t>
    </r>
  </si>
  <si>
    <r>
      <t xml:space="preserve">3.1.3.2 Hallazgo administrativo con presunta incidencia disciplinaria por la inexistencia de mecanismos para la verificación de beneficiarios y actividades en el Convenio de Asociación No. 425 de 2017 </t>
    </r>
    <r>
      <rPr>
        <b/>
        <sz val="12"/>
        <rFont val="Times New Roman"/>
        <family val="1"/>
      </rPr>
      <t>.(Pagina 44 - Informe final auditoria regularidad 2017).</t>
    </r>
  </si>
  <si>
    <r>
      <t xml:space="preserve">3.1.3.5 Hallazgo administrativo con presunta incidencia disciplinaria al supervisor por no exigir los documentos que soporten y evidencien la ejecución de las obligaciones específicas del Contrato de Prestación de Servicios No. 150-2017. </t>
    </r>
    <r>
      <rPr>
        <b/>
        <sz val="12"/>
        <rFont val="Times New Roman"/>
        <family val="1"/>
      </rPr>
      <t>(Pagina 49 - Informe final auditoria regularidad 2017).</t>
    </r>
  </si>
  <si>
    <r>
      <t xml:space="preserve">3.2.1.1.1 Hallazgo Administrativo con Presunta Incidencia Disciplinaria por la falta de planeación en la contratación de la vigencia 2017, para la ejecución de las metas de los proyectos del Plan de Desarrollo.  </t>
    </r>
    <r>
      <rPr>
        <b/>
        <sz val="12"/>
        <rFont val="Times New Roman"/>
        <family val="1"/>
      </rPr>
      <t>(Pagina 96- Informe final auditoria regularidad 2017).</t>
    </r>
  </si>
  <si>
    <r>
      <t xml:space="preserve">3.2.1.1.2 Hallazgo Administrativo con Presunta Incidencia Disciplinaria por falta de planeación en la estructuración y en el comportamiento de los recursos programados frente a las Metas Físicas programadas </t>
    </r>
    <r>
      <rPr>
        <b/>
        <sz val="12"/>
        <rFont val="Times New Roman"/>
        <family val="1"/>
      </rPr>
      <t xml:space="preserve"> (Pagina 98- Informe final auditoria regularidad 2017).</t>
    </r>
  </si>
  <si>
    <r>
      <t>3.2.1.2.1. Hallazgo Administrativo con presunta incidencia disciplinaria por la falta de claridad en las actividades de la programación global en magnitud de la meta 2 “Coordinar 100 Por Ciento de las Intervenciones Para el Mejoramiento Integral.”</t>
    </r>
    <r>
      <rPr>
        <b/>
        <sz val="12"/>
        <rFont val="Times New Roman"/>
        <family val="1"/>
      </rPr>
      <t>(Pagina 106- Informe final auditoria regularidad 2017).</t>
    </r>
  </si>
  <si>
    <r>
      <t>3.2.1.2.3. Hallazgo Administrativo con presunta incidencia Disciplinaria Por la falta de planeación en el manejo de los recursos frente a la magnitud de la meta 3 “Conformar 14 Expedientes Urbanos Para La Legalización de Asentamientos de Origen Informal” del proyecto 1153 para la vigencia 2017-</t>
    </r>
    <r>
      <rPr>
        <b/>
        <sz val="12"/>
        <rFont val="Times New Roman"/>
        <family val="1"/>
      </rPr>
      <t>(Pagina 111- Informe final auditoria regularidad 2017)</t>
    </r>
  </si>
  <si>
    <t xml:space="preserve">3.3.1.1.1. Hallazgo Administrativo: Por crear dos cuentas auxiliares bajo el mismo nombre y establecer en los libros de contabilidad un sistema de acumulación de saldos irregular: </t>
  </si>
  <si>
    <t>3.3.1.1.2. Hallazgo Administrativo: Por efectuar el registro y presentar saldos de operaciones de la misma naturaleza en dos cuentas auxiliares diferentes</t>
  </si>
  <si>
    <t xml:space="preserve">3.3.1.1.3. Hallazgo Administrativo: Por sobrestimación de $2.507.857.350 y Subestimación de $260.115.300 en el saldo de la cuenta 14240201 Recursos entregados en Administración – Subsidio de Vivienda con ocasión al no registro de la transferencia del suelo efectuada mediante la Resolución 61 de 2013 y por presentar un mayor registro del valor legalizado de subsidios para la adquisición de vivienda del programa Emberas </t>
  </si>
  <si>
    <t xml:space="preserve">3.3.1.1.4. Hallazgo Administrativo: Por la no revelación en las notas a los Estados Contables el estado de ejecución del proyecto de vivienda Asociación de Vivienda Caminos de Esperanza </t>
  </si>
  <si>
    <t xml:space="preserve">3.3.1.1.5. Hallazgo Administrativo: Por subestimación de $6.032.301.416; $1.299.009.600 en el saldo de la cuenta 142402010102 Convenio 407/2013 y por $4.733.291.816 en el saldo de la cuenta 142402010107 Convenio 464/2016 debido a legalizaciones efectuadas sin los soportes idóneos </t>
  </si>
  <si>
    <t xml:space="preserve">3.3.1.1.6.1. Hallazgo Administrativo: Por Sobrestimación de $54.071.980.393 en el saldo de la cuenta 1424020103 SUBSIDIOS DE VIVIENDA por el no registro de los reintegros y legalizaciones de los PROYECTOS ASOCIATIVOS </t>
  </si>
  <si>
    <t xml:space="preserve">3.3.1.1.6.2. Hallazgo Administrativo: Por Sobrestimación de $1.092.509.610 en el saldo de la cuenta 1424020103 SUBSIDIOS DE VIVIENDA por el no registro de legalizaciones de los subsidios de vivienda aprobados </t>
  </si>
  <si>
    <t>3.3.1.1.6.3. Hallazgo Administrativo: Por presentar en el saldo de la cuenta 1424020103 SUBSIDIOS DE VIVIENDA a Ordoñez Mendieta &amp; Cia S.A con un saldo de ($61.560.051) con naturaleza contraria a la cuenta</t>
  </si>
  <si>
    <t xml:space="preserve">3.3.1.2.1.1. Hallazgo Administrativo: Por debilidades en la evaluación del Control Interno Contable y en el contenido de su Informe </t>
  </si>
  <si>
    <r>
      <t xml:space="preserve">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t>
    </r>
    <r>
      <rPr>
        <b/>
        <sz val="14"/>
        <rFont val="Times New Roman"/>
        <family val="1"/>
      </rPr>
      <t>MARZO 2017</t>
    </r>
    <r>
      <rPr>
        <sz val="14"/>
        <rFont val="Times New Roman"/>
        <family val="1"/>
      </rPr>
      <t xml:space="preserve">: Se anexa contrato de Compraventa 420 de 2013  y la sentencia T 908 de 2012 . Se recopiló información de la asignación de las viviendas.
</t>
    </r>
    <r>
      <rPr>
        <b/>
        <sz val="14"/>
        <rFont val="Times New Roman"/>
        <family val="1"/>
      </rPr>
      <t>Noviembre 2017:</t>
    </r>
    <r>
      <rPr>
        <sz val="14"/>
        <rFont val="Times New Roman"/>
        <family val="1"/>
      </rPr>
      <t xml:space="preserve"> De acuerdo con lo anterior, la Oficina Asesora de Control Interno conceptúa su estado como "CUMPLIDA". La acción se someterá a evaluación de la Contraloría de Bogotá en la próxima auditoria de regularidad para la vigencia 2017 para que determine su cierre.</t>
    </r>
  </si>
  <si>
    <r>
      <t xml:space="preserve">El proceso continua realizando los comités de Seguimiento al Convenio Interadministrativo 303 de 2013 suscrito entre la SDHT y la CVP como se evidencia en los soportes de los comités 16 y 17 realizados el  06-04-2016 y 23-04-2016 respectivamente.
</t>
    </r>
    <r>
      <rPr>
        <b/>
        <sz val="14"/>
        <rFont val="Times New Roman"/>
        <family val="1"/>
      </rPr>
      <t>Resultado del Indicador = 175%</t>
    </r>
    <r>
      <rPr>
        <sz val="14"/>
        <rFont val="Times New Roman"/>
        <family val="1"/>
      </rPr>
      <t xml:space="preserve">
</t>
    </r>
    <r>
      <rPr>
        <b/>
        <sz val="14"/>
        <rFont val="Times New Roman"/>
        <family val="1"/>
      </rPr>
      <t xml:space="preserve">Nota: Este hallazgo no fue objeto de seguimiento por la Contraloría de Bogotá en auditorías de 2015 y 2016.
Recomendación: </t>
    </r>
    <r>
      <rPr>
        <sz val="14"/>
        <rFont val="Times New Roman"/>
        <family val="1"/>
      </rPr>
      <t xml:space="preserve">Someter a evaluación por parte de la Contraloría de Bogotá las evidencias que soportan el cumplimiento de la acción correctiva propuesta para determinar su estado.
</t>
    </r>
    <r>
      <rPr>
        <b/>
        <sz val="14"/>
        <rFont val="Times New Roman"/>
        <family val="1"/>
      </rPr>
      <t xml:space="preserve">Noviembre 2017: </t>
    </r>
    <r>
      <rPr>
        <sz val="14"/>
        <rFont val="Times New Roman"/>
        <family val="1"/>
      </rPr>
      <t>A la fecha, el convenio 303 de 2013 se encuentra liquidado.
De acuerdo con lo anterior, la Oficina Asesora de Control Interno conceptúa su estado como "CUMPLIDA". La acción se someterá a evaluación de la Contraloría de Bogotá en la próxima auditoria de regularidad para la vigencia 2017 para que determine su cierre.</t>
    </r>
  </si>
  <si>
    <t>Oficina Asesora de Comunicaciones</t>
  </si>
  <si>
    <t>Informes de seguimiento</t>
  </si>
  <si>
    <t>Subsecretaria Juridica</t>
  </si>
  <si>
    <t>VIGENCIA AUDITADA</t>
  </si>
  <si>
    <t>30/04/2018
31/08/2018</t>
  </si>
  <si>
    <t>FILA_69
 ( Fila 9)</t>
  </si>
  <si>
    <t>SDHT Junio 2012 a Oct 31 de 2017 Vig 2017</t>
  </si>
  <si>
    <t>CVP 2012-2016 ENERO 2018</t>
  </si>
  <si>
    <t>Regularidad Vigencia 2017</t>
  </si>
  <si>
    <t>Desarrollar y validar la herramienta de información integral de la SDHT</t>
  </si>
  <si>
    <t>FILA 149 ( Audit Vig 2017)</t>
  </si>
  <si>
    <t>FILA 163 ( Audit Desempeño Subsidios 2009_ 30/06/2018)</t>
  </si>
  <si>
    <t>Audit Desempeño Subsidios 2009_ 30/06/2018</t>
  </si>
  <si>
    <t>Subsecretaria de Planeación y Política Subdirección de Programas y proyectos y Of.  Comunicaciones</t>
  </si>
  <si>
    <t xml:space="preserve">3.2.1.1.1 Hallazgo Administrativo con presunta incidencia Disciplinaria, por no actualizar la ficha EBID del Proyecto de Inversión 1075, Plan de Desarrollo “Bogotá Mejor para Todos.” </t>
  </si>
  <si>
    <t xml:space="preserve">Realizar Mesas de trabajo de establecimiento de compromisos con la oficina Asesora de Comunicaciones para verificar la presentación y contenido de la información publicada oportunamente
</t>
  </si>
  <si>
    <t>Número de mesas de trabajo</t>
  </si>
  <si>
    <t>FILA 164 ( Audit Desempeño Subsidios 2009_ 30/06/2018)</t>
  </si>
  <si>
    <t>Realizar las actualizaciones derivadas de las mesas de trabajo en la página Web de la entidad</t>
  </si>
  <si>
    <t>Actualizaciones de la página Web</t>
  </si>
  <si>
    <t>Sumatoria de las actualizaciones de la página web</t>
  </si>
  <si>
    <t>FILA 165 ( Audit Desempeño Subsidios 2009_ 30/06/2018)</t>
  </si>
  <si>
    <t xml:space="preserve">Subsecretaría de Gestión Financiera Sub de Recursos Públicos - Sub de Recursos Privados. </t>
  </si>
  <si>
    <t>3.2.1.1.2 Hallazgo Administrativo con presunta incidencia Disciplinaria por no realizar adecuada y oportunamente, actualización de las cifras, en la ejecución de la meta 6: “Beneficiar 500 Hogares Victimas del Conflicto Armado con el Programa de Financiación de Vivienda.”  ( Pagina 27)</t>
  </si>
  <si>
    <t xml:space="preserve">Remitir a la Subsecretaría de Planeación y Política de la SDHT, el reporte de hogares víctimas del conflicto armado intermo, que hayan sido beneficiados con la  asignación de un Subsidio Distrital de Vivienda durante la vigencia 2017, y adjuntar la copia de las Resoluciones de asignación o vinculación que soporten el reporte. </t>
  </si>
  <si>
    <t xml:space="preserve">Comunicación a la Subsecretaría de Planeación y Política. </t>
  </si>
  <si>
    <t>FILA 166 ( Audit Desempeño Subsidios 2009_ 30/06/2018)</t>
  </si>
  <si>
    <t>Subsecretaria de Planeación y Política - Subdirección de Programas y proyectos</t>
  </si>
  <si>
    <t>Gestionar frente a la Secretaria Distrital de Planeación la modificación del reporte de la meta con corte a diciembre de 2017 de acuerdo a la comunicación remitida por la Subsecretaria de Gestión Financiera</t>
  </si>
  <si>
    <t>Comunicación a la Secretaria Distrital de Planeación</t>
  </si>
  <si>
    <t xml:space="preserve">1 comunicación enviada </t>
  </si>
  <si>
    <t>FILA 167 ( Audit Desempeño Subsidios 2009_ 30/06/2018)</t>
  </si>
  <si>
    <t>3.2.2.1.1</t>
  </si>
  <si>
    <t xml:space="preserve">Subdirección de Recursos Públicos </t>
  </si>
  <si>
    <t>3.2.2.1.1 Hallazgo Administrativo con presunta incidencia Disciplinaria y Fiscal por valor de $1.273.279.785 MDA. CTE., por otorgar, legalizar y pagar subsidios de vivienda sin el lleno de los requisitos. ( pagina 33)</t>
  </si>
  <si>
    <t xml:space="preserve">Revisar la información reportada en (VUR) de la Superintendencia de Notariado y Registro, en relación con las propiedades de cada uno de los hogares relacionados en el hallazgo, con el fin de determinar cuáles eran los inmuebles respecto de los cuales eran titulares del derecho de dominio al momento de la asignación del Subsidio Distrital de Vivienda, y generar un informe respecto de la situación de cada hogar, definiendo las acciones a seguir, de acuerdo con el marco jurídico aplicable. </t>
  </si>
  <si>
    <t>Revisión de propiedades de los hogares</t>
  </si>
  <si>
    <t>No. De hogares revisados / No. De hogares por revisar * 100%</t>
  </si>
  <si>
    <t>FILA 168 ( Audit Desempeño Subsidios 2009_ 30/06/2018)</t>
  </si>
  <si>
    <t>Subsecretaria de Gestión Financiera - Subdirección de Recursos Públicos - Subsecretaría Jurídica</t>
  </si>
  <si>
    <t xml:space="preserve">Proyectar un procedimiento mediante el cual se determine el trámite a seguir para adelantar eventuales procesos de revocatoria de actos de asignación de subsidios distritales y para solicitar el reintegro del subsidio, cuando sea el caso. </t>
  </si>
  <si>
    <t>Procedimiento para revocatoria y/o reintegro de subsidios distritales</t>
  </si>
  <si>
    <t>FILA 169 ( Audit Desempeño Subsidios 2009_ 30/06/2018)</t>
  </si>
  <si>
    <t>3.2.2.1.2</t>
  </si>
  <si>
    <t>3.2.2.1.2 Hallazgo Administrativo con presunta incidencia Disciplinaria por el otorgamiento de 13 subsidios de vivienda sin el lleno de los requisitos. ( Pagina 48)</t>
  </si>
  <si>
    <t>FILA 170 ( Audit Desempeño Subsidios 2009_ 30/06/2018)</t>
  </si>
  <si>
    <t>3.2.2.2.1</t>
  </si>
  <si>
    <t>Subdirección de Recursos Privados</t>
  </si>
  <si>
    <t>3.2.2.2.1 Hallazgo Administrativo: Porque se efectuó el desembolso parcial a 57 Subsidios parar la adquisición de vivienda por $523.290.780 y estos no han sido ejecutados y por la no ejecución de 62 por $632.437.200 - Población Embera: ( Pagina 57)</t>
  </si>
  <si>
    <t>Convocar mensualmente al Banco Agrario de Colombia a reuniones de seguimiento en las que se revise el avance de actividades tendientes a la ejecución y aplicación de los subsidios distritales en los proyectos que se ejecutan bajo la supervisión del Banco.</t>
  </si>
  <si>
    <t>Convocatorias mensuales a reuniones</t>
  </si>
  <si>
    <t xml:space="preserve">Reuniones Convocadas </t>
  </si>
  <si>
    <t>3.2.2.2.2</t>
  </si>
  <si>
    <t>3.2.2.2.2 Hallazgo Administrativo: Por la no ejecución de 10 subsidios para la adquisición de vivienda por $221.703.400 los cuales presentan entre 9 y 3 años y medio de haber sido otorgados. ( Pagina 61)</t>
  </si>
  <si>
    <t xml:space="preserve">Convocar a los hogares mencionados en el hallazgo para que procedan a la actualización de su información, con el fin de determinar las causas que no han permitido la aplicación del subsidio de vivienda asignado. 
</t>
  </si>
  <si>
    <t>Convocatoria a hogares</t>
  </si>
  <si>
    <t>Número de hogares Convocados</t>
  </si>
  <si>
    <t xml:space="preserve">Actualizar la información de los hogares que asistan a la convocatoria realizada por la SDHT, y exponerles la actual oferta institucional para promover el acceso a la vivienda de interés social en el Distrito Capital. </t>
  </si>
  <si>
    <t>Número de hogares con información actualizada y capacitados</t>
  </si>
  <si>
    <t>No. De hogares con información actualizada y capacitados / Total de hogares que asistan a la convocatoria</t>
  </si>
  <si>
    <t>3.2.3.3.1</t>
  </si>
  <si>
    <t xml:space="preserve">Subsecretaría de Gestión Financiera - Subdirección de Recursos Públicos </t>
  </si>
  <si>
    <t>3.2.3.3.1 Hallazgo Administrativo: Porque para el Proyecto Asociativo Bolonia – Unidad 4 (Puerta del Rey), no hay proporcionalidad entre el avance de la obra y los giros efectuados al oferente y porque no se han remitido a la SDHT los informes de interventoría desde noviembre de 2017 - Se retiró la presunta incidencia Disciplinaria: ( Pagina 73)</t>
  </si>
  <si>
    <t xml:space="preserve">Dar respuesta a las solicitudes que realice la Subsecretaría Jurídica de la SDHT en el marco del proceso que adelanta esa dependencia, por el presunto incumplimiento de las obligaciones del oferente del proyecto, en el marco de las competencias de la Subsecretaría de Gestión Financiera y la Subdirección de Recursos Públicos. </t>
  </si>
  <si>
    <t>Solicitudes atendidas</t>
  </si>
  <si>
    <t>Solicitudes atendidas / Solicitudes realizadas por la Subsecretaría Jurídica * 100%</t>
  </si>
  <si>
    <t>Adelantar el proceso sancionatorio del oferente del proyecto</t>
  </si>
  <si>
    <t>Proceso sancionatorio</t>
  </si>
  <si>
    <t>No. de Proceso sancionatorio adelantados</t>
  </si>
  <si>
    <t>3.2.3.4.1</t>
  </si>
  <si>
    <t>3.2.3.4.1 Hallazgo Administrativo: Por presentarse atraso en el proceso de vinculación de hogares a 5 proyectos asociativos terminados con certificado de habitabilidad. ( Pagina 79)</t>
  </si>
  <si>
    <t xml:space="preserve">Realizar mesas de trabajo con los oferentes de los 5 proyectos, para hacer seguimiento al proceso de vinculación de los hogares en las viviendas disponibles de cada proyecto. </t>
  </si>
  <si>
    <t xml:space="preserve">Mesas de trabajo con los oferentes </t>
  </si>
  <si>
    <t xml:space="preserve">Número de Mesas de trabajo con oferentes. </t>
  </si>
  <si>
    <t>3.2.3.5.1</t>
  </si>
  <si>
    <t>3.2.3.5.1 Hallazgo Administrativo con presunta incidencia Disciplinaria: Porque la SDHT dentro de los contratos de fiducia no se constituyó como fideicomitente de los recursos de Subsidios Distritales de Vivienda aplicados a los proyectos Asociativos y en consecuencia no cuenta con los soportes e informes necesarios para ejercer un control oportuno y efectivo a la forma en que manejan los recursos dichas Fiducias ( Pagina 82)</t>
  </si>
  <si>
    <t>Definir el procedimiento mediante el cual la SDHT realizará seguimiento y control a la ejecución de los recursos de subsidios distritales de vivienda desembolsados a esquemas fiduciarios, teniendo en cuenta lo definido en los contratos de fiducia.</t>
  </si>
  <si>
    <t>Proced de seguimiento y control a la ejecución de los recursos desembolsados a esquemas fiduciarios</t>
  </si>
  <si>
    <t>3.2.3.5.2</t>
  </si>
  <si>
    <t>3.2.3.5.2 Hallazgo Administrativo: Por inconsistencias presentadas en los registros de los estados de tesorería en que se muestra la ejecución de los recursos de los SDVE aportados a los Proyectos Asociativos de vivienda y administrados por las fiduciarias. ( Pagina 96)</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</si>
  <si>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t>
  </si>
  <si>
    <t xml:space="preserve">Comunicaciones remitidas a los oferentes y las sociedades fiduciarias </t>
  </si>
  <si>
    <t>No. De Comunicaciones remitidas/No. De oferentes y fiduciarias correspondientes*100</t>
  </si>
  <si>
    <t>3.2.3.5.3</t>
  </si>
  <si>
    <t>3.2.3.5.3 Hallazgo Administrativo con presunta Incidencia Disciplinaria: Porque el control y seguimiento a los recursos aportados en las Fiduciarias para la ejecución de los proyectos Asociativos no ha sido oportuno ni efectivo, lo cual ha ocasionado que no se reclamen los rendimientos Financieros generados, se trasladen de más de lo convenido o sobre estos se asuman comisiones fiduciarias no pactadas. ( Pagina 108)</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</si>
  <si>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y una certificación sobre los rendimientos causados por los recursos del Subsidio Distrital de Vivienda, indicando cuáles han sido consignados al Tesoro Distrital. </t>
  </si>
  <si>
    <t>3.2.4.1.1</t>
  </si>
  <si>
    <t>Supervisor del Convenio</t>
  </si>
  <si>
    <t>3.2.4.1.1 Hallazgo Administrativo con presunta incidencia Disciplinaria, por el desembolso de 40 subsidios distritales de vivienda (SDVE $717.033.200) y 40 aportes (PIVE $624.012.560,00), cancelados a terceros, sin ningún tipo de garantías que respalden la inversión de recursos de la Secretaría Distrital del Hábitat, conforme  a las políticas de la entidad y por haberse otorgado por encima del tope establecido. ( Pagina 121)</t>
  </si>
  <si>
    <t xml:space="preserve">Realizar mesas de trabajo tendientes a acordar la modificación y aprobación del Manual Operativo del Convenio No. 415 de 2017, suscrito con el Fondo Nacional del Ahorro - FNA, que incluya las condiciones en que se invierten los recursos de la SDHT, con fundamento en las modificaciones realizadas al convenio en la vigencia 2018. </t>
  </si>
  <si>
    <t>Número de Mesas de trabajo realizadas</t>
  </si>
  <si>
    <t>3.2.4.1.2</t>
  </si>
  <si>
    <t>Subsecretaria de Gestión Financiera - Subdirección de Recursos Públicos</t>
  </si>
  <si>
    <t>3.2.4.1.2 Hallazgo Administrativo con presunta incidencia Disciplinaria, por contener información incompleta las carpetas de postulantes de los programas SDVE y PIVE dentro del Proyectos de Inversión 1075, Plan de Desarrollo “BOGOTÁ MEJOR PARA TODOS.”  ( Pagina 125)</t>
  </si>
  <si>
    <t>Incorporar en los procedimientos a que haya lugar, la referencia a los documentos que deben reposar en el archivo de la SDHT, como soporte del proceso de asignación de subsidios distritales complementarios a los asignados en el marco de los Programas del Gobierno Nacional, de acuerdo con lo establecido en el artículo 8o del Decreto Distrital 324 de 2018.</t>
  </si>
  <si>
    <t>Procedimientos Modificados</t>
  </si>
  <si>
    <t>No. De procedimientos modificados/No. De procedimientos que requieran modificación * 100</t>
  </si>
  <si>
    <t xml:space="preserve">2.3.1.2.1. Hallazgo Administrativo: Por presentar subestimado el saldo de la Cuenta 819090 - Cuentas de Orden - Derechos Contingentes - Otros Derechos Contingentes en $4.531.911.409 por el no registro de Multas no ejecutoriadas según la Subsecretaria de Inspección y Vigilancia y Control de Vivienda.
</t>
  </si>
  <si>
    <t>Registrar los desembolsos   de convenios firmados con cargo a proyectos de inversión, en la cuenta que corresponda considerando si se debe llevar a cuentas de balance o de resultado</t>
  </si>
  <si>
    <t>Acto administrativo que adopte un nuevo reglamento operativo para el otorgamiento, asignación y ejecución del subsidio de vivienda en la modalidad de mejoramiento habitacional y reforzamiento estructural</t>
  </si>
  <si>
    <t>Acto Administrativo Adoptado</t>
  </si>
  <si>
    <t>Acto Administrativo</t>
  </si>
  <si>
    <t>Subsecretarìa de Coordinaciòn Operativa</t>
  </si>
  <si>
    <t>Modificar o elaborar un procedimiento para el acompañamiento a la Caja de Vivienda Popular en el seguimiento de la ejecuciòn presupuestal y el avance fìsico de las obras de mejoramiento de vivienda.</t>
  </si>
  <si>
    <t>Procedimiento modificado o elaborado</t>
  </si>
  <si>
    <t># de procedimientos modificados o elaborados</t>
  </si>
  <si>
    <t xml:space="preserve">Realizar la remisión de informes de seguimiento relativas a la ejecución de las reservas presupuestales  de la Secretaría  a los gerentes de los proyectos  </t>
  </si>
  <si>
    <t>Número de informes generados y remitidos a los gerentes de proyectos</t>
  </si>
  <si>
    <t xml:space="preserve">Realizar la remisión de informes de seguimiento  relativas a la ejecución del presupuesto de la vigencia de la Secretaría a los gerentes de los proyectos  </t>
  </si>
  <si>
    <t>Realizar la revisión semestral del plan de cuentas de la Secretaría</t>
  </si>
  <si>
    <t>Informe de verificación del plan de cuentas</t>
  </si>
  <si>
    <t>Número de informes de verificación del plan de cuentas generados</t>
  </si>
  <si>
    <t>Realizar trimestralmente conciliación de terceros con la Subdirección de Recursos Públicos, revisando que para la misma operación no se realicen registros en cuentas diferentes</t>
  </si>
  <si>
    <t>Conciliaciones trimestrales</t>
  </si>
  <si>
    <t>Número de conciliaciones realizadas</t>
  </si>
  <si>
    <t>Subdirección Financiera
Subdirección de Recursos Públicos</t>
  </si>
  <si>
    <t>Realizar conciliaciones mensuales entre la Subdireccion de Recursos Públicos y la Subdirección Financiera, con la finalidad de mantener uniformidad en los valores a legalizar por conceptos de subsidios de vivienda.</t>
  </si>
  <si>
    <t>Realizar revisión y reclasificación de los terceros que presenten saldos contrarios</t>
  </si>
  <si>
    <t>Realizar conciliaciones entre la Subdirección de Recursos Públicos y la Subdirección Financiera, con la finalidad de mantener uniformidad en los valores a legalizar por conceptos de subsidios de vivienda.</t>
  </si>
  <si>
    <t xml:space="preserve">Comunicación enviada </t>
  </si>
  <si>
    <t>FILA 171 ( Audit Desempeño Subsidios 2009_ 30/06/2018)</t>
  </si>
  <si>
    <t>FILA 172 ( Audit Desempeño Subsidios 2009_ 30/06/2018)</t>
  </si>
  <si>
    <t>FILA 173 ( Audit Desempeño Subsidios 2009_ 30/06/2018)</t>
  </si>
  <si>
    <t>FILA 174 ( Audit Desempeño Subsidios 2009_ 30/06/2018)</t>
  </si>
  <si>
    <t>FILA 175 ( Audit Desempeño Subsidios 2009_ 30/06/2018)</t>
  </si>
  <si>
    <t>FILA 176 ( Audit Desempeño Subsidios 2009_ 30/06/2018)</t>
  </si>
  <si>
    <t>FILA 177 ( Audit Desempeño Subsidios 2009_ 30/06/2018)</t>
  </si>
  <si>
    <t>FILA 178 ( Audit Desempeño Subsidios 2009_ 30/06/2018)</t>
  </si>
  <si>
    <t>FILA 179 ( Audit Desempeño Subsidios 2009_ 30/06/2018)</t>
  </si>
  <si>
    <t>FILA 180 ( Audit Desempeño Subsidios 2009_ 30/06/2018)</t>
  </si>
  <si>
    <t>FILA 181 ( Audit Desempeño Subsidios 2009_ 30/06/2018)</t>
  </si>
  <si>
    <t>FILA 182 ( Audit Desempeño Convenios  enero 2012 a 30/09/2018)</t>
  </si>
  <si>
    <t>Audit Desempeño Convenios Interad enero 2012 _ 30/06/2018</t>
  </si>
  <si>
    <t>3.1.2.1</t>
  </si>
  <si>
    <t xml:space="preserve">Subsecretaría de Gestión Corporativa y CID -Subsecretaria de Planeación y Política </t>
  </si>
  <si>
    <t>3.1.2.1. Hallazgo administrativo con presunta incidencia disciplinaria, por la omisión del giro de los recursos financieros por parte de la Secretaría Distrital del Hábitat, al no desembolsar los dineros del Acuerdo de Financiación 293 de 2016, en el mes siguiente de la fecha pactada.</t>
  </si>
  <si>
    <t>Capacitar a todos los involucrados en el desarrollo de convenios y/o proyectos financiados o cofinanciados con recursos de cooperación internacional en las normas de la entidad cooperante, de manera que se mitiguen los riesgos y se garantice un adecuado proceso de suscripción, ejecución y supervisión de los convenios de cooperación internacional.</t>
  </si>
  <si>
    <t>Capacitación normativa</t>
  </si>
  <si>
    <t xml:space="preserve">Capacitacion realizada / Total de capacitaciones programadas </t>
  </si>
  <si>
    <t>2019/01/15</t>
  </si>
  <si>
    <t>2019/12/27</t>
  </si>
  <si>
    <t>FILA 183 ( Audit Desempeño Convenios  enero 2012 a 30/09/2018)</t>
  </si>
  <si>
    <t>3.1.2.2</t>
  </si>
  <si>
    <t>3.1.2.2. Hallazgo administrativo con incidencia fiscal y presunta disciplinaria, por la no entrega en su totalidad de los aportes por parte del Programa de Naciones Unidas para el Desarrollo-PNUD por valor de $299.035.000, en el Convenio de Cooperación Internacional – Acuerdo de Financiación 293 de 2016.</t>
  </si>
  <si>
    <t>Implementar una lista de chequeo que permita identificar de manera precisa en las etapas pre-contractuales los entregables identificados como contrapartidas en el marco de los convenios de cooperación internacional, y aplicar las políticas de gestión documental de la entidad, garantizando la adecuada organización de la información y el cumplimiento de los compromisos pactados por las partes en los convenios de cooperación internacional.</t>
  </si>
  <si>
    <t>Lista de chequeo</t>
  </si>
  <si>
    <t>Lista de chequeo implementada donde se especifiquen las contrapartidas con su respectivo valor</t>
  </si>
  <si>
    <t>FILA 184 ( Audit Desempeño Convenios  enero 2012 a 30/09/2018)</t>
  </si>
  <si>
    <t>3.1.2.3</t>
  </si>
  <si>
    <t xml:space="preserve">Subsecretaría de Gestión Corporativa y CID
Subsecretaria de Planeación y Política </t>
  </si>
  <si>
    <t>3.1.2.3. Hallazgo administrativo con presunta incidencia disciplinaria, por la no presentación de las variables para calcular el valor del contrato dentro de los estudios previos en el Convenio de Cooperación Internacional – Acuerdo de Financiación 293 de 2016.</t>
  </si>
  <si>
    <t>Implementar un formato de costos que permita garantizar que los estudios previos de los convenios de cooperación internacional suscritos por la entidad cuenten con todos los soportes para identificar de manera detallada el valor unitario de los componentes que determinan el valor final del convenio.</t>
  </si>
  <si>
    <t>Análisis de costos unitarios</t>
  </si>
  <si>
    <t>Formato de análisis de valores de referencia implementada</t>
  </si>
  <si>
    <t>FILA 185 ( Audit Desempeño Convenios  enero 2012 a 30/09/2018)</t>
  </si>
  <si>
    <t>3.1.2.4</t>
  </si>
  <si>
    <t xml:space="preserve">Subsecretaría de Gestión Corporativa y CID Subsecretaria de Planeación y Política </t>
  </si>
  <si>
    <t>3.1.2.4. Hallazgo administrativo con presunta incidencia disciplinaria por calidad de la información en los informes de control y seguimiento de la supervisión en el Convenio de Cooperación Internacional – Acuerdo de Financiación 293 de 2016.</t>
  </si>
  <si>
    <t>En la etapa precontractual incorporar una obligación al cooperante que permita al supervisor solicitar informes periódicos que den cuenta del avance de los convenios de cooperación internacional.</t>
  </si>
  <si>
    <t>Obligación incluida en los convenios de cooperacion internacional</t>
  </si>
  <si>
    <t>No. de convenios de cooperación internacional con la obligación de solicitud de informes periódicos incorporados / No. total de convenios de cooperacion suscritos</t>
  </si>
  <si>
    <t>FILA 186 ( Audit Desempeño Convenios  enero 2012 a 30/09/2018)</t>
  </si>
  <si>
    <t>3.1.2.5</t>
  </si>
  <si>
    <t>3.1.2.5. Hallazgo administrativo con presunta incidencia disciplinaria por incumplimiento de la obligación de la entrega de la información, dentro la evaluación del Convenio de Cooperación Internacional – Acuerdo de Financiación 293 de 2016.</t>
  </si>
  <si>
    <t>Implementar una lista de chequeo que permita identificar y clasificar la documentación que debe ser allegada a la entidad en el marco de sus competencias y lo establecido en los convenios de cooperación internacional; así como definir que documentación reposará en los archivos de las entidades con las cuales sean suscritos los mencionados convenios.</t>
  </si>
  <si>
    <t>FILA 187 ( Audit Desempeño Convenios  enero 2012 a 30/09/2018)</t>
  </si>
  <si>
    <t>3.1.2.6</t>
  </si>
  <si>
    <t xml:space="preserve">Subsecretarìa de Gestión Corporativa y CID
Subsecretaria de Planeación y Política </t>
  </si>
  <si>
    <t>3.1.2.6. Hallazgo administrativo con presunta incidencia disciplinaria por una gestión inefectiva en la ejecución del convenio Interadministrativo 369 de 2015.</t>
  </si>
  <si>
    <t>Incluir en los estudios previos para los convenios, en los que se destinen recursos para la construcción de obras de urbanismo, el análisis de viabilidad correspondiente, que asegura la oportuna ejecución de los recursos que la SDHT destine.</t>
  </si>
  <si>
    <t xml:space="preserve">Estudios previos </t>
  </si>
  <si>
    <t>Convenios con Estudios previos con caracteristicas de financiaciòn los proyectos viabilizados/ Convenios suscritos donde se apliquen recursos de financiaciòn a proyectos. ( Porcentaje)</t>
  </si>
  <si>
    <t>2019/02/01</t>
  </si>
  <si>
    <t>FILA 188 ( Audit Desempeño Convenios  enero 2012 a 30/09/2018)</t>
  </si>
  <si>
    <t>3.1.2.7</t>
  </si>
  <si>
    <t xml:space="preserve">Subsecretaría de Gestión Financiera - Subdirección de Recursos Públicos. </t>
  </si>
  <si>
    <t>3.1.2.7 Hallazgo administrativo con presunta incidencia disciplinaria por falta de planeación y seguimiento al proyecto de construcción realizado entre la OPV LA UNIÓN y PRECONCRETOS S.A.S.: La SDHT no estableció los productos recibidos en el proyecto de vivienda OPV LA UNIÓN, que se entregara con los servicios públicos funcionando de la Ciudadela el Porvenir Mz28 - Localidad de Bosa, mediante contrato civil de obra realizado por la OPV LA UNIÓN y PRECONCRETOS S.A.S.</t>
  </si>
  <si>
    <t>Definir el procedimiento mediante el cual la SDHT realizará seguimiento a la ejecución de los proyectos que cuentan con recursos del subsidio distrital de vivienda en especie, y expedirá los certificados de habitabilidad de las mismas, teniendo en cuenta las funciones a cargo de la entidad y los reglamentos operativos expedidos por la misma.</t>
  </si>
  <si>
    <t>Procedimiento</t>
  </si>
  <si>
    <t>FILA 189 ( Audit Desempeño Convenios  enero 2012 a 30/09/2018)</t>
  </si>
  <si>
    <t>3.1.2.8</t>
  </si>
  <si>
    <t>3.1.2.8. Hallazgo administrativo con incidencia fiscal y presunta disciplinaria por valor de $120.383.673 en el Convenio 377 de 2017 que se realiza para que la OPV LA UNIÓN pueda hacer efectiva la entrega de 27 viviendas construidas por PRECONCRETOS S.A.S., garantizando la debida conexión a los servicios públicos domiciliarios.</t>
  </si>
  <si>
    <t xml:space="preserve">Definir el procedimiento mediante el cual la SDHT realizará seguimiento a la ejecución de los proyectos que se cuentan con recursos del subsidio distrital de vivienda en especie, y expedirá los certificados de habitabilidad de las mismas, teniendo en cuenta las funciones a cargo de la entidad  y los reglamentos operativos expedidos por la misma. </t>
  </si>
  <si>
    <t>FILA 190 ( Audit Desempeño Convenios  enero 2012 a 30/09/2018)</t>
  </si>
  <si>
    <t>Subsecretarìa de Gestión de Planeaciòn y Politica</t>
  </si>
  <si>
    <t>Definir el procedimiento a través del cual la SDHT, puede realizar aportes bajo condición para garantizar el acceso a los servicios públicos.</t>
  </si>
  <si>
    <t>No.</t>
  </si>
  <si>
    <t>SIVICOF 31/12/2018</t>
  </si>
  <si>
    <t>ANÁLISIS SEGUIMIENTO ENTIDAD- SIVICOF 31/12/2018</t>
  </si>
  <si>
    <r>
      <t xml:space="preserve">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lA CB EN AUDIT VIG 2017 PAD 2018 LO CERRÒ POR LO QUESE RETIRA DEL PLAN- SIVICOF- 
</t>
    </r>
    <r>
      <rPr>
        <b/>
        <sz val="14"/>
        <rFont val="Times New Roman"/>
        <family val="1"/>
      </rPr>
      <t>Al realizar transmisiòn en SIVICOF con corte a 31 de diciembre de 2018- Este informo que la CB lo cerro en Auditoria Regular vigencia 2017- PAD 2018- por lo que se retiro del SIVICOF</t>
    </r>
  </si>
  <si>
    <t>Se hace entrega del informe de verificación corte 30 de noviembre de2018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t>
  </si>
  <si>
    <t>Con Rad. 3-2018-04232 del 04/08/2019 se realizó convocatoria a capacitación en gestión documental a 30 funcionarios, de los cuales se observan listas de asistencia de fechas 27/08/2018, 30/10/2018, 20-22/11/2018 y 14/12/2018.</t>
  </si>
  <si>
    <t>30/04/2018
31/08/2018
31/12/2018</t>
  </si>
  <si>
    <t xml:space="preserve">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t>
  </si>
  <si>
    <t xml:space="preserve">:El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 </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</si>
  <si>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</si>
  <si>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De una muestra elatoria tomada (44 contratos de prestaciòn de servicios), la totalidad conto con la aplicaciòn del documento formato PS07-FO552 V1 Certificaco de  idoneidad.</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</si>
  <si>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</si>
  <si>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Se observó manual de contratación PS02-MM01-V11 establecido mediante la resolución 852 del 13 de diciembre de 2018, específicamente, en el capituloVI Buenas prácticas de la gestión contractual, numeral 6.2 Recomendaciones particulares, subíndice 4.</t>
  </si>
  <si>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</si>
  <si>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Se observa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t>
  </si>
  <si>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t>
  </si>
  <si>
    <t>Con radicado No. 2-2017-75758 del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La acción se someterá a evaluación de la Contraloría de Bogotá en la próxima auditoria de regularidad para la vigencia 2017 para que determine su cierre.</t>
  </si>
  <si>
    <t xml:space="preserve"> 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t>
  </si>
  <si>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t>
  </si>
  <si>
    <t xml:space="preserve"> Se realizaron 3 capacitaciones asi: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</si>
  <si>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</si>
  <si>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 xml:space="preserve">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t>
  </si>
  <si>
    <t>Se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</si>
  <si>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t>
  </si>
  <si>
    <t>Se observaron los informes de seguimiento a reservas por proyectos, gastos de funcionamiento y consolidado de reservas para los meses de enero a diciembre de 2018</t>
  </si>
  <si>
    <t>De acuerdo a los soportes remitidos y de acuredo con el  periodo de seguimiento, se puede observar la presentación mensual a los comités directivos mediante actas  y/o presentaciones correspondientes entre los meses de septiembre de 2017 a diciembre de 2018</t>
  </si>
  <si>
    <t xml:space="preserve">Se observa el documjento denominado  "GUIA PARA LA CONCILIACIÓN DE LOS PASIVOS EXIGIBLES DE LA SECRETARÍA DISTRITAL DEL HABITAT" la cual se adopto dentro del SIG  identificandose  con el codigo PS04-IN54 V1. </t>
  </si>
  <si>
    <t>Se observa la hoja de vida firmada por  el responsable da cada proyecto de los siguientes indicadores que se encuentran bajo la responsabilidad de la Subsecretarìa de Coordinaciòn Operativa  No. 2082-2083-2085 ( Proyecto de Inversiòn 800) 2119-120 ( Proyecto de Inversiòn 1151 y 2086-2087-2088-2089-2091-2126 ( Proyecto de inversiòn 1153) , adicional se observa registros de seguimiento para ajuste de hoja de vida de los indicadoeres enunciados.</t>
  </si>
  <si>
    <t>Se realizaron reportes de cumplimiento correspondiente entre los meses de Agosto de 2017 a Febrero de 2018 de los proyectos de inversión : PI1153 (Indic No. 2086-2087-2088-2089-2091-2147-2148-2126 (SB y SBRC), PI 800 (Indic No. 2082-2083-2085-SAC y SPRC) y PI 1151 ( Indic No. 2119 y 2120 - SO).</t>
  </si>
  <si>
    <t>La Subsecretaría de Gestiòn Financiera, elaborò dos informes de seguimiento al cumplimiento de las metas definidas en el plan de acción para el proyecto de inversión 1075</t>
  </si>
  <si>
    <t>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t>
  </si>
  <si>
    <t xml:space="preserve">Se observa en  Balnce con corte a 31 de diciembre de 2017   la creación cuenta de las subcuetas "14010201 - MULTAS EN COBRO PERSUASIVO y 14010202 - MULTAS COBRO COACTIVO" en donde se registran de manera independiente las dos etapas del cobro.  </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</si>
  <si>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Así como soportes de la aplicación del protocolo.
</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</si>
  <si>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t>
  </si>
  <si>
    <r>
      <rPr>
        <b/>
        <sz val="14"/>
        <rFont val="Times New Roman"/>
        <family val="1"/>
      </rPr>
      <t>Vig 2017:</t>
    </r>
    <r>
      <rPr>
        <sz val="14"/>
        <rFont val="Times New Roman"/>
        <family val="1"/>
      </rPr>
      <t xml:space="preserve"> En actas de Comites No. 001-2017 y 003-2017 de los meses de junio y diciembre de 2017 del“Comités Técnicos de Sostenibilidad Contable" se realizó la depuración de 209 Resoluciones por $2.165.133.263,52 (Resolución 450 del 31/07/2017 y Resolución 876 del 29/12/2017) .
</t>
    </r>
    <r>
      <rPr>
        <b/>
        <sz val="14"/>
        <rFont val="Times New Roman"/>
        <family val="1"/>
      </rPr>
      <t xml:space="preserve">Vigencia 2018: </t>
    </r>
    <r>
      <rPr>
        <sz val="14"/>
        <rFont val="Times New Roman"/>
        <family val="1"/>
      </rPr>
      <t xml:space="preserve">En acta No 001-2018  de junio de 2018 el "Comité de Sostenibilidad Contable" dio viabilidad a la depuración de 47 Resoluciones por $748.613.434; (Resolución 345 del 18 de julio de 2018 ).
</t>
    </r>
  </si>
  <si>
    <t>El área de cobro persuasivo remitió archivos en Excel "BASE CONTRALORÍA 2017 FINAL", en donde se observa la información detallada de las 197 Resoluciones por multas por $1.652.059.967. En la base de datos remitida por el área de cobro persuasivo se observa que las 197 resoluciones objeto del hallazgo, fueron identificadas por terceros.</t>
  </si>
  <si>
    <t>Se observa que en las "Notas a los Estados Contables a 31 de diciembre de 2017: Notas de Caracter General y Específicas", las revelaciones correspondientes a la cuenta 1424 - Recursos Entregados en Administración.</t>
  </si>
  <si>
    <t>Se cuentan con documento de Auxiliar por tercero de la cuenta 142013 ( Balance de Prueba por tercero y cuenta mayor 201701) en donde se reclasifica el tercero "Caja de Compensación Familiar" según el cual presenta un saldo de $4.858.392.600.00 generado el 24 de Noviembre de 2017.</t>
  </si>
  <si>
    <t>Se observa registros contables en las cuentas 19080102 - Contratos para subsidio de vivienda - entre el período de julio y agosto de 2018 y de la cuenta 1908010103 - Convenios Interadministrativos Otros C - para el mismo período. Correos con indicaciones sobre los registros en las cuentas enunciadas. 
Se observa Archivo en Excel de Control de pagos de pasivos y convenios (abril, junio, julio y agosto).
Existe archivos en excel de control de pagos de pasivos y convenios meses de (agosto a diciembre  2018).
Archicos de conciliaciones de enero a diciembre de 2018 realizadas con el área responsable de suministrar la información.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</si>
  <si>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t>
  </si>
  <si>
    <t xml:space="preserve">Se observal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t>
  </si>
  <si>
    <t xml:space="preserve">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t>
  </si>
  <si>
    <t>Se observa auxiliares de las cuentas convenios, No 14240201 con corte a 31 de diciembre de 2017 y la cuenta No. 190801 con corte a diciembre de 2018 y  la cuenta 1926 con corte a 31 de diciembre de  2018, se evidenciaron soportes de reuniones con las entidades ejecutoras</t>
  </si>
  <si>
    <t>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ERU</t>
  </si>
  <si>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t>
  </si>
  <si>
    <t>Se observa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t>
  </si>
  <si>
    <t>Se observo que con memorandos vig 2018: 3-2018-00707 febrero  3-2018-04051 y 3-2018-04539  agosto, 3-2018-04780 , 3-2018-05142 sept de  2018,3-2018-06580 y 3-2018-06581 de nov, en los cuales se indican los lineamientos de la información a remitir por por parte de las areas involucradas. Existen reuniones mensuales entre la Subdirección de Rec Públicos en donde se tratan temas relacionados con la legalización de subsidios, como resultado de estas reuniones en el 2018 se suscribieron  13 actas de reuniòn</t>
  </si>
  <si>
    <t>VIg 2018: con  mem 3-2018-04550 de agosto remitido a los subdirectores, Supervisores de Convenios y Contratos Interadministrativos del asunto de “Reintegros efectuados en convenios nteradministrativos. Con mem 3-2018-05417 de octubre la Subd de Recursos Privados relaciona los patrimonios autónomos constituidos. Con memorando 3-2018-05005 de sept la Subd de Gestión de Suelo relaciona los patrimonios autónomos y encargos fiduciarios aclara que los mismos fueron constituidos y administrados por Metrovivienda (ERU). Igualmente se observó el comprobante de reclasificaciones realizadas a dic de 2018.</t>
  </si>
  <si>
    <t xml:space="preserve">Se cuenta con comprobante de ajuste de dic 2017 (Reclasificación terrenos cuenta contable 151002 - Terrenos a la cuenta 14240201 Subsidios de Vivienda por valor $2.757.857.350. Se observa Resol 885 de 20 de Dic de 2018 en la cual se aprueba la depuración contable de: de Obligación a favor de la SDHT por $130.104.954, Obligación a favor SDHT $500.000, Obligación a favor de la SDHT por $7.547.912, Derecho a favor de la SDHT por $2.757.857.350, Derecho a favor de la SDHT por $2.029.173.171, igualmente el comprobante ajuste contable del mes de diciembre de 2018 en el cual se realiza la depuración definida. Se evidencio el listado de asistencia de una mesa de trabajo con la ERU del 20 de junio de 2018.
</t>
  </si>
  <si>
    <t>Se observo que se realizó una auditoria al sistema de control interno contable, el informe final fue notificado el 2 de noviembre de 2018 mediante memorando No.  3-2018-06775 del 21 de noviembre de 2018</t>
  </si>
  <si>
    <t>Se evidenció que se realizó una auditoria al sistema de control interno contable, el informe final fue notificado el 2 de noviembre de 2018 mediante memorando No. 3-2018-06775 del 21 de noviembre de 2018</t>
  </si>
  <si>
    <t>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Se cuenta con contrato de Compraventa 420 de 2013  y la sentencia T 908 de 2012 . Se recopiló información de la asignación de las viviendas.</t>
  </si>
  <si>
    <t>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t>
  </si>
  <si>
    <t>Se Observa que en el  artículo 6 de la Resolución 182 de  mayo de 2018, de la SDHT, “por medio de la cual se aclaran y modifican las Resoluciones 844 de 2014 y 199 de 2017, en el marco del Régimen de Transición a que se refiere el artículo 37 del Decreto Distrital 623 de 2016”, establece como lineamiento  "Las condiciones para el desembolso de aportes distritales a los oferentes, así como para el reintegro de rendimientos financieros por parte de estos a la SDHT, podrá establecerse mediante procedimiento interno expedido por esta Entidad."</t>
  </si>
  <si>
    <t>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t>
  </si>
  <si>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El procedimiento de la acciòn no se actualizò se creo uno nuevo por el hallazgo.</t>
  </si>
  <si>
    <t>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</si>
  <si>
    <t xml:space="preserve"> 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t>
  </si>
  <si>
    <t>Se observa que se han 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 7 de septembre de 2018- Proyecto Icaro 
* 8 de noviembre de 2018- Colores de Bolonia 1
Radicados Nos: Memorando con radicado No. 3-2018-06981 del 28 de noviembre de 2018  y respuesta al radicado No. 3-2019-00208 del 14 de enero de 2019.</t>
  </si>
  <si>
    <t xml:space="preserve"> Se adopto el nuevo reglamento operativo mediante  la Resoluciòn 100 de 2018 del 30 de marzo de 2018 la SDHT</t>
  </si>
  <si>
    <t>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t>
  </si>
  <si>
    <t>En informe FINAL de auditoria de DESEMPEÑO realizada a subsidios del periodo enero 2009 a 30 de junio de 2018, la Contraloria de Bogotà emitio concepto de Cerrada - Cumplida. Por lo que se da por cumplida y debe retirarse en el proximo seguimiento de la Contraloria de Bogota con Corte a 31 de diciembre de 2018 esta accion</t>
  </si>
  <si>
    <t>Se expidió Resolución 152 del 24 de abril de 2018 mediante la cual se resuelven los recursos de reposición presentados por el Consorcio Geoconstrucciones y la Aseguradora Solidaria contra las Resoluciones 711 de 2017 y 739 de 2017.</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</si>
  <si>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el día 30 de agosto de 2018 se realizó reunión con el equipo de la Subdirección de Programas y Proyectos, en la cual se definieron actividades  relacionadas con el nuevo sistema de información  a desarrollar.
</t>
    </r>
    <r>
      <rPr>
        <b/>
        <sz val="14"/>
        <rFont val="Times New Roman"/>
        <family val="1"/>
      </rPr>
      <t xml:space="preserve">Diciembre 2018: </t>
    </r>
    <r>
      <rPr>
        <sz val="14"/>
        <rFont val="Times New Roman"/>
        <family val="1"/>
      </rPr>
      <t xml:space="preserve">Se evidenció que el área realizó las siguentes mesas de trabajo:
1. 30 de agosto de 2018: se realizó una reunión con el equipo de la Subdirección de Programas y Proyectos en la cual se definió las tareas a realizar, también se eivdenció que a través del radicado No. 2-2018-45833 solicitó reunión con la Secretaría de Gobierno para conocer el aplicactivo Sistema de planeación, seguimiento y evaluación SIPSE
2. 05 de diciembre de 2018: Se evidenció reunión entre el equipo de programas y proyectos y gestión tecnológica, dentro de la cual se sustentó la información obtenida del SIPSE
3. 11 de enero de 2019: Se evidenció mesa de trabajo entre la Subdirectora Adminsitrativa, Subdirectora Financiera y Subdirectora de Programas y Proyectos.
4. 24 de enero de 2019: Se evidenció mesa de trabajo entre el equipo de la Subdirección de programas y proyectos y la Subdirectora Financiera con la representante de la firma ASPSolutions desarrolladora del sotware que actualmente maneja la nómina y contabilidad de la entidad, en la cual se comentó los requerimientos del sistema a desarrollar y una cotización del mis,o
5. 30 de enero de 2019: Se evidenció mesa de trabajo del equipo de la Subdirección de programas y proyectos, Subdirección Adminsitrativa, Subdirectora FInanciera con la representante de la firma ASPSolutions para la presentación del modulo de planeación del software JSP7
De las mesas de trabajo adelantadas no se levantaron actas, por tal motivo no es posible verificar los temas tratados en cada una de ellas. </t>
    </r>
    <r>
      <rPr>
        <b/>
        <sz val="14"/>
        <rFont val="Times New Roman"/>
        <family val="1"/>
      </rPr>
      <t xml:space="preserve">
Recomendación: </t>
    </r>
    <r>
      <rPr>
        <sz val="14"/>
        <rFont val="Times New Roman"/>
        <family val="1"/>
      </rPr>
      <t>Cuando se realice mesas de trabajo, reuniones, entre otras dejar constancia de los compromisos o temas tratados durante el desarrollo de los mismos, que permitan validar la veracidad y efectividad de las actividades</t>
    </r>
  </si>
  <si>
    <t>Se realizaron 5 mesas de trabajo con la subsecretaria de Gestión Corporativa y CID a fin de identificar los requerimientos de información, definir la metodología de trabajo y la propuesta de herramienta de información a desarrollar</t>
  </si>
  <si>
    <t>31/08/2018
31/12/2018</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</si>
  <si>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realizó una reunión entre las Subdirecciones de Programas y Proyectos y la Subdirección Administrativa  para abordar el plan de acción a seguir y así lograr la integración entre la información contractual y la información de proyectos de inversión.
</t>
    </r>
    <r>
      <rPr>
        <b/>
        <sz val="14"/>
        <rFont val="Times New Roman"/>
        <family val="1"/>
      </rPr>
      <t>Diciembre 2018: S</t>
    </r>
    <r>
      <rPr>
        <sz val="14"/>
        <rFont val="Times New Roman"/>
        <family val="1"/>
      </rPr>
      <t>e evidenció que el equipo de de programas y proyectos se reunió el día 05 de septiembre de 2018 con una contratista de la Subdirección Administrativa, en la cual se dio a conocer la idea de la base de datos a crearse con el fin de relacionar los contratos con la meta de proyecto a la que pertenece. El día 13 de septiembre la contratista Edna Martínez remite a traves de correo electrónico la matriz de contratos de la entidad al contratista Camilo Pinto de la Subdirección de programas y proyectos, el cual a traves de correo electrónico el día 14 de septiembre remite la matriz con una macro que sincroniza la base de metas del SIPI y que cada vez que se registre el npumero de proceso de los contratos, aparecerá automaticamente la meta de inversión asociada al proceso.</t>
    </r>
    <r>
      <rPr>
        <b/>
        <sz val="14"/>
        <rFont val="Times New Roman"/>
        <family val="1"/>
      </rPr>
      <t xml:space="preserve">
Recomendación:</t>
    </r>
    <r>
      <rPr>
        <sz val="14"/>
        <rFont val="Times New Roman"/>
        <family val="1"/>
      </rPr>
      <t xml:space="preserve"> Realizar la actualización frecuente de la base de datos, con el fin de contar con la información actualizada de los contratos de la entidad y de las metas de los planes de inversión</t>
    </r>
  </si>
  <si>
    <t>Se observa matriz con una macro que sincroniza la base de metas del SIPI y que cada vez que se registre el npumero de proceso de los contratos, aparecerá automaticamente la meta de inversión asociada al proceso.</t>
  </si>
  <si>
    <t>Se observó que traves del radicado No. 3-2018-06636 del 16 de noviembre de 2018 emitió las directrices para la función de supervisión a Subsecretarios, Subdirectores y Asesores de Despacho, los cuales tienen a cargo la supervisión de contratos de los PI.</t>
  </si>
  <si>
    <t>No se reporta avance, dado que la acción tiene como fecha de inicio el 01 de marzo de 2019</t>
  </si>
  <si>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 Se  evidenció que se realizó la inclusión de la matriz denominada "Plan de fortalecimiento a sistemas de prestación SSP" como fuente de verificación a los reportes del SIPI. Este documento se encuentra en la carpeta compartida del OneDrive de la dependencia de servicios públicos.
</t>
    </r>
    <r>
      <rPr>
        <b/>
        <sz val="14"/>
        <rFont val="Times New Roman"/>
        <family val="1"/>
      </rPr>
      <t xml:space="preserve">
Recomendación</t>
    </r>
    <r>
      <rPr>
        <sz val="14"/>
        <rFont val="Times New Roman"/>
        <family val="1"/>
      </rPr>
      <t>: Se recomienda que la matriz cuente con la información pertinente que permita llevar una trazabilidad adecuada de las visitias/asistencias realizadas a los prestadores de servicios</t>
    </r>
  </si>
  <si>
    <t>Se observa que se realizó la inclusión de la matriz denominada "Plan de fortalecimiento a sistemas de prestación SSP" como fuente de verificación a los reportes del SIPI. Este documento se encuentra en la carpeta compartida del OneDrive de la dependencia de servicios públicos.</t>
  </si>
  <si>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Se evidenció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r>
  </si>
  <si>
    <t xml:space="preserve">Se observa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</si>
  <si>
    <t>La dependencia debe realizar un seguimiento antes del término de finalización de la acción o solicitar la la ampliación de la misma, de tal forma que permita evidenciar el cumplimiento de la acción</t>
  </si>
  <si>
    <t>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SECOP1</t>
  </si>
  <si>
    <t>Se observa  la elaboración de una matriz  de control en excel formato modificable, con información detallada como los tickets y los nombres de los beneficiarios de cada àrea intervenida, denominada "Matriz General Control Habitarte".</t>
  </si>
  <si>
    <t>Se observa la consolidaciòn de 12 matrices de control de los 26 territorios identificados en formato modificable, para la verificaciòn de los beneficiarios y actividades derivados de la ejecución del Convenio de Asociación No. 425 de 2017</t>
  </si>
  <si>
    <t>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t>
  </si>
  <si>
    <t>Se observa borrador del formato PD02-FO29 ajustado. Se espera evidenciar su aprobaciòn por planeaciòn en el pròximo seguimiento.</t>
  </si>
  <si>
    <t>Se observa borrador del formato ajustado. Se espera evidenciar su aprobaciòn por la subdirección de programas y proyectos en el pròximo seguimiento.</t>
  </si>
  <si>
    <t>Se observa borrador del formato ajustado. Se espera evidenciar su aprobaciòn por planeaciòn en el pròximo seguimiento; de esta forma poder verificar los Estudios previos implementados con el formato</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</si>
  <si>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observò circular dirigida a los servidores de la entidad en donde se establezcan lineamientos y directrices requeridos para la presentación de informes de ejecución contractual, MEMO. 3-2018-06636 del 16/11/2018</t>
    </r>
  </si>
  <si>
    <t xml:space="preserve"> Se observò circular dirigida a los servidores de la entidad en donde se establezcan lineamientos y directrices requeridos para la presentación de informes de ejecución contractual, MEMO. 3-2018-06636 del 16/11/2018</t>
  </si>
  <si>
    <t>Se observò circular dirigida a los servidores de la entidad en donde se establezcan lineamientos y directrices requeridos para la presentación de informes de ejecución contractual, MEMO. 3-2018-06636 del 16/11/2018. Enn el 2018 se observò reuniòn de capacitaciòn. En el pròximo seguimiento se verificarà si para la vigencia 2019 se ampliò la socializaciòn a los supervisores</t>
  </si>
  <si>
    <t xml:space="preserve"> La dependencia informa que no se han suscrito nuevos convenios a 31 de diciembre de 2018</t>
  </si>
  <si>
    <t>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</si>
  <si>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Comite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 xml:space="preserve">Se observa Res. 874 del 21 de diciembre de 2018, capitulo 10 Del Comitè de Adquisiciones. </t>
    </r>
  </si>
  <si>
    <t xml:space="preserve"> Se observa Res. 874 del 21 de diciembre de 2018, capitulo 10 Del Comitè de Adquisiciones. </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</si>
  <si>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Diciembre 2018</t>
    </r>
    <r>
      <rPr>
        <sz val="14"/>
        <rFont val="Times New Roman"/>
        <family val="1"/>
      </rPr>
      <t xml:space="preserve">:  Se observa Res. 874 del 21 de diciembre de 2018, capitulo 10 Del Comitè de Adquisiciones. </t>
    </r>
  </si>
  <si>
    <t>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</si>
  <si>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r>
  </si>
  <si>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</si>
  <si>
    <t>Se observan los seguimientos al Plan de Trabajo y Cronograma del contrato 484 y  485 de 2018, estrategia "Habitarte", es de aclarar que segun cronograma los seguimientos son semanales se anexan listados de seguimientos de por lo menos una vez al mes de la siguiente manera:
1. Listados de asistencia de seguimiento contrato 484.
-Septiembre: 4 seguimientos.
-Octubre: 2 seguimiento.
-Diciembre: 3 seguimientos.
2. Listado de asistencia seguimiento contrato 485.
-Agosto: 4 seguimientos.
-Septiembre: 3 seguimientos.
-Octubre: 1 seguimientos.
-Noviembre:3 seguimientos.
-Diciembre: 3 seguimientos.</t>
  </si>
  <si>
    <t xml:space="preserve"> 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</si>
  <si>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El àrea no reporto avance.</t>
    </r>
    <r>
      <rPr>
        <b/>
        <sz val="14"/>
        <rFont val="Times New Roman"/>
        <family val="1"/>
      </rPr>
      <t xml:space="preserve">
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r>
  </si>
  <si>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</si>
  <si>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</si>
  <si>
    <t>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t>
  </si>
  <si>
    <t xml:space="preserve"> Se evidenció que no se ha empezado con la actualización de las fichas EBID de la vigencia 2018, dado que no se ha habilitado el Sistema SEGPLAN para programación y reprogramación.</t>
  </si>
  <si>
    <t xml:space="preserve"> De acuerdo con el soporte  remitido, teniendo en cuenta el periodo de seguimiento se da a conocer informe de verificación del plan de cuentas, de fecha 28 diciembre de 2018.</t>
  </si>
  <si>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</si>
  <si>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</si>
  <si>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Se evidencia que el procedimiento no ha sido actualizado, no obstante la actividad se dio inicio en elmes de agosto de 2018. </t>
    </r>
    <r>
      <rPr>
        <b/>
        <sz val="14"/>
        <rFont val="Times New Roman"/>
        <family val="1"/>
      </rPr>
      <t xml:space="preserve">
Recomendaciòn:</t>
    </r>
    <r>
      <rPr>
        <sz val="14"/>
        <rFont val="Times New Roman"/>
        <family val="1"/>
      </rPr>
      <t xml:space="preserve"> Contar en el proximo seguimiento con avance o cumplimiento de la acciòn.
</t>
    </r>
    <r>
      <rPr>
        <b/>
        <sz val="14"/>
        <rFont val="Times New Roman"/>
        <family val="1"/>
      </rPr>
      <t xml:space="preserve">Diciembre 2018:  </t>
    </r>
    <r>
      <rPr>
        <sz val="14"/>
        <rFont val="Times New Roman"/>
        <family val="1"/>
      </rPr>
      <t xml:space="preserve">A la fecha de este seguimiento se evidencia que el procedimiento  "Ejecución contable" ha sido actualizado con fecha 28 diciembre de 2018, en el mismo se establecen puntos de control de revisión de la información.
</t>
    </r>
    <r>
      <rPr>
        <b/>
        <sz val="14"/>
        <rFont val="Times New Roman"/>
        <family val="1"/>
      </rPr>
      <t>Recomendación:</t>
    </r>
    <r>
      <rPr>
        <sz val="14"/>
        <rFont val="Times New Roman"/>
        <family val="1"/>
      </rPr>
      <t xml:space="preserve"> Realizar el control previsto en cuanto a la consistencia de la informacion</t>
    </r>
    <r>
      <rPr>
        <b/>
        <sz val="14"/>
        <rFont val="Times New Roman"/>
        <family val="1"/>
      </rPr>
      <t xml:space="preserve">
</t>
    </r>
  </si>
  <si>
    <t>A la fecha de este seguimiento se evidencia que el procedimiento  "Ejecución contable" ha sido actualizado con fecha 28 diciembre de 2018, en el mismo se establecen puntos de control de revisión de la información.</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</si>
  <si>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Se verificaran las Revelaciones a los Estados Financieros con corte al 31 de diciembre de 2018.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 Se evidencia circular 013 del 21 de noviembre de 2018, en el cual se indica el cronograma de entrega de información contable por parte de las areas a la Subdiección Financiera.  Se realizaron las revelaciones a los estados financieros.
</t>
    </r>
    <r>
      <rPr>
        <b/>
        <sz val="14"/>
        <rFont val="Times New Roman"/>
        <family val="1"/>
      </rPr>
      <t xml:space="preserve">Recomendacion: </t>
    </r>
    <r>
      <rPr>
        <sz val="14"/>
        <rFont val="Times New Roman"/>
        <family val="1"/>
      </rPr>
      <t xml:space="preserve">Tener en cuenta las observaciones de este tema dadas en el informe de control interno contable.
</t>
    </r>
  </si>
  <si>
    <t>Se evidencia circular 013 del 21 de noviembre de 2018, en el cual se indica el cronograma de entrega de información contable por parte de las areas a la Subdiección Financiera.  Se realizaron las revelaciones a los estados financieros.</t>
  </si>
  <si>
    <t xml:space="preserve">Se evidencia memorando  3-2018-06624 de fecha noviembre 16 de 2018 en el cual se socializa con las areas involucradas los lineamientos para la legalización de los recursos entregados en administración. </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</si>
  <si>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 xml:space="preserve">Diciembre 2018: </t>
    </r>
    <r>
      <rPr>
        <sz val="14"/>
        <rFont val="Times New Roman"/>
        <family val="1"/>
      </rPr>
      <t>Se observaron los comprobantes realizados de causacion de los hechos economicos y los soportes de los mismos</t>
    </r>
  </si>
  <si>
    <t>Se observaron los comprobantes realizados de causacion de los hechos economicos y los soportes de los mismos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</si>
  <si>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proceso no aporto evidencias que den cuenta del avance de la acción planteada; no obstante la acción se encuentra en inicio de ejecución.
</t>
    </r>
    <r>
      <rPr>
        <b/>
        <sz val="14"/>
        <rFont val="Times New Roman"/>
        <family val="1"/>
      </rPr>
      <t xml:space="preserve">Aleta: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r>
  </si>
  <si>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</si>
  <si>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  Se cuenta con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3-2018-05597 del 15 de noviembre de 2018. (2)
Diciembre 2018: Radicados Nos: 3-2018-07182 del 5 de diciembre de 2018, 3-2018-07939 del 29 de diciembre de 20018 y 2-2018-68579 del 29 de diciembre de 2018 y 3-2018-07792 del 26 de diciembre de 2018. (4)
</t>
    </r>
    <r>
      <rPr>
        <b/>
        <sz val="14"/>
        <rFont val="Times New Roman"/>
        <family val="1"/>
      </rPr>
      <t>Recomendaciòn</t>
    </r>
    <r>
      <rPr>
        <sz val="14"/>
        <rFont val="Times New Roman"/>
        <family val="1"/>
      </rPr>
      <t>: Contar con legalizaciones remitidas a la Subdirecciòn Financiera correspondiente al mes de enero de 2019, y reporte de reintegros en el periodo de la acciòn.</t>
    </r>
  </si>
  <si>
    <t>Radicados de legalización asi: 
Sep  2018: Radicados Nos: 3-2018-05344 del 26 de septiembre de 2018 y 3-2018-05343 del 26 de septiembre de 2018. (2)
Oct 2018: Radicados Nos: 3-2018-05529 del 4 de octubre de 2018 y 3-2018-06168 del 30 de octubre de 2018. (2)
Nov 2018: Radicados Nos: 3-2018-06344 del 6 de noviembre de 2018 y 3-2018-05597 del 15 de noviembre de 2018. (2)
Dici  2018: Radicados Nos: 3-2018-07182 del 5 de diciembre de 2018, 3-2018-07939 del 29 de diciembre de 20018 y 2-2018-68579 del 29 de diciembre de 2018 y 3-2018-07792 del 26 de diciembre de 2018. (4)</t>
  </si>
  <si>
    <t>Se observaron las conciliaciones de enero a diciembre de 2018 realizadas con la Subdireccion de Recursos Publicos.</t>
  </si>
  <si>
    <t xml:space="preserve">Radicados de legalización asi: 
Septe 2018: Radicados Nos: 3-2018-05344 y 3-2018-05343. (2)
Oct 2018: Radicados Nos: 3-2018-05529 y 3-2018-06168 . (2)
Noviembre 2018: Radicados Nos: 3-2018-06344  y 3-2018-05597  (2)
Dic 2018: Radicados Nos: 3-2018-07182, 3-2018-07939, 2-2018-68579 y 3-2018-07792. (4)
</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</si>
  <si>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Recomendación</t>
    </r>
    <r>
      <rPr>
        <sz val="14"/>
        <rFont val="Times New Roman"/>
        <family val="1"/>
      </rPr>
      <t xml:space="preserve">: Tener en cuenta la perioricidad para la realización de las conciliaciones año 2019
</t>
    </r>
  </si>
  <si>
    <t>Se observaron   las conciliaciones de enero a diciembre de 2018 realizadas con la Subdireccion de Recursos Publicos.</t>
  </si>
  <si>
    <t>:Se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(Comprobante de reclasificación realizado)</t>
  </si>
  <si>
    <t>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t>
  </si>
  <si>
    <t xml:space="preserve"> Se evidenció que se realizó una auditoria al sistema de control interno contable, el informe final fue notificado el 2 de noviembre de 2018 mediante memorando No.  3-2018-06775 del 21 de noviembre de 2018</t>
  </si>
  <si>
    <t>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Por el estado de la acciòn queda pendiente que el procedimiento se encuentre incluido en el SIG y  su aplicabilidad</t>
  </si>
  <si>
    <t xml:space="preserve"> Si bien la Res. 874 del 21 de diciembre de 2018 crea el comitè de adquisiciones, a la fecha no se ha realizado el primer comitè, por lo tanto no se observa avance.</t>
  </si>
  <si>
    <t>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t>
  </si>
  <si>
    <t xml:space="preserve">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</si>
  <si>
    <t xml:space="preserve"> Se evidenció el envió comunicación la Subdirección de Programas y Proyectos, mediante memorando con radicado No. 3-2018-06753 del 21 de noviembre de 2018, con el reporte de los hogares victimas asignados durante la vigencia 2017 con respecto a la meta 6 del PI  vigencia 2017.</t>
  </si>
  <si>
    <t>Se observo  que con radicado No. 2-2018-62245 de dic de 2018 solicitó a la Secretaría de Planeación les indicaran el procedimiento a seguir para ajustar los datos de la meta del PI 1075 "Beneficiar 500 hogares víctimas del conflicto armado interno con el Programa de Financiación de Vivivienda " vig 2017. Con radicado No. 1-2018-49579 de dic de 20185 recibió repsuesta donde se informa que no es posible modificar o ajustar la información que reposa en la Base de datos del SEGPLAN para la vigencia 2017.. Se comunico a la Subsecretaria de Gestión Financiera con rad No. 3-2019-00067 de 2019.</t>
  </si>
  <si>
    <t xml:space="preserve"> 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</si>
  <si>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 xml:space="preserve"> El area informa que con memorando No. 3-2019-00510 del 25 de enero de 2019 de la Subsecretaria Juridica se convoco mesa de trabajo, adicional se cuenta con listado de asistencia a dicha reuniòn realizada el pasado 31 de enero de 2019.</t>
  </si>
  <si>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</si>
  <si>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El area informa que con memorando No. 3-2019-00510 del 25 de enero de 2019 de la Subsecretaria Juridica se convoco mesa de trabajo, adicional se cuenta con listado de asistencia a dicha reuniòn realizada el pasado 31 de enero de 2019.</t>
  </si>
  <si>
    <r>
      <t xml:space="preserve">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llevo a acabo una reuniòn en referencia al tema.
</t>
    </r>
    <r>
      <rPr>
        <b/>
        <sz val="14"/>
        <rFont val="Times New Roman"/>
        <family val="1"/>
      </rPr>
      <t/>
    </r>
  </si>
  <si>
    <t>El hallazg establece 10 hogares de los cuales se registra las convocatorias a los mismos asi:
5 hogares se convocaron mediante aviso en la pagina web de la SDHT,3 hogares fueron convocados mediante oficio a la dirección de correspondencia registrada en el sistema de información SIPIVE de la SDHT y 2 hogares estan en proceso de ser contactados, ya que la información registrada en el sistema de información SIPIVE, esta desactualizada.</t>
  </si>
  <si>
    <t>No se reporto avance con corte al seguimiento ( 31 de diciembre de 2018)</t>
  </si>
  <si>
    <t>El area reporta que no se han presentado solicitudes de la oficina jurídica, durante el periodo de vigencia de la acción. Por el tiempo trascurrido de la accion se calcula el porcentaje de avance.</t>
  </si>
  <si>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t>
  </si>
  <si>
    <t xml:space="preserve">Se cuenta con un acta de enero de 2019 con la Constructora MARVAL ( Proyecto Reservas y Senderos de Campo Verde) , donde se informa que los proyectos: Sendero de Campo Verde a la fecha se cuenta con 888 certificados de existencia y habitabilidad por parte de la SDHT expedidos por las viviendas, Reservas de Campo Verde a la fecha se cuenta con 504 certificados de existencia y habitabilidad por parte de la SDHT expedidos por las viviendas.  </t>
  </si>
  <si>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t>
  </si>
  <si>
    <t>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t>
  </si>
  <si>
    <t>De los proyectos enunciados en el hallazgo el área remitió comunicaciones vigencia 2019: 1. Parque de Buenos Aires.  Radicado No. 2-2018-54914 de noviembre de 2018.- Acción Fiduciaria. Solicitud de Certificaciones sobre los rendimientos causados: 1. Fiduciaria Bogotá- Proyectos Rincon de Bolonia I.II y MZ 3ª y 3B - Radicado 2-2019-03683 de enero  3. Acción Fiduciaria- Proyecto Buenos Aires-Radicado No. 2-2019-03564 de enero - Copia MD S.A.S 4. Fiduciaria Bogotá- Proyecto XIE- Radicado No. 2-2019-03665 de enero- Copia INGENAL S.A INGENIERIA Y EQUIPOS  Registro: 7 documentos, registrados 4 = 57%</t>
  </si>
  <si>
    <t>Se observó la citacion de  2 reuniones de fechas de citaciòn  del 22 de noviembre de 2018 y 27 de diciembre de 2018, no obstante no se cuenta con actas o documentos oficiales ( listado de asistencia a las mesas) que permita validar la ejecuciòn de la misma.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SDHT</t>
  </si>
  <si>
    <t>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t>
  </si>
  <si>
    <t>Procesos contractuales vigencia 2017 verificados</t>
  </si>
  <si>
    <t>Numero de contratos con la publicaciòn de los documentos contractuales de la vigencias 2017 / inventario de contratos vigentes pactados en el 2017</t>
  </si>
  <si>
    <t>(Número de estudios previos elaborados en la nueva versión / Total de procesos adelantados a partir de la implementación de la nueva versión del estudio previo)</t>
  </si>
  <si>
    <t>Presentar en Comité de Adquisiciones "Modelo de documento en el que se justifique la contratación de objetos iguales," e implementarlo</t>
  </si>
  <si>
    <t xml:space="preserve">Modelo de documento de  justificaciòn  de contratación de objetos iguales.  </t>
  </si>
  <si>
    <t>Documento presentado e implementado</t>
  </si>
  <si>
    <t>SUBSECRETARIA</t>
  </si>
  <si>
    <t>SUBDIRECCIÒN ADMINISTRATIVA</t>
  </si>
  <si>
    <t>PLANEACIÒN Y POLITICAS</t>
  </si>
  <si>
    <t>SUBDIRECCIÒN FINANCIERA</t>
  </si>
  <si>
    <t>COORDINACIÒN OPERATIVA</t>
  </si>
  <si>
    <t>GESTION FINANCIERA</t>
  </si>
  <si>
    <t>INSPECCION Y VIGILANCIA</t>
  </si>
  <si>
    <t>ASESOR DE CONTROL INTERNO</t>
  </si>
  <si>
    <t>JURIDICA</t>
  </si>
  <si>
    <t>OFICINA ASESORA DE COMUNICACIONES</t>
  </si>
  <si>
    <t>Realiza la publicaciòn de los documentos de ejecuciòn de la contrataciòn de 2017 que se adelnato por la plataforma SECOP I cuya ejecuciòn no ha culminado</t>
  </si>
  <si>
    <t xml:space="preserve">Se evidencia el formato “PS02-FO29 Control de  registro serv transp” con versión 8 en el que la  fecha del  servicio, este predeterminada  por cada día de servicio. En la primera columna se encuentra establecido previamente las fechas.  
Igualmente el documento fue actualizado y publicado en el mapa interactivo de la Entidad el 31 de enero de 2019, en la siguiente ruta: A:\MAPA INTERACTIVO\Apoyo\Gestión bienes, servicios e infraestructura\Formatos.
</t>
  </si>
  <si>
    <t>CUMPLIDA</t>
  </si>
  <si>
    <t>Se evidencia acta de reunión de fecha 1 de marzo de 2019 que indica como tema a tratar "Socialización actualización formato control de registro servicio de transporte de la entidad PS02-FO29", verificada la lista de asistencia esta cuenta con la participación  de (11) once conductores. No se anexa el formato a socializar.</t>
  </si>
  <si>
    <t>31/08/2018
31/12/2018
31/05/2019</t>
  </si>
  <si>
    <t>Implementar una lista de chequeo con las responsabilidades adecuada distribución de responsabilidades.</t>
  </si>
  <si>
    <t>30/04/2018
31/08/2018
31/12/2018
31/05/2019</t>
  </si>
  <si>
    <t>31/12/2018
31/05/2019</t>
  </si>
  <si>
    <t>31/12/2018
31/12/2019
31/05/2019</t>
  </si>
  <si>
    <r>
      <rPr>
        <b/>
        <sz val="14"/>
        <rFont val="Times New Roman"/>
        <family val="1"/>
      </rPr>
      <t xml:space="preserve">Noviembre 2017: </t>
    </r>
    <r>
      <rPr>
        <sz val="14"/>
        <rFont val="Times New Roman"/>
        <family val="1"/>
      </rPr>
      <t xml:space="preserve">En los planes de auditoría de la vigencia 2017 se vienen incorporando criterios contables para evaluar, cuyos resultados se registro en los informes de auditoría interna.
</t>
    </r>
    <r>
      <rPr>
        <b/>
        <sz val="14"/>
        <rFont val="Times New Roman"/>
        <family val="1"/>
      </rPr>
      <t>Recomendación:</t>
    </r>
    <r>
      <rPr>
        <sz val="14"/>
        <rFont val="Times New Roman"/>
        <family val="1"/>
      </rPr>
      <t xml:space="preserve">
1. Incluir en el universo de auditorias y plan de acción de la Oficina Asesora de Control Interno para la vigencia 2018 la evaluación del Sistema de Control Interno Contable.
</t>
    </r>
    <r>
      <rPr>
        <b/>
        <sz val="14"/>
        <rFont val="Times New Roman"/>
        <family val="1"/>
      </rPr>
      <t>Abril 2018:</t>
    </r>
    <r>
      <rPr>
        <sz val="14"/>
        <rFont val="Times New Roman"/>
        <family val="1"/>
      </rPr>
      <t xml:space="preserve"> La Contraloría de Bogotá en los informes de auditoría de razonabilidad a los estados financieros de la Secretaria Distrital del Hábitat, vigencia 2015 y 2016 ha emitido concepto NEGATIVO a los estados contables, por lo que se requiere de realizar un seguimiento minucioso a las acciones relacionadas con temas financieros y contables de la entidad., por lo anterior se plantearà una modificaciòn a la acciòn.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De acuerdo al plan anual de auditoria se incluyó entre los meses de agosto y octubre la realización de la auditoria al sistema de control interno contable, se incluye dentro del alcance el seguimiento a los planes de mejoramiento de la contraloria de Bogota; se modifica el porcentaje de avance ya que esta acción fue objeto de modificacion
</t>
    </r>
    <r>
      <rPr>
        <b/>
        <sz val="14"/>
        <rFont val="Times New Roman"/>
        <family val="1"/>
      </rPr>
      <t>Diciembre 2018</t>
    </r>
    <r>
      <rPr>
        <sz val="14"/>
        <rFont val="Times New Roman"/>
        <family val="1"/>
      </rPr>
      <t>: Se evidenció que se realizó una auditoria al sistema de control interno contable, el informe final fue notificado el 2 de noviembre de 2018 mediante memorando No. 3-2018-06775 del 21 de noviembre de 2018</t>
    </r>
  </si>
  <si>
    <r>
      <rPr>
        <b/>
        <sz val="14"/>
        <rFont val="Times New Roman"/>
        <family val="1"/>
      </rPr>
      <t>Noviembre 2017</t>
    </r>
    <r>
      <rPr>
        <sz val="14"/>
        <rFont val="Times New Roman"/>
        <family val="1"/>
      </rPr>
      <t>: A partir de la fecha de iniciación de la acción no se han suscrito nuevos contratos y/o convenios en la modalidad de leasing. No obstante, la Entidad suscribió el convenio marco con el Fondo Nacional del Ahorro No. FNA 04-17 y SDHT No. 386 del 24 de abril de 2017 cuyo objeto es “</t>
    </r>
    <r>
      <rPr>
        <i/>
        <sz val="14"/>
        <rFont val="Times New Roman"/>
        <family val="1"/>
      </rPr>
      <t>Anuar esfuerzos técnicos, administrativos y financieros entre el Fondo Nacional del Ahorro y Secretaria Distrital de Hábitat para contribuir con la solución del problema de vivienda en el marco del Programa Integral de Vivienda Efectiva – PIVE del Distrito Capital</t>
    </r>
    <r>
      <rPr>
        <sz val="14"/>
        <rFont val="Times New Roman"/>
        <family val="1"/>
      </rPr>
      <t>” y convenio específico con el Fondo Nacional del Ahorro No. FNA 01-17 y SDHT No. 415 del 16 de mayo de 2017 el cual tiene como objeto "</t>
    </r>
    <r>
      <rPr>
        <i/>
        <sz val="14"/>
        <rFont val="Times New Roman"/>
        <family val="1"/>
      </rPr>
      <t>Implementar los mecanismos y procedimientos necesarios para la financiación de vivienda de interés prioritario en el marco del Programa Integral de Vivienda Efectiva (PIVE) en la modalidad de leasing habitacional (arriendo social) que ejecute el FNA</t>
    </r>
    <r>
      <rPr>
        <sz val="14"/>
        <rFont val="Times New Roman"/>
        <family val="1"/>
      </rPr>
      <t xml:space="preserve">", que garantiza 500 cupos a través de esta modalidad.
</t>
    </r>
    <r>
      <rPr>
        <b/>
        <sz val="14"/>
        <rFont val="Times New Roman"/>
        <family val="1"/>
      </rPr>
      <t>Observación</t>
    </r>
    <r>
      <rPr>
        <sz val="14"/>
        <rFont val="Times New Roman"/>
        <family val="1"/>
      </rPr>
      <t xml:space="preserve">: Los convenios antes citados corresponden a hechos cumplidos antes de la fecha de inicio de la acción planteada, los cuales no pueden ser tenidos en cuenta como evidencia para determinar el estado de avance.
</t>
    </r>
    <r>
      <rPr>
        <b/>
        <sz val="14"/>
        <rFont val="Times New Roman"/>
        <family val="1"/>
      </rPr>
      <t>Alerta</t>
    </r>
    <r>
      <rPr>
        <sz val="14"/>
        <rFont val="Times New Roman"/>
        <family val="1"/>
      </rPr>
      <t xml:space="preserve">: Si la Entidad no suscribe nuevos convenios y/o contratos durante el período de ejecución de la acción, no se logrará su cumplimiento.
</t>
    </r>
    <r>
      <rPr>
        <b/>
        <sz val="14"/>
        <rFont val="Times New Roman"/>
        <family val="1"/>
      </rPr>
      <t xml:space="preserve">Recomendación: 
</t>
    </r>
    <r>
      <rPr>
        <sz val="14"/>
        <rFont val="Times New Roman"/>
        <family val="1"/>
      </rPr>
      <t xml:space="preserve">Establecer si la Entidad suscribirá durante el tiempo de ejecución de la acción nuevos convenios o contratos. De no ser así, se sugiere replantear un ajuste en la acción en el sentido de realizar seguimiento y monitoreo del convenio, de la ejecución de los convenios suscritos y/o de los beneficiarios del arrendamiento social, ajustar el indicador y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Diciembre 2017:</t>
    </r>
    <r>
      <rPr>
        <sz val="14"/>
        <rFont val="Times New Roman"/>
        <family val="1"/>
      </rPr>
      <t xml:space="preserve"> El àrea responsable no reporto avance.
</t>
    </r>
    <r>
      <rPr>
        <b/>
        <sz val="14"/>
        <rFont val="Times New Roman"/>
        <family val="1"/>
      </rPr>
      <t>Abril 2018</t>
    </r>
    <r>
      <rPr>
        <sz val="14"/>
        <rFont val="Times New Roman"/>
        <family val="1"/>
      </rPr>
      <t xml:space="preserve">: El area no reporto avance, por lo que se recomienda realizar actividades pertinentes a fin de cumplir la accion reportada a fin de evitar sanciones por incumplimiento.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Diciembre 2018:</t>
    </r>
    <r>
      <rPr>
        <sz val="14"/>
        <rFont val="Times New Roman"/>
        <family val="1"/>
      </rPr>
      <t xml:space="preserve"> La Subsecretaría de Gestiòn Financiera, elaborò dos informes de seguimiento al cumplimiento de las metas definidas en el plan de acción para el proyecto de inversión 1075
</t>
    </r>
  </si>
  <si>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</si>
  <si>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No se encontraron soportes que permitan determinar el avance o estado de cumplimiento de la acción.</t>
    </r>
    <r>
      <rPr>
        <b/>
        <sz val="14"/>
        <rFont val="Times New Roman"/>
        <family val="1"/>
      </rPr>
      <t xml:space="preserve">
Recomendaciones:
</t>
    </r>
    <r>
      <rPr>
        <sz val="14"/>
        <rFont val="Times New Roman"/>
        <family val="1"/>
      </rPr>
      <t xml:space="preserve">1. El área responsable de allegar a la Oficina Asesora de Control Interno los soportes que demuestren objetivamente que la acción se viene cumpliendo
2. Considerando que la acción se vence el 31 de Enero de 2018, se sugiere evaluar si es pertinente solicitar un ajustes a la acción, al indicador, meta o fecha de cumplimiento considerando la Resolución Reglamentaria No. 069 de 2015 en su articulo 8° de la Contraloría de Bogotá. Por tanto, si se requiere el ajuste, debe allegar la respectiva modificación y justificación a más tardar el 18 de Diciembre de 2017 para dar trámite con el organismo de control.
</t>
    </r>
    <r>
      <rPr>
        <b/>
        <sz val="14"/>
        <rFont val="Times New Roman"/>
        <family val="1"/>
      </rPr>
      <t xml:space="preserve">Alerta. </t>
    </r>
    <r>
      <rPr>
        <sz val="14"/>
        <rFont val="Times New Roman"/>
        <family val="1"/>
      </rPr>
      <t xml:space="preserve">La acción no registra avance
</t>
    </r>
    <r>
      <rPr>
        <b/>
        <sz val="14"/>
        <rFont val="Times New Roman"/>
        <family val="1"/>
      </rPr>
      <t xml:space="preserve">Diciembre 2017: </t>
    </r>
    <r>
      <rPr>
        <sz val="14"/>
        <rFont val="Times New Roman"/>
        <family val="1"/>
      </rPr>
      <t>Se hace entrega del informe de verificación corte 30 de noviembre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</si>
  <si>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t>
    </r>
    <r>
      <rPr>
        <sz val="14"/>
        <rFont val="Times New Roman"/>
        <family val="1"/>
      </rPr>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</si>
  <si>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Al momento del seguimiento no se encontraron evidencias  que permitan determinar avance de la acción.
</t>
    </r>
    <r>
      <rPr>
        <b/>
        <sz val="14"/>
        <rFont val="Times New Roman"/>
        <family val="1"/>
      </rPr>
      <t xml:space="preserve">Alertas:
1. </t>
    </r>
    <r>
      <rPr>
        <sz val="14"/>
        <rFont val="Times New Roman"/>
        <family val="1"/>
      </rPr>
      <t xml:space="preserve">El hallazgo 2.1.3.19 cuenta con auto de apertura de indagación preliminar en la Personería de Bogotá y, según acta de visita administrativa del 12 de Diciembre de 2017, se acordó la entrega de soportes del contrato 221 de 2016, certificación laboral de quien suscribió el contrato y de quien fungió como supervisor, copia del plan de mejoramiento y copia de la respuesta dada por la Entidad para el día 26 de enero de 2017.
2. Si la Subdirección Administrativa no demuestra la aplicación de la "Estructura de Análisis Económico" de la Guía para la Elaboración de Estudios de Sector,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t>
    </r>
    <r>
      <rPr>
        <b/>
        <sz val="14"/>
        <rFont val="Times New Roman"/>
        <family val="1"/>
      </rPr>
      <t xml:space="preserve">
1. </t>
    </r>
    <r>
      <rPr>
        <sz val="14"/>
        <rFont val="Times New Roman"/>
        <family val="1"/>
      </rPr>
      <t xml:space="preserve">Solicitar formalmente a la Subdirección Administrativa informar si en la totalidad de los contratos y/o convenios suscritos entre Enero de 2017 y Diciembre de 2017 se aplicó el segundo enciso " Estructura de Análisis Económico" de la Guía para la Elaboración de Estudios de Sector junto con los soportes que así lo demuestren.
</t>
    </r>
    <r>
      <rPr>
        <b/>
        <sz val="14"/>
        <rFont val="Times New Roman"/>
        <family val="1"/>
      </rPr>
      <t>7 Febrero de 2018.</t>
    </r>
    <r>
      <rPr>
        <sz val="14"/>
        <rFont val="Times New Roman"/>
        <family val="1"/>
      </rPr>
      <t xml:space="preserve"> Se evidencia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</si>
  <si>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Con radicado No. 2-2017-75758 del 12 de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</si>
  <si>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t>
    </r>
    <r>
      <rPr>
        <b/>
        <sz val="14"/>
        <rFont val="Times New Roman"/>
        <family val="1"/>
      </rPr>
      <t xml:space="preserve">Recomendaciones: </t>
    </r>
    <r>
      <rPr>
        <sz val="14"/>
        <rFont val="Times New Roman"/>
        <family val="1"/>
      </rPr>
      <t xml:space="preserve">
1. La Oficina Asesora de Control Interno debe verificar la existencia de convenios y contratos celebrados con Entidades No Gubernamentales bajo el marco del Decreto 092 de 2017 para verificar su aplicación.
2. Considerando que la acción se vence el 31 de Julio de 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7 febrero de 2018.</t>
    </r>
    <r>
      <rPr>
        <sz val="14"/>
        <rFont val="Times New Roman"/>
        <family val="1"/>
      </rPr>
      <t xml:space="preserve"> Se evidencia que al corte de seguimiento no se hasuscrito convenio de asociación que permita evidenciar el cumplimiento de la acción de mejora. Se realziará otro seguimiento para evidenciar el cumplimiento de la acción propuesta.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t>
    </r>
    <r>
      <rPr>
        <b/>
        <sz val="14"/>
        <rFont val="Times New Roman"/>
        <family val="1"/>
      </rPr>
      <t xml:space="preserve">Agosto 2018: </t>
    </r>
    <r>
      <rPr>
        <sz val="14"/>
        <rFont val="Times New Roman"/>
        <family val="1"/>
      </rPr>
      <t xml:space="preserve">Se evidencia que al corte de seguimiento no se han suscrito convenio de asociación que permita evidenciar el cumplimiento de la acción de mejora. 
</t>
    </r>
    <r>
      <rPr>
        <b/>
        <sz val="14"/>
        <rFont val="Times New Roman"/>
        <family val="1"/>
      </rPr>
      <t xml:space="preserve">Alerta: </t>
    </r>
    <r>
      <rPr>
        <sz val="14"/>
        <rFont val="Times New Roman"/>
        <family val="1"/>
      </rPr>
      <t xml:space="preserve">Aunque se estableciaron alerta al área responsable, no remite mas soportes que permitan validar el estado de la meta,.
</t>
    </r>
    <r>
      <rPr>
        <b/>
        <sz val="14"/>
        <rFont val="Times New Roman"/>
        <family val="1"/>
      </rPr>
      <t xml:space="preserve">Noviembre 2018: </t>
    </r>
    <r>
      <rPr>
        <sz val="14"/>
        <rFont val="Times New Roman"/>
        <family val="1"/>
      </rPr>
      <t xml:space="preserve">Se remitio a la Auditoria de Convenios el Mem No. 3-2017-07987 del 14 de noviembre de 2018, donde la subdirección administrativa informa que en el periodo de la acción no se pactaron convenios de asociación.
</t>
    </r>
    <r>
      <rPr>
        <b/>
        <sz val="14"/>
        <rFont val="Times New Roman"/>
        <family val="1"/>
      </rPr>
      <t xml:space="preserve">Diciembre 2018: </t>
    </r>
    <r>
      <rPr>
        <sz val="14"/>
        <rFont val="Times New Roman"/>
        <family val="1"/>
      </rPr>
      <t>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</si>
  <si>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1"/>
        <rFont val="Times New Roman"/>
        <family val="1"/>
      </rPr>
      <t xml:space="preserve">Noviembre 2017: </t>
    </r>
    <r>
      <rPr>
        <sz val="11"/>
        <rFont val="Times New Roman"/>
        <family val="1"/>
      </rPr>
      <t xml:space="preserve"> No se evidenció que durante el período entre Agosto y Noviembre se hayan ejecutado las capacitaciones. 
</t>
    </r>
    <r>
      <rPr>
        <b/>
        <sz val="11"/>
        <rFont val="Times New Roman"/>
        <family val="1"/>
      </rPr>
      <t xml:space="preserve">Alerta: </t>
    </r>
    <r>
      <rPr>
        <sz val="11"/>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1"/>
        <rFont val="Times New Roman"/>
        <family val="1"/>
      </rPr>
      <t xml:space="preserve">Recomendación:
1. </t>
    </r>
    <r>
      <rPr>
        <sz val="11"/>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1"/>
        <rFont val="Times New Roman"/>
        <family val="1"/>
      </rPr>
      <t>Abril 2018:</t>
    </r>
    <r>
      <rPr>
        <sz val="11"/>
        <rFont val="Times New Roman"/>
        <family val="1"/>
      </rPr>
      <t xml:space="preserve"> El àrea no remitiò avance ni soportes . Avance 0%
</t>
    </r>
    <r>
      <rPr>
        <b/>
        <sz val="11"/>
        <rFont val="Times New Roman"/>
        <family val="1"/>
      </rPr>
      <t xml:space="preserve">Alerta: </t>
    </r>
    <r>
      <rPr>
        <sz val="11"/>
        <rFont val="Times New Roman"/>
        <family val="1"/>
      </rPr>
      <t xml:space="preserve">Establecer un plan de choqe a fin de cumplir a la mayor brevedad posible la accion establecida, toda vez que se encuentra incumplida.
</t>
    </r>
    <r>
      <rPr>
        <b/>
        <sz val="11"/>
        <rFont val="Times New Roman"/>
        <family val="1"/>
      </rPr>
      <t>Agosto 2018</t>
    </r>
    <r>
      <rPr>
        <sz val="11"/>
        <rFont val="Times New Roman"/>
        <family val="1"/>
      </rPr>
      <t xml:space="preserve">: El àrea aunque informa que con el Memorando No. 3-2018-04921 del 10 de septiembre de 2018 realizaràn jornadas de capacitaciòn de " Supervisiòn de Contratos"  los dias 17 de septiembre de 2018 y 8 de octubre de 2018, este documento no procede, toda vez que la fecha de cumplimiento de esta acciòn era hasta el 28 de febrero de 2018 y no se evidencian capacitaciònes en fechas anteriores a la fecha de corte de cumplimiento de la acciòn.
</t>
    </r>
    <r>
      <rPr>
        <b/>
        <sz val="11"/>
        <rFont val="Times New Roman"/>
        <family val="1"/>
      </rPr>
      <t>Alerta:</t>
    </r>
    <r>
      <rPr>
        <sz val="11"/>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1"/>
        <rFont val="Times New Roman"/>
        <family val="1"/>
      </rPr>
      <t xml:space="preserve">Diciembre 2018:  </t>
    </r>
    <r>
      <rPr>
        <sz val="11"/>
        <rFont val="Times New Roman"/>
        <family val="1"/>
      </rPr>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</si>
  <si>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obtuvo evidencia de avances sobre la implementación de la acción
Alerta: La inclusión en los estudios previos de los antecedentes de los proyectos de inversión para la contratación debería ser evidente en los procesos de contratación iniciados a partir del 11 de agosto.
Recomendación:
1. Dar inicio a la aplicación de la acción en los procesos de contratación desarrollados por la entidad a partir de la fecha de inicio de la actividad
2. Solicitar formalmente a la Subdirección Administrativa informar cuáles son los procesos de contratación que cuentan con antecedentes de los proyectos de inversión en los estudios previos
</t>
    </r>
    <r>
      <rPr>
        <b/>
        <sz val="14"/>
        <rFont val="Times New Roman"/>
        <family val="1"/>
      </rPr>
      <t xml:space="preserve">Febrero de 2018.:  </t>
    </r>
    <r>
      <rPr>
        <sz val="14"/>
        <rFont val="Times New Roman"/>
        <family val="1"/>
      </rPr>
      <t xml:space="preserve">Se verificó sobre los dos convenios relacionados en el informe de seguimiento. Se le colocá el 50% toda vez que aún falta tiempo para el cumplimiento de la acción lo cual permitirá realizar el cumplimiento.
</t>
    </r>
    <r>
      <rPr>
        <b/>
        <sz val="14"/>
        <rFont val="Times New Roman"/>
        <family val="1"/>
      </rPr>
      <t xml:space="preserve">Abril 2018: </t>
    </r>
    <r>
      <rPr>
        <sz val="14"/>
        <rFont val="Times New Roman"/>
        <family val="1"/>
      </rPr>
      <t xml:space="preserve">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 50%.
</t>
    </r>
    <r>
      <rPr>
        <b/>
        <sz val="14"/>
        <rFont val="Times New Roman"/>
        <family val="1"/>
      </rPr>
      <t xml:space="preserve">Agosto 2018: </t>
    </r>
    <r>
      <rPr>
        <sz val="14"/>
        <rFont val="Times New Roman"/>
        <family val="1"/>
      </rPr>
      <t xml:space="preserve">Si bien el àrea remite formatos de estudios previos:  PS02-FO07 Estud previos V15, PS02-FO329 Estud previos licita púb, selecc abrev, concur meritos V7, PS02-FO330 Estud sector licita púb, selecc abrev y concur méritos V6, la acción establecida es Incluir en los Estudios Previos los antecedentes de los Proyectos de Inversiòn a que haya luga.El formato relaciona el proyecto al que forma parte la contratación, sin embargo, al no remitir estudios previos de procesos en curso o ya adjudicados, no es posible determinar ni la totalidad de estudios previos ni cuantos de estos mencionan el antecedente del proyecto al cual pertenece la contratación.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</si>
  <si>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 con los registros de ejecución de reservas constituidas de los meses de</t>
    </r>
    <r>
      <rPr>
        <b/>
        <sz val="14"/>
        <rFont val="Times New Roman"/>
        <family val="1"/>
      </rPr>
      <t xml:space="preserve"> agosto, septiembre y octubre de 2017</t>
    </r>
    <r>
      <rPr>
        <sz val="14"/>
        <rFont val="Times New Roman"/>
        <family val="1"/>
      </rPr>
      <t xml:space="preserve">
Recomendación: Asegurar que en el Comité Directivo quede incluido un reporte de las reservas constituidas a fin de contar con suficiente evidencia que permita cerrar la acción dentro del período establecido.
</t>
    </r>
    <r>
      <rPr>
        <b/>
        <sz val="14"/>
        <rFont val="Times New Roman"/>
        <family val="1"/>
      </rPr>
      <t xml:space="preserve">Diciembre: </t>
    </r>
    <r>
      <rPr>
        <sz val="14"/>
        <rFont val="Times New Roman"/>
        <family val="1"/>
      </rPr>
      <t xml:space="preserve">De manera semanal se presenta en reunión de seguimiento el estado de ejecución de  las Reservas constituidas.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observaron los informes de seguimiento a reservas por proyectos, gastos de funcionamiento y consolidado de reservas para  los meses d</t>
    </r>
    <r>
      <rPr>
        <b/>
        <sz val="14"/>
        <rFont val="Times New Roman"/>
        <family val="1"/>
      </rPr>
      <t xml:space="preserve">e febrero, marzo, mayo, junio, julio  agosto de 2018. </t>
    </r>
    <r>
      <rPr>
        <sz val="14"/>
        <rFont val="Times New Roman"/>
        <family val="1"/>
      </rPr>
      <t xml:space="preserve">No se aportan informes de seguimiento a reservas  de los meses de enero y abril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observaron los informes de seguimiento a reservas por proyectos, gastos de funcionamiento y consolidado de reservas para  los meses enero,  abril, igualmente se suministraron los correspondientes a los meses de septiembre, octubre, noviembre y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</si>
  <si>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Se cuenta con los registros de ejecución presupuestal de los meses de agosto, septiembre y de octubre de 2017. Sin embargo en el período de ejecución de la acción solamente se incorporó una referencia del estado de ejecución presupuestal en el Comité Directivo en el acta del 18 de Septiembre de 2017.
Alerta: Dado que la acción a la fecha del seguimiento ya presenta un retraso del 18% en tanto para los Comités Directivos de los meses de Octubre y Noviembre no se presentaron los reportes de ejecución presupuestal, el porcentaje de cumplimiento no logrará su 100%. 
Recomendación: Asegurar que en todos los Comités Directivos quede incluido un reporte de la ejecución presupuestal a fin de contar con suficiente evidencia que permita cerrar la acción dentro del período establecido.
</t>
    </r>
    <r>
      <rPr>
        <b/>
        <sz val="14"/>
        <rFont val="Times New Roman"/>
        <family val="1"/>
      </rPr>
      <t>Diciembre:</t>
    </r>
    <r>
      <rPr>
        <sz val="14"/>
        <rFont val="Times New Roman"/>
        <family val="1"/>
      </rPr>
      <t xml:space="preserve"> De manera semanal se presenta en reunión de seguimiento el estado de ejecución del presupuesto.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De acuerdo a los soportes remitidos, teniendo en cuenta el periodo de seguimiento se puede evidenciar la presentación mensual a los comités directivos mediante actas  y/o presentaciones de los meses de diciembre de 2017, febrero de 2018 y abril de 2018.
</t>
    </r>
    <r>
      <rPr>
        <b/>
        <sz val="14"/>
        <rFont val="Times New Roman"/>
        <family val="1"/>
      </rPr>
      <t>Alerta:</t>
    </r>
    <r>
      <rPr>
        <sz val="14"/>
        <rFont val="Times New Roman"/>
        <family val="1"/>
      </rPr>
      <t xml:space="preserve"> Establecer plan de choque que permita dar cumplimiento a la acción, teniendo en cuenta que la acción vencio en julio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:De acuerdo a los soportes remitidos, teniendo en cuenta el periodo de seguimiento se puede evidenciar la presentación mensual a los comités directivos mediante actas  y/o presentaciones de los meses de enero, marzo, mayo, junio,julio, igualmente se dieron a conocer los informes para los meses de agosto,septiembre, octubre,noviembre y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</si>
  <si>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Noviembre 2017: </t>
    </r>
    <r>
      <rPr>
        <sz val="14"/>
        <rFont val="Times New Roman"/>
        <family val="1"/>
      </rPr>
      <t xml:space="preserve">Correo solicitud revisión hojas de vida de indicadores y correo de seguimiento compromiso hojas de vida. 
</t>
    </r>
    <r>
      <rPr>
        <b/>
        <sz val="14"/>
        <rFont val="Times New Roman"/>
        <family val="1"/>
      </rPr>
      <t xml:space="preserve">Observación: </t>
    </r>
    <r>
      <rPr>
        <sz val="14"/>
        <rFont val="Times New Roman"/>
        <family val="1"/>
      </rPr>
      <t xml:space="preserve">Para el siguiente seguimiento se deben disponer de mayores evidencias y soportes que permitan determinar el grado de avance de la acción, toda vez que las aportadas son insuficientes.
</t>
    </r>
    <r>
      <rPr>
        <b/>
        <sz val="14"/>
        <rFont val="Times New Roman"/>
        <family val="1"/>
      </rPr>
      <t>Recomendación</t>
    </r>
    <r>
      <rPr>
        <sz val="14"/>
        <rFont val="Times New Roman"/>
        <family val="1"/>
      </rPr>
      <t xml:space="preserve">: Para el siguiente seguimiento se debe determinar la cantidad de indicadores objeto de revisión contra los efectivamente revisados.
</t>
    </r>
    <r>
      <rPr>
        <b/>
        <sz val="14"/>
        <rFont val="Times New Roman"/>
        <family val="1"/>
      </rPr>
      <t xml:space="preserve">Diciembre 2017: </t>
    </r>
    <r>
      <rPr>
        <sz val="14"/>
        <rFont val="Times New Roman"/>
        <family val="1"/>
      </rPr>
      <t xml:space="preserve">En reunión con un profesional de la subdirección de barrios, se observaron los planes acción formulados para los proyectos de inversión 800, 1153 y 1151( este último lo correspondiente a la Subdirección de Operaciones), en los meses de enero y febrero de 2018, en los que se evidenció la propuesta  y revisión de  los indicadores de los proyectos de inversión para la vigencia 2018, lo cual continua en estructuración.
Para el siguiente seguimiento deben evidenciarse las hojas de vida definitivas de los indicadores de los proyectos de inversión.
1. Listado de asistencias de enero 15 y 19, febrero 5 de 2018
2. Borrador de planes de acción.
</t>
    </r>
    <r>
      <rPr>
        <b/>
        <sz val="14"/>
        <rFont val="Times New Roman"/>
        <family val="1"/>
      </rPr>
      <t xml:space="preserve">Abril 2018: </t>
    </r>
    <r>
      <rPr>
        <sz val="14"/>
        <rFont val="Times New Roman"/>
        <family val="1"/>
      </rPr>
      <t>El area responsable remite la hoja de vida firmada por  el responsable da cada proyecto de los siguientes indicadores No. 2082-2083-2085 ( Proyecto de Inversiòn 800) 2119-120 ( Proyecto de Inversiòn 1151 y 2086-2087-2088-2089-2091-2126 ( Proyecto de inversiòn 1153) , no obstante el registro no da claridad de la fecha en la cual  se firmo la hoja de vida  actualizada de los indicadores.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</si>
  <si>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 con soportes de 12 reportes de seguimiento correspondientes a  Agosto, Septiembre y Octubre originados desde la Subsecretaría de Coordinación Operativa.
</t>
    </r>
    <r>
      <rPr>
        <b/>
        <sz val="14"/>
        <rFont val="Times New Roman"/>
        <family val="1"/>
      </rPr>
      <t xml:space="preserve">Recomendación: </t>
    </r>
    <r>
      <rPr>
        <sz val="14"/>
        <rFont val="Times New Roman"/>
        <family val="1"/>
      </rPr>
      <t xml:space="preserve">
2. Continuar con los reportes de cumplimiento para los meses de Diciembre, Enero y Febrero
1 Allegar los reportes de cumplimiento del mes de Noviembre de 2017
</t>
    </r>
    <r>
      <rPr>
        <b/>
        <sz val="14"/>
        <rFont val="Times New Roman"/>
        <family val="1"/>
      </rPr>
      <t xml:space="preserve">Diciembre 2017: </t>
    </r>
    <r>
      <rPr>
        <sz val="14"/>
        <rFont val="Times New Roman"/>
        <family val="1"/>
      </rPr>
      <t xml:space="preserve">En reunión con un profesional de la subdirección de barrios, se evidenció que se han realizado reportes de cumplimiento correspondiente a los  meses de noviembre y diciembre de los proyectos de inversión 800, 1153 y   1151 (este último lo correspondiente a la Subdirección de Operaciones). Esta proyectado que para el mes de enero de 2018,  se realicen los respectivos reportes, una vez se cuente con la formulación de los planes de acción aprobados para esta vigencia.
</t>
    </r>
    <r>
      <rPr>
        <b/>
        <sz val="14"/>
        <rFont val="Times New Roman"/>
        <family val="1"/>
      </rPr>
      <t>Abril 2018:</t>
    </r>
    <r>
      <rPr>
        <sz val="14"/>
        <rFont val="Times New Roman"/>
        <family val="1"/>
      </rPr>
      <t xml:space="preserve"> La Subsecretaria de Coordinación Operativa remitió informes mensuales precisando que corresponden a los meses de enero, febrero y marzo  de 2018, correspondientes al plan de acción de los proyectos de inversión 1153 que cuenta con los indicadores No. 2086-2087-2088-2089-2091-2147-2148-2126 (Subdirección de Barrios y Subdirección de Participación y Relaciones con la Comunidad), Proyecto de inversión 800 que cuenta con los indicadores No. 2082-2083-2085 (Subdirección de Apoyo a la Construcción y Subdirección de Participación y Relaciones con la Comunidad) y Proyecto de inversión 1151 que cuenta con los indicadores No. 2119 y 2120 (Subdirección de Operaciones).
</t>
    </r>
    <r>
      <rPr>
        <b/>
        <sz val="14"/>
        <rFont val="Times New Roman"/>
        <family val="1"/>
      </rPr>
      <t>Recomendación:</t>
    </r>
    <r>
      <rPr>
        <sz val="14"/>
        <rFont val="Times New Roman"/>
        <family val="1"/>
      </rPr>
      <t xml:space="preserve">  Revisar que los informes de “Reporte de cumplimiento” de los proyectos de inversión sea coherente con los reportes que se encuentran en el SIPI, toda vez que en dicho informe de reporte vigencia 2018, no se evidencio de manera clara la gestión del indicador: Número de intervenciones integrales de mejoramiento gestionadas en territorios priorizados.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r>
      <rPr>
        <b/>
        <sz val="14"/>
        <rFont val="Times New Roman"/>
        <family val="1"/>
      </rPr>
      <t xml:space="preserve">
</t>
    </r>
  </si>
  <si>
    <r>
      <rPr>
        <b/>
        <sz val="14"/>
        <rFont val="Times New Roman"/>
        <family val="1"/>
      </rPr>
      <t>Noviembre 2017</t>
    </r>
    <r>
      <rPr>
        <sz val="14"/>
        <rFont val="Times New Roman"/>
        <family val="1"/>
      </rPr>
      <t>: Verificada la información con la Subdirección de Recursos Públicos se pudo comprobar que en el aplicativo SIPIVE existe un módulo de seguimiento a proyectos apalancados con el SDVE y aprobados en Comité de Elegibilidad en donde se evidenció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de seguimiento de legalización de subsidios del 15 de Septiembre de 2017 según acta No. 003</t>
    </r>
    <r>
      <rPr>
        <b/>
        <sz val="14"/>
        <rFont val="Times New Roman"/>
        <family val="1"/>
      </rPr>
      <t xml:space="preserve"> 
Recomendación</t>
    </r>
    <r>
      <rPr>
        <sz val="14"/>
        <rFont val="Times New Roman"/>
        <family val="1"/>
      </rPr>
      <t xml:space="preserve">: 
1. El área responsable debe hacer más evidente los registro del seguimiento a los SDVE
2. Los reportes de seguimiento deben ser útiles para determinar el estado de avance y para la toma de decisiones.
</t>
    </r>
    <r>
      <rPr>
        <b/>
        <sz val="14"/>
        <rFont val="Times New Roman"/>
        <family val="1"/>
      </rPr>
      <t>Diciembre 2017:</t>
    </r>
    <r>
      <rPr>
        <sz val="14"/>
        <rFont val="Times New Roman"/>
        <family val="1"/>
      </rPr>
      <t xml:space="preserve"> El area no reporto avance
</t>
    </r>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a fin de evitar sanciones por incumplimiento.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Diciembre 2018: </t>
    </r>
    <r>
      <rPr>
        <sz val="14"/>
        <rFont val="Times New Roman"/>
        <family val="1"/>
      </rPr>
      <t>La Subsecretaría de Gestiòn Financiera, elaborò dos informes de seguimiento al cumplimiento de las metas definidas en el plan de acción para el proyecto de inversión 1075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</si>
  <si>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2"/>
        <rFont val="Times New Roman"/>
        <family val="1"/>
      </rPr>
      <t xml:space="preserve">Noviembre 2017: </t>
    </r>
    <r>
      <rPr>
        <sz val="12"/>
        <rFont val="Times New Roman"/>
        <family val="1"/>
      </rPr>
      <t xml:space="preserve">Se cuenta con acta No. 003 de 2017 en la cual se registra seguimiento a la legalización de subsidios. 
</t>
    </r>
    <r>
      <rPr>
        <b/>
        <sz val="12"/>
        <rFont val="Times New Roman"/>
        <family val="1"/>
      </rPr>
      <t xml:space="preserve">Alerta.
</t>
    </r>
    <r>
      <rPr>
        <sz val="12"/>
        <rFont val="Times New Roman"/>
        <family val="1"/>
      </rPr>
      <t xml:space="preserve">1. Definir la cantidad de reuniones programadas para poder establecer el estado de avance real según el indicador planteado
2. No se cuenta con los registros suficientes que permitan determinar las reuniones de conciliación de la información de las áreas involucradas
3. Ante la ausencia de registros suficientes y pertinentes, se concluye retrasos en la ejecución de la acción que deben superarse a través de la documentación que demuestre la celebración de las reuniones de conciliación. 
</t>
    </r>
    <r>
      <rPr>
        <b/>
        <sz val="12"/>
        <rFont val="Times New Roman"/>
        <family val="1"/>
      </rPr>
      <t>Recomendación:</t>
    </r>
    <r>
      <rPr>
        <sz val="12"/>
        <rFont val="Times New Roman"/>
        <family val="1"/>
      </rPr>
      <t xml:space="preserve">
1. Desarrollar las reuniones programadas y documentarlas en las correspondientes actas.
2. Se sugiere que, dada la relevancia del tema, las reuniones no se documenten exclusivamente en planillas de asistencia sino en actas que permitan comprobar la conciliación con las áreas involucradas u otro documento idóneo.
3. La Oficina Asesora de Control Interno debe verificar que las conciliaciones surtidas sean registradas en el balance y/o, estados financieros de la Entidad.
</t>
    </r>
    <r>
      <rPr>
        <b/>
        <sz val="12"/>
        <rFont val="Times New Roman"/>
        <family val="1"/>
      </rPr>
      <t>Diciembre 2017:</t>
    </r>
    <r>
      <rPr>
        <sz val="12"/>
        <rFont val="Times New Roman"/>
        <family val="1"/>
      </rPr>
      <t xml:space="preserve"> El area no reporto avance
</t>
    </r>
    <r>
      <rPr>
        <b/>
        <sz val="12"/>
        <rFont val="Times New Roman"/>
        <family val="1"/>
      </rPr>
      <t>Abril 2018:</t>
    </r>
    <r>
      <rPr>
        <sz val="12"/>
        <rFont val="Times New Roman"/>
        <family val="1"/>
      </rPr>
      <t xml:space="preserve"> El area no reporto avance, por lo que se recomienda realizar actividades pertinentes a fin de cumplir con la accion reportada.
</t>
    </r>
    <r>
      <rPr>
        <b/>
        <sz val="12"/>
        <rFont val="Times New Roman"/>
        <family val="1"/>
      </rPr>
      <t>Junio 2018</t>
    </r>
    <r>
      <rPr>
        <sz val="12"/>
        <rFont val="Times New Roman"/>
        <family val="1"/>
      </rPr>
      <t xml:space="preserve">: Se remite a la Asesoría de Control Interno los soportes de avance por parte de la Subsecretaria de Gestión Financiera mediante memorando No. 3-2018-02776 del 07 de junio de 2018,  "El hallazgo está relacionado con el no registro del pago de dos subsidios, y una diferencia en la suma de las cuentas contables, por lo tanto la  Subdirección de Recursos Públicos tomó como base una reunión realizada el 30 de enero de 2017, donde se había tratado el tema de los recursos de los subsidios asignados en la vigencia 2016 que estaban pendientes de giro, por valor de $30.336.020, correspondientes a los hogares citados en el hallazgo, rubros que finalmente se constituyeron como reservas presupuestales para la vigencia 2017. Estos dos subsidios fueron asignados a las beneficiarias Maribel Bernal Trujillo y Luz Dary Aguilera Hurtado por valor de $12.410.190 y 17.925.830 respectivamente.El 31 de mayo de 2018, la Subdirección de Recursos Públicos realizó reunión para hacer seguimiento al hallazgo y revisando el estado de estos subsidios, pudo determinar que la Subdirección Financiera de la SDHT realizó el desembolso de los subsidios, el 22 de febrero de 2017 con orden de pago No. 3477 a la señora Luz Dary Aguilera Hurtado y el 22 de agosto de 2017 con orden de pago No.3622 a la señora Maribel Bernal Trujillo.Teniendo en cuenta lo anterior, la Subdirección de Recursos Públicos mediante memorando No.3-2018-02675, solicitó a la Subdirección Financiera los soportes de la causación de los desembolsos de dichos subsidios."
</t>
    </r>
    <r>
      <rPr>
        <b/>
        <sz val="12"/>
        <rFont val="Times New Roman"/>
        <family val="1"/>
      </rPr>
      <t>Soportes:</t>
    </r>
    <r>
      <rPr>
        <sz val="12"/>
        <rFont val="Times New Roman"/>
        <family val="1"/>
      </rPr>
      <t xml:space="preserve">Resoluciòn  No. 645 y 647 de 2016 de la Subsecretaría de Gestión Financiera de la SDHT, por medio de las cuales se asignaron subsidios distritales de vivienda a las beneficiarias Maribel Bernal Trujillo y Luz Dary Aguilera Hurtado.-Actas de reunión de 30 de enero de 2017 y 31 de mayo de 2018-Órdenes de Pago No. 3477 y 3622 de 2017 .Memorando No. 3-2018-02675 
</t>
    </r>
    <r>
      <rPr>
        <b/>
        <sz val="12"/>
        <rFont val="Times New Roman"/>
        <family val="1"/>
      </rPr>
      <t>Agosto 2018:</t>
    </r>
    <r>
      <rPr>
        <sz val="12"/>
        <rFont val="Times New Roman"/>
        <family val="1"/>
      </rPr>
      <t xml:space="preserve"> Con memorando No. 3-2018-02776 del 7 de junio de 2018, la Subsecretaria de Gestiòn Financiera remite seguimiento, el cual se tomò dentro del seguimiento con corte a 31 de agosto de 2018, posteriormente 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</si>
  <si>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aportaron registros ni evidencias que permitan determinar avances en la acción. No obstante, la Subdirección Financiera cuenta con registros de las sanciones que son un insumo para impulsar la concreción de la acción.
Recomendación:
1. Se sugiere al responsable que remita las instrucciones para que conjuntamente con el super administrador y administrador del SPJ07 realicen la creación de las subcuentas para las diferentes etapas de las multas por cobro persuasivo y coactivo y se realicen los cargues de información.
</t>
    </r>
    <r>
      <rPr>
        <b/>
        <sz val="14"/>
        <rFont val="Times New Roman"/>
        <family val="1"/>
      </rPr>
      <t xml:space="preserve">Diciembre: </t>
    </r>
    <r>
      <rPr>
        <sz val="14"/>
        <rFont val="Times New Roman"/>
        <family val="1"/>
      </rPr>
      <t>Se observa en el informe "Balance de prueba por cuenta mayor a 201712", la creación cuenta de las subcuetas "14010201 - MULTAS EN COBRO PERSUASIVO y 14010202 - MULTAS COBRO COACTIVO" en donde se registran de manera independiente las dos etapas del cobro. 
Anexo: Balance de prueba por cuenta mayor a 201712 del 25-01-2018.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</si>
  <si>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No se cuenta con soportes idóneos que demuestren las la depuración de la cuenta contable 140102 ni los comprobantes contables ajustados en relación con las resolución que se presentaron para la depuración toda vez que el acta No. 02 del 18 de Septiembre de 2017 no se encuentra en firme.
Recomendación: 
1. Agilizar la suscripción del acta a fin de permitir soportar la expedición del acto administrativo de depuración de las resoluciones aprobadas en el Comité y de los comprobantes contables ajustados. 
2. Se sugiere que el próximo Comité de Sostenibilidad Contable se discuta el estado de la acción y las alternativas para lograr avances.
</t>
    </r>
    <r>
      <rPr>
        <b/>
        <sz val="14"/>
        <rFont val="Times New Roman"/>
        <family val="1"/>
      </rPr>
      <t xml:space="preserve">Diciembre: </t>
    </r>
    <r>
      <rPr>
        <sz val="14"/>
        <rFont val="Times New Roman"/>
        <family val="1"/>
      </rPr>
      <t xml:space="preserve">Se observa que a  través de dos “Comités Técnicos de Sostenibilidad Contable" se realizó la depuración extraordinaria así:
- Acta No 1 del 21 de junio de 2017 se someten a aprobación 45 Resoluciones por $554.385.887 - Acto Administrativo: Resolución 450 del 31 de julio de 2017, soporte contable "Comprobantes contables - Detalles - Período: AGOSTO 2017 -Clase 007- COMPROBANTE DE CARTERA".
- Acta No 3 del 27 de diciembre de 2017 se sometieron a aprobacióm 164 Resoluciones por multas por valor de $1.610.747.376, el acto administrativo que soporta dichas decisiones es la "Resolución 876 del 29 de diciembre de 2017". - soporte contable "Comprobantes contables - Detalles - Período: DICIEMBRE  2017 -Clase 007- COMPROBANTE DE CARTERA".
En total, durante la vigencia 2017 se depuraron 209 Resoluciones por $2.165.133.263,52.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Agosto 2018:</t>
    </r>
    <r>
      <rPr>
        <sz val="14"/>
        <rFont val="Times New Roman"/>
        <family val="1"/>
      </rPr>
      <t xml:space="preserve"> Mediante acta No 001-2018 del 12 de junio de 2018 el "Comité de Sostenibilidad Contable" dio viabilidad a la depuración de 47 Resoluciones por $748.613.434; se aprobó con Resolución 345 del 18 de julio de 2018 -  
soporte contable "Comprobantes contables detallados - Detalles - Período: JULIO de 2018 - Clase 007 - COMPROBANTE DE CARTERA" - Valor: $748.613.434.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</si>
  <si>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Noviembre 2017: </t>
    </r>
    <r>
      <rPr>
        <sz val="14"/>
        <rFont val="Times New Roman"/>
        <family val="1"/>
      </rPr>
      <t xml:space="preserve">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 y por estado así:
Estado                                                      Cantidad                    Valor 
DEMANDADA                                               20                  $    117.650.003,79
ELABORAR ESTUDIO DE DEPURACION   140                  $  1.206.601.781,00
EN INVESTIGACIONES                                   2                   $        25.012.005,00
EN RECONSTRUCCIÓN                                  4                   $        16.373.697,00
DEVUELTO OEF                                               4                   $         57.198.554,00
FICHA COMITÉ  SOSTENIBILIDAD              27                   $       229.223.926,00
TOTAL GENERAL                                        197                   $      1.652.059.967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</si>
  <si>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Se observa que en las "Notas a los Estados Contables a 31 de diciembre de 2017: Notas de Caracter General y Específicas", las revelaciones correspondientes a la cuenta 1424 - Recursos Entregados en Administración.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</si>
  <si>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rFont val="Times New Roman"/>
        <family val="1"/>
      </rPr>
      <t>Recomendación:</t>
    </r>
    <r>
      <rPr>
        <sz val="14"/>
        <rFont val="Times New Roman"/>
        <family val="1"/>
      </rPr>
      <t xml:space="preserve">
1. Asegurar que en la presentación del balance general con corte a 31 de Diciembre de 2017 se revelen en las notas a los estados financieros la reclasificación y los saldos que presente a la fecha el tercero.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</si>
  <si>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</si>
  <si>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 xml:space="preserve">Diciembre:: </t>
    </r>
    <r>
      <rPr>
        <sz val="14"/>
        <rFont val="Times New Roman"/>
        <family val="1"/>
      </rPr>
      <t xml:space="preserve">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evidenció el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</si>
  <si>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Con corte al 31 de Diciembre de 2016 el saldo de la cuenta 142013 era de 213.263.385.698.00. Durante el mes de Enero de 2017 se realizó el ajuste  según la acción planteada para el hallazgo 2.3.1.3.2 cuya acción fue "Reclasificar el saldo de la Caja de Compensación Familiar por valor de $7.794.958.500" con lo cual se logró el saldo a 31 de Enero de 2017 por valor de 221.058.344.198. Como resultado de la gestión de la Entidad se continuó con la legalización de los subsidios con lo cual se redujo el saldo de la cuenta a 131.354.877.410.00 el 24 de Noviembre de 2017 que refleja un porcentaje del 59% que equivale a $89.703.466.788, lo cual se respalda con los comprobantes y balances de prueba. 
De acuerdo con lo anterior, la Oficina Asesora de Control Interno conceptúa su estado como "CUMPLIDA". La acción se someterá 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</si>
  <si>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Recomendaciones: 
1. Dar inicio a las conciliaciones sobre los desembolsos efectuados por parte de la Entidad con entidades ejecutoras
2. Registrar los desembolsos conciliados en la cuenta 14240201 "Recursos entregadas en administración"
3. Disponer de los soportes que demuestren el cumplimiento o avance de la acción.
4. La Oficina Asesora de Control Interno debe verificar el estado de avance en el siguiente seguimiento.
Diciembre: 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Se realizaron mesas de trabajo que conllevaron a la legalización de subsidios de acuerdo a los soportes remitidos por la Subsecretaria de Gestión Financiera.. 
Soporte: Notas a los Estados Contables a 31 de diciembre de 2017 - Notas de Carácter General y Específicas y comprobantes de ajustes- Actas suscritas con gestión Financira. 
</t>
    </r>
    <r>
      <rPr>
        <b/>
        <sz val="12"/>
        <rFont val="Times New Roman"/>
        <family val="1"/>
      </rPr>
      <t xml:space="preserve">Abril 2018: </t>
    </r>
    <r>
      <rPr>
        <sz val="12"/>
        <rFont val="Times New Roman"/>
        <family val="1"/>
      </rPr>
      <t xml:space="preserve">El area no aportó información que permitiera evidenciar gestión de la acción formulada ni del estado del indicador.
</t>
    </r>
    <r>
      <rPr>
        <b/>
        <sz val="12"/>
        <rFont val="Times New Roman"/>
        <family val="1"/>
      </rPr>
      <t xml:space="preserve">Alerta: </t>
    </r>
    <r>
      <rPr>
        <sz val="12"/>
        <rFont val="Times New Roman"/>
        <family val="1"/>
      </rPr>
      <t xml:space="preserve">Establecer plan de choque que permita cumplir en los tiempos oportunos la accion y su indicador .
</t>
    </r>
    <r>
      <rPr>
        <b/>
        <sz val="12"/>
        <rFont val="Times New Roman"/>
        <family val="1"/>
      </rPr>
      <t xml:space="preserve">Agosto 2018: </t>
    </r>
    <r>
      <rPr>
        <sz val="12"/>
        <rFont val="Times New Roman"/>
        <family val="1"/>
      </rPr>
      <t xml:space="preserve">Se evidenciaron soportes de reuniones con las entidades ejecutoras, sin embargo no se allegaron evidencias que den cuenta que la cuenta 14240201 presenta saldo razonable.
</t>
    </r>
    <r>
      <rPr>
        <b/>
        <sz val="12"/>
        <rFont val="Times New Roman"/>
        <family val="1"/>
      </rPr>
      <t>Recomendaciòn:</t>
    </r>
    <r>
      <rPr>
        <sz val="12"/>
        <rFont val="Times New Roman"/>
        <family val="1"/>
      </rPr>
      <t xml:space="preserve"> Establecer plan de choque que permita dar cumplimiento a la acción, teniendo en cuenta que la acción venciò en julio de 2018.
</t>
    </r>
    <r>
      <rPr>
        <b/>
        <sz val="12"/>
        <rFont val="Times New Roman"/>
        <family val="1"/>
      </rPr>
      <t>Alerta:</t>
    </r>
    <r>
      <rPr>
        <sz val="12"/>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2"/>
        <rFont val="Times New Roman"/>
        <family val="1"/>
      </rPr>
      <t>Noviembre 2018:</t>
    </r>
    <r>
      <rPr>
        <sz val="12"/>
        <rFont val="Times New Roman"/>
        <family val="1"/>
      </rPr>
      <t xml:space="preserve"> Se remitio a la Auditoria de Convenios los auxiliares de las cuentas de convenios, NO 14240201 con corte a 31 de diciembre de 2017 y la cuenta No. 190801 con corte a octubre de 2018 ( Correo remitido por la Subdirectora Financiera del 9 de noviembre de 2018) 
</t>
    </r>
    <r>
      <rPr>
        <b/>
        <sz val="12"/>
        <rFont val="Times New Roman"/>
        <family val="1"/>
      </rPr>
      <t xml:space="preserve">Diciembre 2018:   </t>
    </r>
    <r>
      <rPr>
        <sz val="12"/>
        <rFont val="Times New Roman"/>
        <family val="1"/>
      </rPr>
      <t xml:space="preserve">A  la fecha del seguimiento se remitio los auxiliares de las cuentas convenios, No 14240201 con corte a 31 de diciembre de 2017 y la cuenta No. 190801 con corte a diciembre de 2018 y  la cuenta 1926 con corte a 31 de diciembre de  2018, se evidenciaron soportes de reuniones con las entidades ejecutoras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</si>
  <si>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Noviembre 2017:</t>
    </r>
    <r>
      <rPr>
        <sz val="14"/>
        <rFont val="Times New Roman"/>
        <family val="1"/>
      </rPr>
      <t xml:space="preserve"> Se aportó el documento "saldo cuenta contable" con el cual no es posible determinar que la acción se haya concretado.
</t>
    </r>
    <r>
      <rPr>
        <b/>
        <sz val="14"/>
        <rFont val="Times New Roman"/>
        <family val="1"/>
      </rPr>
      <t>Observación:</t>
    </r>
    <r>
      <rPr>
        <sz val="14"/>
        <rFont val="Times New Roman"/>
        <family val="1"/>
      </rPr>
      <t xml:space="preserve">
El documento "saldo cuenta contable" refleja la cuenta 142013 la cual no corresponde con la cuenta auxiliar No. 151002 que se determinó en el indicador. Adicionalmente el citado documento no es un soporte idóneo que permita determinar que el saldo de la cuenta 151002 es verídico.
</t>
    </r>
    <r>
      <rPr>
        <b/>
        <sz val="14"/>
        <rFont val="Times New Roman"/>
        <family val="1"/>
      </rPr>
      <t xml:space="preserve">Recomendación:
</t>
    </r>
    <r>
      <rPr>
        <sz val="14"/>
        <rFont val="Times New Roman"/>
        <family val="1"/>
      </rPr>
      <t xml:space="preserve">1. Disponer de los soportes del proceso de conciliación surtido con la Subsecretaria de Gestión Financiera.
2. La Oficina de Control Interno debe verificar con la Subdirección Financiera el saldo de la cuenta 151002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 S</t>
    </r>
    <r>
      <rPr>
        <sz val="14"/>
        <rFont val="Times New Roman"/>
        <family val="1"/>
      </rPr>
      <t xml:space="preserve">e evidencio el comprobante ajuste contable del mes de diciembre de 2017 en donde se reclasificaron los terrenos de la cuenta contable 151002 - Terrenos a la cuenta 14240201 Subsidios de Vivienda por valor $2.757.857.350. Se evidencio el listado de asistencia de una mesa de trabajo con la ERU del 20 de junio de 2018.
</t>
    </r>
    <r>
      <rPr>
        <b/>
        <sz val="14"/>
        <rFont val="Times New Roman"/>
        <family val="1"/>
      </rPr>
      <t>Recomendación:</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
igualmente el comprobante ajuste contable del mes de diciembre de 2018 en el cual se realiza la depuracion definida.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</si>
  <si>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Febrero de 2018: Se evidenció matriz /o base de la Subdirección de Investigaciones y Control de Vivienda, donde se consolida la información: DEFICIENCIAS CONSTRUCTIVAS, ARRENDAMIENTOS, COBRO PERSUASIVO Y TÉCNICA.  La matriz específicamente tiene 22 casillas donde cada profesional continuamente la actualiza según el procedimiento, la misma tiene alertas para que toda la Subdirección determine en cada caso los tiempos específicos que la norma señala. La Subdirección de Investigaciones y Control de Vivienda, la viene implementando con el fin de que la misma tenga control sobre todas las investigaciones nuevas y antiguas de la dependencia, está diseñada para que informe al profesional del estado de los expedientes y su ubicación, con el fin de prevenir el riesgo, la caducidad y perdida competencia y perdida de ejecutoria de los expedientes administrativos que cursan en la Subdirección. Se evidencian dos clases de bases de datos implementadas en el área de Deficiencias arrendamientos, seguimiento y técnica; la segunda base es solo cobro persuasivo, la cual sirve para llevar control de los estados de las resoluciones expedidas por la Subdirección, después de haberse realizado su debida notificación, para efectos del cobro persuasivo, además en ella se evidencia la relación de las sanciones (títulos). En especial existe una columna AB denominada FECHA PERDIDA FUERZA EJECUTORIA la cual es utilizada como alerta teniendo en cuenta los actos administrativos sancionatorios enviados a notificaciones dentro de los 60 días anteriores y los actos administrativos sancionatorios ejecutoriados remitidos a cobro persuasivo. Para terminar, es importante informar que ambas bases de datos se encuentran en un proceso de unificación e implementación, con el fin de consolidar la información de cada proceso en una sola y poder así manejar un solo punto de control que sea eficiencia y eficaz para el reporte de alertas. 
Sin embargo, verificando aleatoriamente, pese a que cuentan con la fecha máxima de pérdida de fuerza ejecutoria, se evidencian casos donde la fecha de recibido el memorando en persuasivo es mayor a la fecha en que se perdió fuerza ejecutoria el acto administrativo, por esta razón, pese a que se evidencia gestión y avance en la misma no se puede cerrar la acción
Alerta: 
Se sugiere al responsable de la actividad impartir las instrucciones para se realice el seguimiento al área de notificaciones y se documenten las actuaciones a través de informes o cualquier otro mecanismos que así lo demuestre, estableciendo un plan de choque para cumplir con la acción establecida de manera inmediata.
</t>
    </r>
    <r>
      <rPr>
        <b/>
        <sz val="12"/>
        <rFont val="Times New Roman"/>
        <family val="1"/>
      </rPr>
      <t xml:space="preserve">Abril 2018: </t>
    </r>
    <r>
      <rPr>
        <sz val="12"/>
        <rFont val="Times New Roman"/>
        <family val="1"/>
      </rPr>
      <t xml:space="preserve">Se verificaron dos bases de datos, una con la informaciòn de cobro coactivo y otra general , con el fin de realizar la verificaciòn se tomò aleatoriamente expedientes para verificar el cumplimiento del indicador, sin embargo, pese a que se verificò que la base de datos general cuente con las resoluciones con sanciòn que han sido emitidas y cuentan con la fecha de ejecutoria. Sin embargo, no se pudo verificar el cumplimiento de los 60 dìas de la notificaciòn. Po lo que el àrea debe realizar el respectivo ajuste con el fin de poder medir el indicador establecido. Al acción se encuentra como NO CUMPLIDA y se deja el mismo porcentaje de seguimiento de la vigencia pasada  se anexaron  dos bases de datos: BASE DE DATOS 1 (COBRO PERSUASIVO)- BASE DE DATOS 2 (PROCESOS SUBDIRECCIÓN DE INVESTIGACIONES, CONTROL Y VIVIENDA) . Alerta: Establecer plan de choque para cumplir de manera inmediata la accion por cunto se encuentra INCUMPLIDA:
</t>
    </r>
    <r>
      <rPr>
        <b/>
        <sz val="12"/>
        <rFont val="Times New Roman"/>
        <family val="1"/>
      </rPr>
      <t>Agosto 2018</t>
    </r>
    <r>
      <rPr>
        <sz val="12"/>
        <rFont val="Times New Roman"/>
        <family val="1"/>
      </rPr>
      <t xml:space="preserve">: 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</si>
  <si>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 xml:space="preserve">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</si>
  <si>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</si>
  <si>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</si>
  <si>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Subdirección de Recursos Públicos ha realizado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t>
    </r>
    <r>
      <rPr>
        <b/>
        <sz val="14"/>
        <rFont val="Times New Roman"/>
        <family val="1"/>
      </rPr>
      <t xml:space="preserve">Diciembre 2018:  </t>
    </r>
    <r>
      <rPr>
        <sz val="14"/>
        <rFont val="Times New Roman"/>
        <family val="1"/>
      </rPr>
      <t>Se observaron mesas de trabajo de los siguientes proyectos:
* 7 de septembre de 2018- Proyecto Icaro 
* 8 de noviembre de 2018- Colores de Bolonia 1
Radicados Nos: Memorando con radicado No. 3-2018-06981 del 28 de noviembre de 2018  y respuesta al radicado No. 3-2019-00208 del 14 de enero de 2019.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</si>
  <si>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Abril 2018:  La acción se cumple, toda vez que se expidió Resolución 152 del 24 de abril de 2018 mediante la cual se resuelven los recursos de reposición presentados por el Consorcio Geoconstrucciones y la Aseguradora Solidaria contra las Resoluciones 711 de 2017 y 739 de 2017.
</t>
    </r>
    <r>
      <rPr>
        <b/>
        <sz val="14"/>
        <rFont val="Times New Roman"/>
        <family val="1"/>
      </rPr>
      <t xml:space="preserve">Octubre 2018: </t>
    </r>
    <r>
      <rPr>
        <sz val="14"/>
        <rFont val="Times New Roman"/>
        <family val="1"/>
      </rPr>
      <t xml:space="preserve">En informe FINAL de auditoria de DESEMPEÑO realizada a subsidios del periodo enrero 2009 a 30 de junio de 2018, la Contraloria de Bogotà emitio concepto de Cerrada - Cumplida. Por lo que se da por cumplida y debe retirarse en el proximO seguimiento de la Contraloria de Bogota con Corter a 31 de diciembre de 2018 esta accion
</t>
    </r>
    <r>
      <rPr>
        <b/>
        <sz val="14"/>
        <rFont val="Times New Roman"/>
        <family val="1"/>
      </rPr>
      <t>- Al realizar transmisiòn en SIVICOF con corte a 31 de diciembre de 2018- Este informo que la CB lo cerro auditoria de DESEMPEÑO realizada a subsidios del periodo enrero 2009 a 30 de junio de 2018, por lo que se retiro del SIVICOF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</si>
  <si>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Abril 2018:</t>
    </r>
    <r>
      <rPr>
        <sz val="14"/>
        <rFont val="Times New Roman"/>
        <family val="1"/>
      </rPr>
      <t xml:space="preserve"> La acción se cumple, toda vez que se expidió Resolución 152 del 24 de abril de 2018 mediante la cual se resuelven los recursos de reposición presentados por el Consorcio Geoconstrucciones y la Aseguradora Solidaria contra las Resoluciones 711 de 2017 y 739 de 2017.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</si>
  <si>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 E</t>
    </r>
    <r>
      <rPr>
        <sz val="14"/>
        <rFont val="Times New Roman"/>
        <family val="1"/>
      </rPr>
      <t xml:space="preserve">l proceso manifiesta que dará inicio a la acción en el mes de septiembre de 2018. 
</t>
    </r>
    <r>
      <rPr>
        <b/>
        <sz val="14"/>
        <rFont val="Times New Roman"/>
        <family val="1"/>
      </rPr>
      <t>Diciembre 2018:</t>
    </r>
    <r>
      <rPr>
        <sz val="14"/>
        <rFont val="Times New Roman"/>
        <family val="1"/>
      </rPr>
      <t xml:space="preserve"> Se observó que traves del radicado No. 3-2018-06636 del 16 de noviembre de 2018 emitió las directrices para la función de supervisión a Subsecretarios, Subdirectores y Asesores de Despacho, los cuales tienen a cargo la supervisión de contratos de los PI.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</si>
  <si>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area no reporto avance.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contribuyendo negativamente en el avance del Plan de Mejoramiento suscrito con la Contralria de Bogotà, inferios al 90%, lo que se materializaria el riesgo de aplicar sancion disciplinaria para la enridad como lo establece la resoluciòn anunciada.
</t>
    </r>
    <r>
      <rPr>
        <b/>
        <sz val="14"/>
        <rFont val="Times New Roman"/>
        <family val="1"/>
      </rPr>
      <t xml:space="preserve">Diciembre 2018:  </t>
    </r>
    <r>
      <rPr>
        <sz val="14"/>
        <rFont val="Times New Roman"/>
        <family val="1"/>
      </rPr>
      <t>Se observa  la elaboración de una matriz  de control en excel formato modificable, con información detallada como los tickets y los nombres de los beneficiarios de cada àrea intervenida, denominada "Matriz General Control Habitarte".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</si>
  <si>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Diciembre 2018:</t>
    </r>
    <r>
      <rPr>
        <sz val="14"/>
        <rFont val="Times New Roman"/>
        <family val="1"/>
      </rPr>
      <t>Se evidencia memorando  3-2018-06624 de fecha noviembre 16 de 2018 en el cual se socializa con las areas involucradas los lineamientos para la legalización de los recursos entregados en administración.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</si>
  <si>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Se evidenció el envió comunicación la Subdirección de Programas y Proyectos, mediante memorando con radicado No. 3-2018-06753 del 21 de noviembre de 2018, con el reporte de los hogares victimas asignados durante la vigencia 2017 con respecto a la meta 6 del PI  vigencia 2017.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</si>
  <si>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S</t>
    </r>
    <r>
      <rPr>
        <sz val="14"/>
        <rFont val="Times New Roman"/>
        <family val="1"/>
      </rPr>
      <t>e evidenció que el la Subdirectora de Programas y Proyectos a tráves del oficio de radicado No. 2-2018-62245 del 12 de diciembre de 2018 solicitó a la Secretaría de Planeación les indicaran el procedimiento a seguir para ajustar los datos de la meta del PI 1075 "Beneficiar 500 hogares víctimas del conflicto armado interno con el Programa de Financiación de Vivivienda " correspondiente a la vigencia 2017. Sin embargo, el día 26 de diciembre de 2018 se recibió repsuesta de la Secretaría de Planeación a traves del radicado No. 1-2018-49579 en donde se informa que no es posible modificar o ajustar la información que reposa en la Base de datos del SEGPLAN para la vigencia 2017, dicho oficio es comunicado a la Subsecretaria de Gestión Financiera a traves del radicado No. 3-2019-00067 del 06 de enero de 2019, con el fin de dar respuesta a la solicitud del radicado 3-2018-06753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</si>
  <si>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t>2019 2019</t>
  </si>
  <si>
    <t xml:space="preserve">Auditoria de Regularidad Vig 2018 PAD 2019 </t>
  </si>
  <si>
    <t>3.1.1.3</t>
  </si>
  <si>
    <t>3.1.1.4</t>
  </si>
  <si>
    <t>3.1.2.3.1</t>
  </si>
  <si>
    <t>3.2.1.1.3</t>
  </si>
  <si>
    <t>3.2.1.1.4</t>
  </si>
  <si>
    <t>3.2.1.1.5</t>
  </si>
  <si>
    <t>3.1.4.2.1</t>
  </si>
  <si>
    <t>3.3.1.2.1.2</t>
  </si>
  <si>
    <t>3.3.1.2.1.3</t>
  </si>
  <si>
    <t>3.3.1.2.1.4</t>
  </si>
  <si>
    <t>3.3.1.2.2.1</t>
  </si>
  <si>
    <t>3.3.1.2.2.2</t>
  </si>
  <si>
    <t>3.3.2.2</t>
  </si>
  <si>
    <t>Ajustar el procedimiento, Organización de Archivos de Gestión (PS03-PR09), en cuanto a las políticas de operación y el criterio de archivo, teniendo en cuenta las particularidades del proceso en cada dependencia y socializar sus modificaciones con la Entidad.</t>
  </si>
  <si>
    <t>Realizar muestreos al 5% de los expedientes contractuales.</t>
  </si>
  <si>
    <t>Realizar un análisis de la normatividad aplicable relacionado con el SIVICOF</t>
  </si>
  <si>
    <t>Generar un documento y socializarlo con las áreas involucradas.</t>
  </si>
  <si>
    <t>Establecer lineamientos, a través de comunicación interna dirigida al personal que desempeña las funciones de supervisión, en cuanto al procedimiento de publicación de las actuaciones administrativas en la etapa de ejecución contractual, y donde se especifiquen los documentos necesarios para la presentación de la cuenta de cobro.</t>
  </si>
  <si>
    <t>Elaborar, socializar e implementar un formato para la publicación del aviso de convocatoria  para los procesos de selección dentro del proceso de Gestión Contractual, como mecanismo de control.</t>
  </si>
  <si>
    <t>Especificar, en el procedimiento relativo a la legalización de los recursos de subsidios vinculados a proyectos seleccionados por el Comité de Elegibilidad de la SDHT, la necesidad de verificar que el valor total a legalizar corresponda con el valor incorporado en los actos administrativos de asignación o vinculación, e indexación cuando sea el caso.</t>
  </si>
  <si>
    <t xml:space="preserve">Actualizar el procedimiento de atención de PQRSD y socializarlo con los funcionarios y contratistas de la SDHT
</t>
  </si>
  <si>
    <t xml:space="preserve">Elaborar una guía para la atención a las PQRSD y socializarla con funcionarios y contratistas </t>
  </si>
  <si>
    <t>Realizar seguimiento de forma trimestral a la oportunidad de respuestas a PQRSD</t>
  </si>
  <si>
    <t xml:space="preserve">Desarrollar una capacitación con funcionarios y contratistas sobre el trámite de atención a derechos de petición.
</t>
  </si>
  <si>
    <t>Realizar mesas de trabajo con cada uno de los gerentes de los proyectos de inversión responsables de componente y la Subdirección de Programas y Proyectos, en las que se revise el avance en la ejecución presupuestal Vs el avance físico de la meta proyecto de inversión.</t>
  </si>
  <si>
    <t>Realizar entre la Subsecretaría de Coordinación Operativa y la Subdirección de Barrios, mesas de trabajo para realizar seguimiento al cumplimiento  de la meta “Coordinar 100 Por Ciento de las Intervenciones Para el Mejoramiento Integral”.</t>
  </si>
  <si>
    <t>Solicitar a la Secretaría Distrital de Planeación concepto en el que se explique cual es el valor de ejecución que se debe ingresar en el sistema SEGPLAN diferenciando entre expedición de Registros Presupuestales y ejecución de giros</t>
  </si>
  <si>
    <t xml:space="preserve">Realizar entre la Subsecretaría de Coordinación Operativa y la Subdirección de Barrios, mesas de trabajo para realizar seguimiento al cumplimiento de las fases de la meta “Transformar 15 territorios para la Apropiación del Espacio Público”, </t>
  </si>
  <si>
    <t>Realizar mesas de trabajo lideradas por la Subdirección Financiera con los responsables de la ejecución de los proyectos de inversion y los supervisores de los contratos, a fin de realizar seguimiento al presupuesto de vigencia de la entidad.</t>
  </si>
  <si>
    <t xml:space="preserve">	Enviar memorando a la Subdirección Administrativa solicitando que los oficios enviados por la Subdirección de Cobro No Tributario de la Secretaría Distrital de Hacienda respecto a Devoluciones, sean remitidos inmediatamente son radicados en esta entidad a la Subdirección de Investigaciones y Control de Vivienda.</t>
  </si>
  <si>
    <t>Realizar conciliaciones trimestrales en las que se identifiquen los procesos que se encuentran en SEF y los registrados en contabilidad, remitiendo como resultado comunicación respecto de las diferencias presentadas tanto a SEF como a la SIVCV</t>
  </si>
  <si>
    <t>Aportar acta de liquidación del convenio 254 de 2015 suscrito con el JBB.</t>
  </si>
  <si>
    <t>Generar un documento que establezca los puntos de control que se deben contemplar en el proceso conciliatorio de recursos cuya destinación es la asignación de subsidios.</t>
  </si>
  <si>
    <t>Recopilar documentación, realizar análisis y efectuar los ajustes contables a los que haya lugar.</t>
  </si>
  <si>
    <t>Realizar mesas de trabajo de conciliación entre la Secretaría y la Empresa de Renovación y Desarrollo Urbano de Bogotá a fin de identificar la información del “Proyecto de vivienda Asociación de Vivienda Caminos de Esperanza”</t>
  </si>
  <si>
    <t xml:space="preserve">Generar un documento que establezca los puntos de control que se deben contemplar en el proceso conciliatorio de recursos cuya destinación es la signación de subsidios. </t>
  </si>
  <si>
    <t>Realizar mesas de trabajo trimestrales para la revisión de los saldos que se encuentran contablemente, respecto de las operaciones que realiza la Subdirección de Recursos Públicos.</t>
  </si>
  <si>
    <t>Realizar mesa de trabajo entre la Subdirección de Gestión de Suelo y la Subdirección Financiera con el propósito de verificar las legalizaciones efectuadas durante la ejecución del convenio 523 de 2016.</t>
  </si>
  <si>
    <t>Realizar las legalizaciones posteriores contra el Acuerdo Final de la Consulta Previa y los Documentos Técnicos de Soporte de la modificación del Plan Parcial, los cuales reflejan el resultado final de la gestión adelantada para lo cual se celebró el convenio</t>
  </si>
  <si>
    <t> Realizar con la ERU mesas de trabajo para realizar el proceso de conciliación contable del Convenio 152 de 2012.</t>
  </si>
  <si>
    <t>Solicitar concepto a la Contaduría General de la Nación y realizar las acciones pertinentes.</t>
  </si>
  <si>
    <t xml:space="preserve">Remitir solicitud de concepto a la Secretaría Jurídica Distrital y a la Dirección Distrital de Contabilidad </t>
  </si>
  <si>
    <t>Realizar la revelación comparativa en las notas a los estados financieros respecto de las operaciones que se realizan al interior de la Secretaría.</t>
  </si>
  <si>
    <t>Procedimiento actualizado y socializado</t>
  </si>
  <si>
    <t>Muestreos realizados</t>
  </si>
  <si>
    <t>Documento de análisis</t>
  </si>
  <si>
    <t>Documento aprobado y socializado</t>
  </si>
  <si>
    <t>Lineamientos sobre publicación en SECOP II</t>
  </si>
  <si>
    <t>Formato elaborado, socializado e implementado</t>
  </si>
  <si>
    <t xml:space="preserve">Modificación o creación del procedimiento relativo a la legalización de los recursos del subsidio </t>
  </si>
  <si>
    <t>Guía elaborada y socializada</t>
  </si>
  <si>
    <t>Seguimiento trimestral</t>
  </si>
  <si>
    <t>Capacitación realizada</t>
  </si>
  <si>
    <t>Mesas de trabajo</t>
  </si>
  <si>
    <t>Mesas de Trabajo</t>
  </si>
  <si>
    <t>Concepto solicitado a la SDP</t>
  </si>
  <si>
    <t>Memorando</t>
  </si>
  <si>
    <t>Acta de liquidación</t>
  </si>
  <si>
    <t>Comprobante contable</t>
  </si>
  <si>
    <t>Mesa de trabajo</t>
  </si>
  <si>
    <t>Número de legalizaciones realizadas</t>
  </si>
  <si>
    <t>Mesas de trabajo con la ERU</t>
  </si>
  <si>
    <t>Concepto solicitado</t>
  </si>
  <si>
    <t>Notas a los estados financieros</t>
  </si>
  <si>
    <t>Procedimiento PS03-PR09 actualizado y socializado</t>
  </si>
  <si>
    <t>Documento de análisis de la normatividada aplicable del SIVICOF</t>
  </si>
  <si>
    <t>Un documento</t>
  </si>
  <si>
    <t>Comunicación interna socializada a toda la entidad sobre publicación en SECOP II</t>
  </si>
  <si>
    <t>Formato de aviso de convocatoria elaborado, socializado e implementado</t>
  </si>
  <si>
    <t>Procedimiento Modificado o Creado</t>
  </si>
  <si>
    <t>Procedimiento de atención de PQRSD actualizado y socializado</t>
  </si>
  <si>
    <t>Una capacitación sobre el trámite de atención a derechos de petición.</t>
  </si>
  <si>
    <t>Sumatoria de mesas de trabajo realizadas</t>
  </si>
  <si>
    <t>Sumatoria de mesas de trabajo</t>
  </si>
  <si>
    <t>Sumatoria de conceptos solicitados</t>
  </si>
  <si>
    <t>Mesas de trabajo realizadas por proyecto de inversion y gastos de funcionamiento</t>
  </si>
  <si>
    <t xml:space="preserve">
Memorando remitido a la Subdirección Administrativa</t>
  </si>
  <si>
    <t>Acta de liquidación remitida</t>
  </si>
  <si>
    <t>Un comprobante</t>
  </si>
  <si>
    <t>(No. Mesas de trabajo realizadas/No. Mesas de trabajo programadas)*100</t>
  </si>
  <si>
    <t>(Legalizaciones realizadas/Legalizaciones solicitadas por el supervisor)</t>
  </si>
  <si>
    <t>Concepto solicitado a la CGN</t>
  </si>
  <si>
    <t>Concepto solicitado a la Secretaria Juridica Distrital y la Dirección Distrital de Contabilidad</t>
  </si>
  <si>
    <t>Notas a los estados financieros comparativos</t>
  </si>
  <si>
    <t xml:space="preserve">Subsecretaría de Gestión Corporativa y Control Interno Disciplinario </t>
  </si>
  <si>
    <t>Subsecre  Gestión Corporativa y CID
Subsecre  de Coordinacion Operativa</t>
  </si>
  <si>
    <t>Control Interno</t>
  </si>
  <si>
    <t xml:space="preserve">Despacho </t>
  </si>
  <si>
    <t>Subsecretaría de Gestión Corporativa y Control Interno Disciplinario
Supervisores de Contratos</t>
  </si>
  <si>
    <t xml:space="preserve">Subsecretaría de Gestión Corporativa y Control Interno Disciplinario
Subdirección Administrativa
</t>
  </si>
  <si>
    <t xml:space="preserve">Subdirección de Recursos Públicos - Subsecretaría de Gestión Financiera </t>
  </si>
  <si>
    <t xml:space="preserve">Subsecre Gestión Corporativa y CID
y las demás Subsecretarias de la Entidad
</t>
  </si>
  <si>
    <t xml:space="preserve">Subsecretaría de Gestión Corporativa y Control Interno Disciplinario
</t>
  </si>
  <si>
    <t xml:space="preserve">Subsecretaría de Gestión Corporativa y Control Interno Disciplinario 
</t>
  </si>
  <si>
    <t>Subsecre de Gestión Corporativa y Control Interno Disciplinario 
Subsecre de Coordinacion Operativa</t>
  </si>
  <si>
    <t xml:space="preserve">Subsecretaría de Gestión Corporativa y Control Interno
Subdirección Administrativa
</t>
  </si>
  <si>
    <t>Gest Corp,Plan y Polit, Ges Finan, Coor Operat, Inspe Vig y C, Jurid, Comunic, Progr y Proyec</t>
  </si>
  <si>
    <t>Subsecretaría de Coordinación Operativa- Subdirección de Barrios</t>
  </si>
  <si>
    <t xml:space="preserve">
Subdirección de Programas y Proyectos
</t>
  </si>
  <si>
    <t>Gest Corp, Plan y Politic, Gest Finan,Coord Operativa, Inspec Vigil y C, Ofi Ases Comun, Subd Finan</t>
  </si>
  <si>
    <t>Subsecretaría de Inspección Vigilancia</t>
  </si>
  <si>
    <t>Subsecretaría de Inspección Vigilancia y Control y Subdirección Financiera</t>
  </si>
  <si>
    <t>Subsecretaría de Coordinación Operativa 
Subdirección Financiera</t>
  </si>
  <si>
    <t xml:space="preserve">Subdirección Financiera
</t>
  </si>
  <si>
    <t xml:space="preserve">Subsdirección de Recursos Públicos, Subdirección de Recursos Privados y Subdirección Financiera
</t>
  </si>
  <si>
    <t>Subdirección de Gestión del Suelo- Subdirección Financiera</t>
  </si>
  <si>
    <t xml:space="preserve"> Control Interno</t>
  </si>
  <si>
    <t>Subsecretaría Jurídica y Subdirección Financiera</t>
  </si>
  <si>
    <t>3.1.1.1 Hallazgo Administrativo, por incumplimiento en la Gestión Documental, por inaplicación del procedimiento, Organización Archivos de Gestión, Versión 6 de 28-12- de 2017, en los Contratos 511/16, 567, 596 de 2017 y del Convenio 618 de 2018.</t>
  </si>
  <si>
    <t>3.1.1.2 Hallazgo administrativo con presunta incidencia disciplinaria, por incumplimiento del reporte oportuno de la Rendición de la Cuenta mensual, en la vigencia 2018, Contratación-CBN-1024 en el Informe de Inversiones, formato CB-008, Informe sobre Fiducia y Carteras Colectivas y documentos electrónicos CBN-001, 1098 y 1109</t>
  </si>
  <si>
    <t>3.1.1.3 Hallazgoadministrativo,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</si>
  <si>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3.1.1.3 Hallazgo 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</si>
  <si>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3.1.1.4 Hallazgo Admninistrarivo, por no indicar en el aviso de convocatoria del proceso SDHT-LP-003-2017, la aplicación o no del numeral 11, del artículo 2.2.1.1.2.1.2 del Decreto 1082 de 2015 y del procedimiento descrito en el manual de contratación versión 11, de código PS02-MM01 de 2018/12/13, artículo 10 literal A y sus numerales.</t>
  </si>
  <si>
    <t>3.1.2.1 Hallazgo Administrativo: Por mayor reconocimiento a noviembre 30 de 2017 en el valor de las indexaciones y en el saldo por pagar a los oferentes de los Proyectos VIP por la suma de $4.051.362.783:</t>
  </si>
  <si>
    <t>3.1.2.3.1 Hallazgo Administrativo con presunta incidencia disciplinaria con presunta incidencia disciplinaria por porcentaje de 20.83% es decir 3.325 en la inoportunidad en las respuestas de los PQRs, en la vigencia de 2018.</t>
  </si>
  <si>
    <t>3.1.3.1 Hallazgo Administrativo, por contener información incompleta e ilegible en los Contratos 511/16, 567, 596 de 2017 y del Convenio 618 de 2018</t>
  </si>
  <si>
    <t>3.1.3.2 Hallazgo Administrativo con presunta incidencia disciplinaria, por la omisión de indicar en el aviso de convocatoria del proceso SDHT-LP-003-2017, del cual derivo en el contrato 596 de 2017, el numeral 11 “indicar si en el proceso de contratación hay lugar a la precalificación.” Establecido en el artículo 2.2.1.1.2.1.2 del Decreto 1082 de 2015</t>
  </si>
  <si>
    <t>3.2.1.1.1  Hallazgo Administrativo con Presunta Incidencia Disciplinaria, por la falta de planeación de las metas de los proyectos del Plan de Desarrollo de la vigencia 2018.</t>
  </si>
  <si>
    <t>3.2.1.1.2 Hallazgo Administrativo con presunta incidencia Disciplinaria, por el manejo de los recursos frente a la magnitud de la Meta 2 “Coordinar 100 Por Ciento de las Intervenciones Para el Mejoramiento Integral del proyecto 1153 para la vigencia 2018.”	74</t>
  </si>
  <si>
    <t>3.2.1.1.3 Hallazgo Administrativo con presunta incidencia Disciplinaria Por la falta de planeación en el manejo de los recursos frente a la magnitud de la meta 11 “Transformar 15 territorios para la Apropiación del Espacio Público” del proyecto 1153 para la vigencia 2018.</t>
  </si>
  <si>
    <t>3.2.1.1.4 Hallazgo Administrativo con presunta incidencia disciplinaria, por omitir la publicación de las actuaciones administrativas (Informes de Actividades Mensuales) en el sistema electrónico para la contratación pública- SECOP II de los Contratos de prestación de servicios Nos. 103, 258 y 280 de 2018</t>
  </si>
  <si>
    <t xml:space="preserve">3.2.1.1.5 Hallazgo Administratrivo, por diferencias reflejadas de los datos consignados en el SEGPLAN, referente al porcentaje de ejecución presupuestal a 31 de diciembre de 2018, de la Meta 1 del Proyecto de Inversión 1144, al no coincidir con los registros aportados por la entidad en la ejecución presupuestal de los contratos suscritos para el cumplimiento de dicha meta con corte a la misma fecha.	</t>
  </si>
  <si>
    <t>3.1.4.2.1. Hallazgo administrativo por superar los topes de reservas presupuestales establecidos en el acuerdo 5 de 1998, en lo que respecta a gastos de funcionamiento, originando una reducción presupuestal.</t>
  </si>
  <si>
    <t>3.3.1.1.1. Hallazgo Administrativo: Porque contabilidad incorporó en los saldos iniciales de la cuenta 13110202 Cuentas por Cobrar – ingresos Tributarios - Multas – Multas cobro coactivo por cobrar menores en $20.094.794 y mayores en $12.178.000 a los que correspondía.</t>
  </si>
  <si>
    <t>3.3.1.2.1.1. Hallazgo Administrativo: Por subestimación de $3.177.039.553; $3.023.107.600 en el saldo de la cuenta 190801010206 Convenio 237/2015 y $153.931.953 en el saldo de la cuenta 1908010103 Convenio 254 de 2015, debido a legalizaciones efectuadas sin contar con los soportes idóneos.</t>
  </si>
  <si>
    <t>3.3.1.2.1.2. Hallazgo Administrativo: Por Subestimación de $260.115.300 en el saldo de la cuenta “19080102 Recursos entregados en Administración – Contratos Para Subsidios De Vivienda”, al presentar un mayor registro del valor legalizado de subsidios para la adquisición de vivienda del programa Emberas</t>
  </si>
  <si>
    <t>3.3.1.2.1.3. Hallazgo Administrativo: Por Incertidumbre sobre el valor a cobrar por $57.608.727 presentados dentro del saldo de la cuenta “19080102 Recursos entregados en Administración – Contratos Para Subsidios De Vivienda”, por el tercero “Proyecto de vivienda Asociación de Vivienda Caminos de Esperanza”, sobre el cual no hay certeza sobre su propiedad y disponibilidad.</t>
  </si>
  <si>
    <t>3.3.1.2.1.4. Hallazgo Administrativo: Por Sobrestimación de $9.062.470.229 en el saldo de la cuenta 19080102 Contratos para Subsidios de Vivienda por el no registro de legalizaciones de los PROYECTOS ASOCIATIVOS y Subestimación por $231.192.780 por efectuar legalizaciones sin el soporte idoneos</t>
  </si>
  <si>
    <t>3.3.1.2.2.1. Hallazgo Administrativo: Por subestimación de $1.161.293.310 en el saldo de la cuenta 1926030107 Derechos en Fideicomiso – Empresa de Desarrollo y Renovación Urbana – Convenio 523 de 2016, debido a legalizaciones efectuadas sin los soportes idóneos.</t>
  </si>
  <si>
    <t>3.3.1.2.2.2. Hallazgo Administrativo: Por sobrestimación de $458.068.572 en el saldo de la cuenta 1926030108 Derechos en Fideicomiso – Empresa de Desarrollo y Renovación Urbana – Convenio 152 de 2012, por la no legalización del valor del subsidio de vivienda aportado en suelo para los proyectos de vivienda terminados y escriturados.</t>
  </si>
  <si>
    <t>3.3.2.1. Hallazgo Administrativo: Por no citar dentro del informe de control interno contable los resultados del seguimiento efectuado a las observaciones formuladas por la Contraloría de Bogotá con respecto a los Estados Financieros en el informe de auditoría a la cuenta 2017.</t>
  </si>
  <si>
    <t>3.3.2.2. Hallazgo Administrativo: Porque la SDHT no ha establecido dentro del Manual de Operación contable, la metodología a utilizar para estimar el valor a registrar en las cuentas de orden de los Pasivos Contingentes por litigios categorizados como de obligación posible.</t>
  </si>
  <si>
    <t>3.3.2.3. Hallazgo Administrativo: Por presentación de revelaciones con deficiencias que no permiten hacerlas útiles para sus usuarios.</t>
  </si>
  <si>
    <t>DESPACHO</t>
  </si>
  <si>
    <t>CORPORATIVA Y OPERATIVA</t>
  </si>
  <si>
    <t>TODOS</t>
  </si>
  <si>
    <t>FILA 191 ( Audit de Regularidad Vig 2018- PAD 2019)</t>
  </si>
  <si>
    <t>FILA 192 ( Audit de Regularidad Vig 2018- PAD 2019)</t>
  </si>
  <si>
    <t>FILA 193 ( Audit de Regularidad Vig 2018- PAD 2019)</t>
  </si>
  <si>
    <t>FILA 194 ( Audit de Regularidad Vig 2018- PAD 2019)</t>
  </si>
  <si>
    <t>FILA 195 ( Audit de Regularidad Vig 2018- PAD 2019)</t>
  </si>
  <si>
    <t>FILA 196 ( Audit de Regularidad Vig 2018- PAD 2019)</t>
  </si>
  <si>
    <t>FILA 197 ( Audit de Regularidad Vig 2018- PAD 2019)</t>
  </si>
  <si>
    <t>FILA 198 ( Audit de Regularidad Vig 2018- PAD 2019)</t>
  </si>
  <si>
    <t>FILA 199 ( Audit de Regularidad Vig 2018- PAD 2019)</t>
  </si>
  <si>
    <t>FILA 200 ( Audit de Regularidad Vig 2018- PAD 2019)</t>
  </si>
  <si>
    <t>FILA 201 ( Audit de Regularidad Vig 2018- PAD 2019)</t>
  </si>
  <si>
    <t>FILA 202 ( Audit de Regularidad Vig 2018- PAD 2019)</t>
  </si>
  <si>
    <t>FILA203 ( Audit de Regularidad Vig 2018- PAD 2019)</t>
  </si>
  <si>
    <t>FILA 204 ( Audit de Regularidad Vig 2018- PAD 2019)</t>
  </si>
  <si>
    <t>FILA 205 ( Audit de Regularidad Vig 2018- PAD 2019)</t>
  </si>
  <si>
    <t>FILA 206 ( Audit de Regularidad Vig 2018- PAD 2019)</t>
  </si>
  <si>
    <t>FILA 207 ( Audit de Regularidad Vig 2018- PAD 2019)</t>
  </si>
  <si>
    <t>FILA 208 ( Audit de Regularidad Vig 2018- PAD 2019)</t>
  </si>
  <si>
    <t>FILA 209 ( Audit de Regularidad Vig 2018- PAD 2019)</t>
  </si>
  <si>
    <t>FILA 210 ( Audit de Regularidad Vig 2018- PAD 2019)</t>
  </si>
  <si>
    <t>FILA 211 ( Audit de Regularidad Vig 2018- PAD 2019)</t>
  </si>
  <si>
    <t>FILA 212 ( Audit de Regularidad Vig 2018- PAD 2019)</t>
  </si>
  <si>
    <t>FILA 213 ( Audit de Regularidad Vig 2018- PAD 2019)</t>
  </si>
  <si>
    <t>FILA 214 ( Audit de Regularidad Vig 2018- PAD 2019)</t>
  </si>
  <si>
    <t>FILA 216 ( Audit de Regularidad Vig 2018- PAD 2019)</t>
  </si>
  <si>
    <t>FILA 220 ( Audit de Regularidad Vig 2018- PAD 2019)</t>
  </si>
  <si>
    <t>FILA 221 ( Audit de Regularidad Vig 2018- PAD 2019)</t>
  </si>
  <si>
    <t>FILA 222 ( Audit de Regularidad Vig 2018- PAD 2019)</t>
  </si>
  <si>
    <t>FILA 223 ( Audit de Regularidad Vig 2018- PAD 2019)</t>
  </si>
  <si>
    <t>FILA 224 ( Audit de Regularidad Vig 2018- PAD 2019)</t>
  </si>
  <si>
    <t>FILA 225 ( Audit de Regularidad Vig 2018- PAD 2019)</t>
  </si>
  <si>
    <t>FILA 226 ( Audit de Regularidad Vig 2018- PAD 2019)</t>
  </si>
  <si>
    <t>FILA 227 ( Audit de Regularidad Vig 2018- PAD 2019)</t>
  </si>
  <si>
    <t>FILA 228 ( Audit de Regularidad Vig 2018- PAD 2019)</t>
  </si>
  <si>
    <t>FILA 229 ( Audit de Regularidad Vig 2018- PAD 2019)</t>
  </si>
  <si>
    <t>FILA 215 ( Audit de Regularidad Vig 2018- PAD 2019)</t>
  </si>
  <si>
    <t>FILA 217 ( Audit de Regularidad Vig 2018- PAD 2019)</t>
  </si>
  <si>
    <t>FILA 218 ( Audit de Regularidad Vig 2018- PAD 2019)</t>
  </si>
  <si>
    <t>FILA 219 ( Audit de Regularidad Vig 2018- PAD 2019)</t>
  </si>
  <si>
    <r>
      <rPr>
        <b/>
        <sz val="12"/>
        <rFont val="Times New Roman"/>
        <family val="1"/>
      </rPr>
      <t xml:space="preserve">Noviembre 2017: </t>
    </r>
    <r>
      <rPr>
        <sz val="12"/>
        <rFont val="Times New Roman"/>
        <family val="1"/>
      </rPr>
      <t xml:space="preserve"> No se evidenció que durante el período entre Agosto y Noviembre se hayan ejecutado las capacitaciones. 
</t>
    </r>
    <r>
      <rPr>
        <b/>
        <sz val="12"/>
        <rFont val="Times New Roman"/>
        <family val="1"/>
      </rPr>
      <t xml:space="preserve">Alerta: </t>
    </r>
    <r>
      <rPr>
        <sz val="12"/>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rFont val="Times New Roman"/>
        <family val="1"/>
      </rPr>
      <t xml:space="preserve">Recomendación:
1. </t>
    </r>
    <r>
      <rPr>
        <sz val="12"/>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rFont val="Times New Roman"/>
        <family val="1"/>
      </rPr>
      <t>Abril 2018:</t>
    </r>
    <r>
      <rPr>
        <sz val="12"/>
        <rFont val="Times New Roman"/>
        <family val="1"/>
      </rPr>
      <t xml:space="preserve"> El àrea no remitiò avance ni soportes . Avance 0%</t>
    </r>
    <r>
      <rPr>
        <b/>
        <sz val="12"/>
        <rFont val="Times New Roman"/>
        <family val="1"/>
      </rPr>
      <t xml:space="preserve">
Alerta: </t>
    </r>
    <r>
      <rPr>
        <sz val="12"/>
        <rFont val="Times New Roman"/>
        <family val="1"/>
      </rPr>
      <t xml:space="preserve">Establecer un plan de choqe a fin de cumplir a la mayor brevedad posible la accion establecida, toda vez que se encuentra incumplida.
</t>
    </r>
    <r>
      <rPr>
        <b/>
        <sz val="12"/>
        <rFont val="Times New Roman"/>
        <family val="1"/>
      </rPr>
      <t>Agosto 2018:</t>
    </r>
    <r>
      <rPr>
        <sz val="12"/>
        <rFont val="Times New Roman"/>
        <family val="1"/>
      </rPr>
      <t xml:space="preserve"> El àrea aunque informa que con el Memorando No. 3-2018-04921 del 10 de seprtiembre de 2018, este no procede teniendo en cuenta que el cortte de este seguimiento es a 31 de agosto de 2018. Avance 0%
</t>
    </r>
    <r>
      <rPr>
        <b/>
        <sz val="12"/>
        <rFont val="Times New Roman"/>
        <family val="1"/>
      </rPr>
      <t>Alerta:</t>
    </r>
    <r>
      <rPr>
        <sz val="12"/>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2"/>
        <rFont val="Times New Roman"/>
        <family val="1"/>
      </rPr>
      <t>Diciembre 2018:</t>
    </r>
    <r>
      <rPr>
        <sz val="12"/>
        <rFont val="Times New Roman"/>
        <family val="1"/>
      </rPr>
      <t xml:space="preserve">  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</si>
  <si>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3.3.1.1. Hallazgo Administrativo: Por la falta de gestión efectiva del reintegro total de la Fiduciaria a la SDHT por valor de </t>
    </r>
    <r>
      <rPr>
        <b/>
        <sz val="12"/>
        <rFont val="Calibri"/>
        <family val="2"/>
        <scheme val="minor"/>
      </rPr>
      <t>$3.350.620</t>
    </r>
    <r>
      <rPr>
        <sz val="12"/>
        <rFont val="Calibri"/>
        <family val="2"/>
        <scheme val="minor"/>
      </rPr>
      <t>, con ocasión a la reducción de 2 cupos del proyecto de vivienda OPV LA UNIÓN - CIUDADELA PORVENIR MZ 28 - Se aceptan parcialmente los argumentos planteados y se ajusta el valor.</t>
    </r>
  </si>
  <si>
    <r>
      <t>Consolidar la matriz de control, en formato modificable, para la verificación de los beneficiarios y actividades derivados de la ejecución del Convenio de Asociación No. 425 de 2017</t>
    </r>
    <r>
      <rPr>
        <b/>
        <sz val="12"/>
        <rFont val="Times New Roman"/>
        <family val="1"/>
      </rPr>
      <t>.</t>
    </r>
    <r>
      <rPr>
        <sz val="12"/>
        <color rgb="FFFF0000"/>
        <rFont val="Times New Roman"/>
        <family val="1"/>
      </rPr>
      <t/>
    </r>
  </si>
  <si>
    <r>
      <t xml:space="preserve">3.1.4.7.2.1.  Hallazgo Administrativo: Por la no ejecución en el 2017 de $7.102.226.787 de las reservas presupuestales de la vigencia 2016 – “De acuerdo con el análisis efectuado a la respuesta remitida, se aceptan parcialmente los argumentos planteados y se retira la incidencia Disciplinaria”. </t>
    </r>
    <r>
      <rPr>
        <b/>
        <sz val="12"/>
        <rFont val="Times New Roman"/>
        <family val="1"/>
      </rPr>
      <t>(Pagina 83- Informe final auditoria regularidad 2017).</t>
    </r>
  </si>
  <si>
    <r>
      <t xml:space="preserve">3.1.4.7.3.1.  Hallazgo Administrativo: Por la ineficiente gestión en la aplicación de los recursos conforme a los principios de planeación y anualidad que obliga a la constitución de reservas por $37.482.696.870 al cierre de la vigencia 2017. “De acuerdo con el análisis efectuado a la respuesta remitida, se aceptan parcialmente los argumentos planteados y se retira la incidencia Disciplinaria”.  </t>
    </r>
    <r>
      <rPr>
        <b/>
        <sz val="12"/>
        <rFont val="Times New Roman"/>
        <family val="1"/>
      </rPr>
      <t>(Pagina87- Informe final auditoria regularidad 2017).</t>
    </r>
  </si>
  <si>
    <r>
      <t>3.2.1.2.2. Hallazgo Administrativo con presunta incidencia Disciplinaria Por la falta de planeación en el manejo de los recursos frente a la magnitud de la meta 2    Coordinar 100 Por Ciento de las Intervenciones Para el Mejoramiento Integral del proyecto 1153 para la vigencia 2017-.</t>
    </r>
    <r>
      <rPr>
        <b/>
        <sz val="12"/>
        <rFont val="Times New Roman"/>
        <family val="1"/>
      </rPr>
      <t>(Pagina 109- Informe final auditoria regularidad 2017).</t>
    </r>
  </si>
  <si>
    <r>
      <t xml:space="preserve">3.2.1.2.4. Hallazgo Administrativo con presunta incidencia disciplinaria por la carencia de evidencias que soporten la ejecución de la meta 4 “Acompañar 4000 hogares víctimas del conflicto residentes en Bogotá en la presentación a Programas o Esquemas Financiero de Acceso a Vivienda” del del proyecto 1075 “Estructuración de Instrumentos de Financiación para el Desarrollo Territorial”; situación que no permite determinar la verdadera magnitud alcanzada en la vigencia 2017, hacer el seguimiento a la misma y evaluar su incidencia, en términos de beneficio social, para esta población desprotegida. </t>
    </r>
    <r>
      <rPr>
        <b/>
        <sz val="12"/>
        <rFont val="Times New Roman"/>
        <family val="1"/>
      </rPr>
      <t>(Pagina 120- Informe final auditoria regularidad 2017)</t>
    </r>
    <r>
      <rPr>
        <sz val="12"/>
        <rFont val="Times New Roman"/>
        <family val="1"/>
      </rPr>
      <t>.</t>
    </r>
  </si>
  <si>
    <r>
      <t xml:space="preserve">3.2.5.1 Hallazgo administrativo: Por no discriminar dentro del diligenciamiento de la Ficha EBI-D, la Población Objetivo a Beneficiar y no existir concordancia entre el monto del presupuesto programado para el año 2017 con el registrado en el Plan de Acción. </t>
    </r>
    <r>
      <rPr>
        <b/>
        <sz val="12"/>
        <rFont val="Times New Roman"/>
        <family val="1"/>
      </rPr>
      <t xml:space="preserve">(Pagina 140- Informe final auditoria regularidad 2017). </t>
    </r>
  </si>
  <si>
    <r>
      <t xml:space="preserve">
3.4.1. Hallazgo administrativo con presunta incidencia disciplinaria: Por la falta de control por parte de la SDHT en el seguimiento de los recursos entregados a las Fiduciarias, para el desarrollo de los Proyectos Asociativos de Vivienda.  </t>
    </r>
    <r>
      <rPr>
        <b/>
        <sz val="12"/>
        <rFont val="Times New Roman"/>
        <family val="1"/>
      </rPr>
      <t>(Pagina 195- Informe final auditoria regularidad 2017).</t>
    </r>
    <r>
      <rPr>
        <sz val="12"/>
        <rFont val="Times New Roman"/>
        <family val="1"/>
      </rPr>
      <t xml:space="preserve">
</t>
    </r>
  </si>
  <si>
    <r>
      <t xml:space="preserve">3.4.2. Hallazgo administrativo con presunta incidencia disciplinaria y fiscal por $91.534.426,73, al imputarse los gastos financieros con cargo a los recursos de los proyectos asociativos de vivienda y no a los rendimientos financieros como lo señala la norma.  </t>
    </r>
    <r>
      <rPr>
        <b/>
        <sz val="12"/>
        <rFont val="Times New Roman"/>
        <family val="1"/>
      </rPr>
      <t>(Pagina 199- Informe final auditoria regularidad 2017)</t>
    </r>
    <r>
      <rPr>
        <sz val="12"/>
        <rFont val="Times New Roman"/>
        <family val="1"/>
      </rPr>
      <t xml:space="preserve">.
</t>
    </r>
  </si>
  <si>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</si>
  <si>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 xml:space="preserve">Diciembre 2017: </t>
    </r>
    <r>
      <rPr>
        <sz val="14"/>
        <rFont val="Times New Roman"/>
        <family val="1"/>
      </rPr>
      <t xml:space="preserve">No reporaron soportes ni avances.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area responsable  aporta el mem No.  3-2018-04232 del 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</si>
  <si>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Al momento del seguimiento no se cuenta con el análisis del sector toda vez que no se han celebrado nuevos contratos de arrendamiento.
</t>
    </r>
    <r>
      <rPr>
        <b/>
        <sz val="14"/>
        <rFont val="Times New Roman"/>
        <family val="1"/>
      </rPr>
      <t>Recomendación:</t>
    </r>
    <r>
      <rPr>
        <sz val="14"/>
        <rFont val="Times New Roman"/>
        <family val="1"/>
      </rPr>
      <t xml:space="preserve"> Se recomienda a la Subsecretaría de Gestión Corporativa y CID que para los próximos contratos de arrendamiento se asegure la realización del análisis del sector considerando el articulo 2.2.1.1.1.6.1 y 2.2.1.2.1.4.11 del Decreto Reglamentario No. 1082 de 2015.
</t>
    </r>
    <r>
      <rPr>
        <b/>
        <sz val="14"/>
        <rFont val="Times New Roman"/>
        <family val="1"/>
      </rPr>
      <t xml:space="preserve">Diciembre 2017: </t>
    </r>
    <r>
      <rPr>
        <sz val="14"/>
        <rFont val="Times New Roman"/>
        <family val="1"/>
      </rPr>
      <t xml:space="preserve"> Se realiza verificación de los dos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ahcer seguimiento el próximo trimestre para verificar el cumplimiento sobre los contratos que firmen de arrendamiento.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 xml:space="preserve">Agosto 2018: </t>
    </r>
    <r>
      <rPr>
        <sz val="14"/>
        <rFont val="Times New Roman"/>
        <family val="1"/>
      </rPr>
      <t xml:space="preserve"> El àrea informa la existencia del formato PS02-FO335-V9 estudios previos para contrataciòn directa. Sin embargo, no se remite soporte que permita evidenciarl el cumplimiento de la variable del indicador  Formato  analisis de sector implementado, es decir, no hay soporte de la implementación, especialmente en contratos de arrendamiento de inmueble.  Se mantiene el porcentaje establecido en el anterior seguimiento.
</t>
    </r>
    <r>
      <rPr>
        <b/>
        <sz val="14"/>
        <rFont val="Times New Roman"/>
        <family val="1"/>
      </rPr>
      <t>Recomendación:</t>
    </r>
    <r>
      <rPr>
        <sz val="14"/>
        <rFont val="Times New Roman"/>
        <family val="1"/>
      </rPr>
      <t xml:space="preserve"> Establecer un plan de  acción que permita dar cumplimiento de la acción establecida, toda vez que si en el proximo seguimiento se evidencia incumplida, constribuiria negativamente al estado de avance del Plan de Mejoramiento con corte a 31 de diciembre de 2018 menor en un 90% , lo que permitiria a este ente de control aplicar la Resolución Reglamentaria 012 de 2018 en dar inicio a un proceso disciplinario para el Representante Legal de la Entidad.
</t>
    </r>
    <r>
      <rPr>
        <b/>
        <sz val="14"/>
        <rFont val="Times New Roman"/>
        <family val="1"/>
      </rPr>
      <t xml:space="preserve">Diciembre de 2018: </t>
    </r>
    <r>
      <rPr>
        <sz val="14"/>
        <rFont val="Times New Roman"/>
        <family val="1"/>
      </rPr>
      <t>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</si>
  <si>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Cumplido el primer trimestre no se encontró el primer reporte de seguimiento trimestral realizado por cada una de las áreas ni por la Subdirección Administrativa.
</t>
    </r>
    <r>
      <rPr>
        <b/>
        <sz val="14"/>
        <rFont val="Times New Roman"/>
        <family val="1"/>
      </rPr>
      <t>Diciembre</t>
    </r>
    <r>
      <rPr>
        <sz val="14"/>
        <rFont val="Times New Roman"/>
        <family val="1"/>
      </rPr>
      <t xml:space="preserve">: En reuniones semanales de monitoreo se realizó seguimiento a la ejecución prespuestal que incluye el seguimiento al Plan de Adquisiciones. 
Soportes: Presentaciones semanales.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àrea no remite soportes, sin embargo informa que a la  fecha no  existen programaciones contractuales en el  PAA que superen la vigencia presupuestal, sin embargo, se verificò tanto en el SECOP2 https://community.secop.gov.co/Public/App/AnnualPurchasingPlanEditPublic/View?id=24294. A lo que se observaron procesos con Fecha estimada de inicio de proceso de selección de enero con duraciòn del contrato de 12 meses; contratos programados en junio con duraciòn de 9 meses.  
Se mantiene el porcentaje de ejecución del anterior seguimiento.
</t>
    </r>
    <r>
      <rPr>
        <b/>
        <sz val="14"/>
        <rFont val="Times New Roman"/>
        <family val="1"/>
      </rPr>
      <t xml:space="preserve">Alerta:: </t>
    </r>
    <r>
      <rPr>
        <sz val="14"/>
        <rFont val="Times New Roman"/>
        <family val="1"/>
      </rPr>
      <t xml:space="preserve">Establecer un plan de  acción que permita dar cumplimiento de la acción establecida, toda vez que si en el proximo seguimiento se evidencia incumplida, constribuiria negativamente al estado de avance del Plan de Mejoramiento con corte a 31 de diciembre de 2018 menor en un 90%, lo que permitiria a este ente de control aplicar la Resolución Reglamentaria 012 de 2018 en dar inicio a un proceso disciplinario para el Representante Legal.
</t>
    </r>
    <r>
      <rPr>
        <b/>
        <sz val="14"/>
        <rFont val="Times New Roman"/>
        <family val="1"/>
      </rPr>
      <t>Diciembre 2018:</t>
    </r>
    <r>
      <rPr>
        <sz val="14"/>
        <rFont val="Times New Roman"/>
        <family val="1"/>
      </rPr>
      <t>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t>
    </r>
    <r>
      <rPr>
        <b/>
        <sz val="14"/>
        <rFont val="Times New Roman"/>
        <family val="1"/>
      </rPr>
      <t xml:space="preserve">. 
Mayo 2019: </t>
    </r>
    <r>
      <rPr>
        <sz val="14"/>
        <rFont val="Times New Roman"/>
        <family val="1"/>
      </rPr>
      <t>Dentro del Informe de Auditoria de Regularidad vigencia 2018- PAD 2019 Codigo 24. La contraloria en la evaluación el Plan de Mejoramiento con corte a 31 de diciembre de 2018, emitio concepto de CERRADA ( Folio 32 Fila 14 No.33 ) . Por dicho pronunciamiento el concepto cambia a CUMPLIDA</t>
    </r>
  </si>
  <si>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 .</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xml:space="preserve">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</si>
  <si>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</si>
  <si>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 xml:space="preserve">Alerta: </t>
    </r>
    <r>
      <rPr>
        <sz val="14"/>
        <rFont val="Times New Roman"/>
        <family val="1"/>
      </rPr>
      <t xml:space="preserve">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reporaron soportes ni avances .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</si>
  <si>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Al momento del seguimiento no se cuenta con registros, soportes o evidencias de equivalencias documentadas en los estudios previos para los contratos celebrados por la Entidad a partir del mes de Agosto.
</t>
    </r>
    <r>
      <rPr>
        <b/>
        <sz val="14"/>
        <rFont val="Times New Roman"/>
        <family val="1"/>
      </rPr>
      <t xml:space="preserve">Recomendación: </t>
    </r>
    <r>
      <rPr>
        <sz val="14"/>
        <rFont val="Times New Roman"/>
        <family val="1"/>
      </rPr>
      <t xml:space="preserve">Considerando que la acción se vence el 31 de Julio de 2018, se sugiere evaluar si es pertinente la modificación de la acción, el indicador o la meta y allegar la respectiva solicitud de modificación y justificación a la Oficina de Control Interno por lo menos con 60 días antes de la fecha de culminación para dar trámite con el organismo de control.
</t>
    </r>
    <r>
      <rPr>
        <b/>
        <sz val="14"/>
        <rFont val="Times New Roman"/>
        <family val="1"/>
      </rPr>
      <t>Diciembre 2017:</t>
    </r>
    <r>
      <rPr>
        <sz val="14"/>
        <rFont val="Times New Roman"/>
        <family val="1"/>
      </rPr>
      <t xml:space="preserve"> No reporaron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área remite formato PS07-FO552-V1. Verificado el listado   maestro de documentos se observa que la versión 1 (V1) es de fecha 28/12/2017. Debido a que el àrea sòlo remite el formato, se observó en el SECOP 2 la existencia de 720 procesos de selección, de los cuales 605 son contratos de prestaciòn de servicios profesionales y/o de apoyo a la gestión. De estos se verificó que a 31/08/2018 existen 548 registros contractuales, de los cuales se evidenciò que de los 20 revisados 18 cuentan con el documento formato PS07-FO552 V1 Cert idoneidad.
</t>
    </r>
    <r>
      <rPr>
        <b/>
        <sz val="14"/>
        <rFont val="Times New Roman"/>
        <family val="1"/>
      </rPr>
      <t xml:space="preserve">Diciembre 2018: </t>
    </r>
    <r>
      <rPr>
        <sz val="14"/>
        <rFont val="Times New Roman"/>
        <family val="1"/>
      </rPr>
      <t>El área remite 6 evidencias del cumplimiento del certificado de idoneidad. Control Interno ampliò la muestra a 20 contratos publicado en el SECOP2, de los cuales todos cumplen con el documento formato PS07-FO552 V1 Cert idoneidad.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</si>
  <si>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Alerta:</t>
    </r>
    <r>
      <rPr>
        <sz val="14"/>
        <rFont val="Times New Roman"/>
        <family val="1"/>
      </rPr>
      <t xml:space="preserve"> 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Recomendaciones:</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reportaron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</si>
  <si>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2"/>
        <rFont val="Times New Roman"/>
        <family val="1"/>
      </rPr>
      <t>Noviembre 2017</t>
    </r>
    <r>
      <rPr>
        <sz val="12"/>
        <rFont val="Times New Roman"/>
        <family val="1"/>
      </rPr>
      <t xml:space="preserve">: No se contó con los soportes que permitan establecer el avance de la acción y del indicador para el momento del seguimiento.
Recomendaciones: 
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2"/>
        <rFont val="Times New Roman"/>
        <family val="1"/>
      </rPr>
      <t>Febrero  2018.</t>
    </r>
    <r>
      <rPr>
        <sz val="12"/>
        <rFont val="Times New Roman"/>
        <family val="1"/>
      </rPr>
      <t xml:space="preserve"> 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2"/>
        <rFont val="Times New Roman"/>
        <family val="1"/>
      </rPr>
      <t xml:space="preserve">Abril 2018: </t>
    </r>
    <r>
      <rPr>
        <sz val="12"/>
        <rFont val="Times New Roman"/>
        <family val="1"/>
      </rPr>
      <t xml:space="preserve">El àrea no reporto avance ni soportes para evaluaciòn por parte de Control Interno . Se mantiene el mismo avance con corte a 31 de diciembre de 2017.
</t>
    </r>
    <r>
      <rPr>
        <b/>
        <sz val="12"/>
        <rFont val="Times New Roman"/>
        <family val="1"/>
      </rPr>
      <t>Alerta:</t>
    </r>
    <r>
      <rPr>
        <sz val="12"/>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2"/>
        <rFont val="Times New Roman"/>
        <family val="1"/>
      </rPr>
      <t>Agosto 2018:</t>
    </r>
    <r>
      <rPr>
        <sz val="12"/>
        <rFont val="Times New Roman"/>
        <family val="1"/>
      </rPr>
      <t xml:space="preserve"> 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2"/>
        <rFont val="Times New Roman"/>
        <family val="1"/>
      </rPr>
      <t xml:space="preserve">Alerta: </t>
    </r>
    <r>
      <rPr>
        <sz val="12"/>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2"/>
        <rFont val="Times New Roman"/>
        <family val="1"/>
      </rPr>
      <t xml:space="preserve">Diciembre de 2018: Se </t>
    </r>
    <r>
      <rPr>
        <sz val="12"/>
        <rFont val="Times New Roman"/>
        <family val="1"/>
      </rPr>
      <t>observó manual de contratación PS02-MM01-V11 establecido mediante la resolución 852 del 13 de diciembre de 2018, específicamente, en el capituloVI Buenas prácticas de la gestión contractual, numeral 6.2 Recomendaciones particulares, subíndice 4.</t>
    </r>
  </si>
  <si>
    <r>
      <rPr>
        <b/>
        <sz val="12"/>
        <rFont val="Times New Roman"/>
        <family val="1"/>
      </rPr>
      <t>Noviembre 2017:</t>
    </r>
    <r>
      <rPr>
        <sz val="12"/>
        <rFont val="Times New Roman"/>
        <family val="1"/>
      </rPr>
      <t xml:space="preserve"> No se contó con los soportes que permitan establecer el avance de la acción y del indicador para el momento del seguimiento.
</t>
    </r>
    <r>
      <rPr>
        <b/>
        <sz val="12"/>
        <rFont val="Times New Roman"/>
        <family val="1"/>
      </rPr>
      <t xml:space="preserve">Recomendaciones: 
</t>
    </r>
    <r>
      <rPr>
        <sz val="12"/>
        <rFont val="Times New Roman"/>
        <family val="1"/>
      </rPr>
      <t xml:space="preserve">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2"/>
        <rFont val="Times New Roman"/>
        <family val="1"/>
      </rPr>
      <t xml:space="preserve">7 FEBRERO DE 2018. </t>
    </r>
    <r>
      <rPr>
        <sz val="12"/>
        <rFont val="Times New Roman"/>
        <family val="1"/>
      </rPr>
      <t xml:space="preserve">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2"/>
        <rFont val="Times New Roman"/>
        <family val="1"/>
      </rPr>
      <t>Abril 2018:</t>
    </r>
    <r>
      <rPr>
        <sz val="12"/>
        <rFont val="Times New Roman"/>
        <family val="1"/>
      </rPr>
      <t xml:space="preserve"> El àrea no reporto avance ni soportes para evaluaciòn por parte de Control Interno . Se mantiene el mismo avance con corte febrero de 2018.
</t>
    </r>
    <r>
      <rPr>
        <b/>
        <sz val="12"/>
        <rFont val="Times New Roman"/>
        <family val="1"/>
      </rPr>
      <t xml:space="preserve">Alerta: </t>
    </r>
    <r>
      <rPr>
        <sz val="12"/>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2"/>
        <rFont val="Times New Roman"/>
        <family val="1"/>
      </rPr>
      <t xml:space="preserve">Agosto 2018: </t>
    </r>
    <r>
      <rPr>
        <sz val="12"/>
        <rFont val="Times New Roman"/>
        <family val="1"/>
      </rPr>
      <t xml:space="preserve">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2"/>
        <rFont val="Times New Roman"/>
        <family val="1"/>
      </rPr>
      <t xml:space="preserve">Alerta: </t>
    </r>
    <r>
      <rPr>
        <sz val="12"/>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Reepresentante Legal.
</t>
    </r>
    <r>
      <rPr>
        <b/>
        <sz val="12"/>
        <rFont val="Times New Roman"/>
        <family val="1"/>
      </rPr>
      <t xml:space="preserve">Diciembre 2018:  </t>
    </r>
    <r>
      <rPr>
        <sz val="12"/>
        <rFont val="Times New Roman"/>
        <family val="1"/>
      </rPr>
      <t>Se observó manual de contratación PS02-MM01-V11 establecido mediante la resolución 852 del 13 de diciembre de 2018, específicamente, en el capituloVI Buenas prácticas de la gestión contractual, numeral 6.2 Recomendaciones particulares, subíndice 4.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</si>
  <si>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 Al momento de la verificación no se registran avances.
</t>
    </r>
    <r>
      <rPr>
        <b/>
        <sz val="14"/>
        <rFont val="Times New Roman"/>
        <family val="1"/>
      </rPr>
      <t xml:space="preserve">Recomendación: </t>
    </r>
    <r>
      <rPr>
        <sz val="14"/>
        <rFont val="Times New Roman"/>
        <family val="1"/>
      </rPr>
      <t xml:space="preserve">Impulsar la realización de la acción que permita contar con el Manual de Contratación en donde conste la desagregación de los aportes, formas de desembolsos en referencia a la contratación con Organismos Internacionales.
</t>
    </r>
    <r>
      <rPr>
        <b/>
        <sz val="14"/>
        <rFont val="Times New Roman"/>
        <family val="1"/>
      </rPr>
      <t>7 febrero de 2018.</t>
    </r>
    <r>
      <rPr>
        <sz val="14"/>
        <rFont val="Times New Roman"/>
        <family val="1"/>
      </rPr>
      <t xml:space="preserve"> Se evidencia la expedición de la Res.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t>
    </r>
    <r>
      <rPr>
        <sz val="14"/>
        <rFont val="Times New Roman"/>
        <family val="1"/>
      </rPr>
      <t xml:space="preserve">018: El àrea no remite seguimiento ni soportes, verificada la Resolución 789 de 2017, en el articulo 10 literal D respecto de elaboración del análisis del sector, estudios previos y estudio del mercado, especìficamente para el caso de contratación directa establece: Igualmente, el área o dependencia interesada en contratar será responsable de elaborar los estudios previos cuando se trate de contratos regidos por los reglamentos de organismos de cooperación, asistencia o ayuda internacional o con organismos multilaterales de crédito, en los términos del artículo 20 de la Ley 1150 de 2007; así como de elaborar los documentos que justifiquen la necesidad y conveniencia de celebrar los convenios de apoyo, regidos por el artículo 355 de la Constitución Política, los convenios de asociación consagrados en el artículo 96 de la Ley 489 de 1998, también regulados por el Decreto 092 de 2017 y los convenios interadministrativos regidos por el artículo 95 de la Ley 489 de 1998. En estos dos últimos casos, en la elaboración de dichos documentos deberán tenerse en cuenta las exigencias particulares contenidas en el referido Decreto para que resulte procedente su celebración.
</t>
    </r>
    <r>
      <rPr>
        <b/>
        <sz val="14"/>
        <rFont val="Times New Roman"/>
        <family val="1"/>
      </rPr>
      <t xml:space="preserve">Recomendación: </t>
    </r>
    <r>
      <rPr>
        <sz val="14"/>
        <rFont val="Times New Roman"/>
        <family val="1"/>
      </rPr>
      <t xml:space="preserve">La acción establecida ademàs de estar encaminada a justificar la necesidad del convenio indica incluyendo  las ventajas en terminos de  costo- beneficio para la  entidad.
</t>
    </r>
    <r>
      <rPr>
        <b/>
        <sz val="14"/>
        <rFont val="Times New Roman"/>
        <family val="1"/>
      </rPr>
      <t>Alerta :</t>
    </r>
    <r>
      <rPr>
        <sz val="14"/>
        <rFont val="Times New Roman"/>
        <family val="1"/>
      </rPr>
      <t xml:space="preserve">El area debe actrualizar el Manual; toda vez que si en el proximo seguimiento se evidencia incumplimiento de esta acción, contribuiría negativamente al estado de avance del Plan de Mejoramiento con corte a 31 de diciembre de 2018 menor en un 90% ,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</si>
  <si>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t>
    </r>
    <r>
      <rPr>
        <sz val="14"/>
        <rFont val="Times New Roman"/>
        <family val="1"/>
      </rPr>
      <t xml:space="preserve">No se pudo evidenciar  la creación e implementación de un instructivo para fortalecer la organización de expedientes contractuales.
</t>
    </r>
    <r>
      <rPr>
        <b/>
        <sz val="14"/>
        <rFont val="Times New Roman"/>
        <family val="1"/>
      </rPr>
      <t xml:space="preserve">Recomendación: </t>
    </r>
    <r>
      <rPr>
        <sz val="14"/>
        <rFont val="Times New Roman"/>
        <family val="1"/>
      </rPr>
      <t xml:space="preserve">Dar inicio a la gestión para la estructuración del instructivo proyectado, toda vez que será necesario evaluar su estado de implementación para conceptuar su estado antes de la fecha de culminación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 E</t>
    </r>
    <r>
      <rPr>
        <sz val="14"/>
        <rFont val="Times New Roman"/>
        <family val="1"/>
      </rPr>
      <t xml:space="preserv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Establecer Plan de choque para dar cumplimiento de manera inmediata, toda vez que se materializò el riesgo de acciòn INCUMPLIDA y podria generar un presunto proceso disciplinario como lo establece la Resoluciòn Reglamentaria 012 de 2018 de la Contralorìa de Bogotrà en su capitulo VI.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</si>
  <si>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 xml:space="preserve">Noviembre 2017:  </t>
    </r>
    <r>
      <rPr>
        <sz val="14"/>
        <rFont val="Times New Roman"/>
        <family val="1"/>
      </rPr>
      <t xml:space="preserve">Al momento de la verificación no se registran avances ni existen actas sobre el particular.
</t>
    </r>
    <r>
      <rPr>
        <b/>
        <sz val="14"/>
        <rFont val="Times New Roman"/>
        <family val="1"/>
      </rPr>
      <t xml:space="preserve">Recomendación: </t>
    </r>
    <r>
      <rPr>
        <sz val="14"/>
        <rFont val="Times New Roman"/>
        <family val="1"/>
      </rPr>
      <t xml:space="preserve">Incorporar en la agenda del próximo Comité de Contratación en el cual se aprueba el Plan Anual de Adquisiciones la acción en referencia a las tipologías contractuales y documentarlo en la respectiva acta
</t>
    </r>
    <r>
      <rPr>
        <b/>
        <sz val="14"/>
        <rFont val="Times New Roman"/>
        <family val="1"/>
      </rPr>
      <t xml:space="preserve">Febrero 2017: </t>
    </r>
    <r>
      <rPr>
        <sz val="14"/>
        <rFont val="Times New Roman"/>
        <family val="1"/>
      </rPr>
      <t xml:space="preserve">El area no reporto soportes ni avance.
</t>
    </r>
    <r>
      <rPr>
        <b/>
        <sz val="14"/>
        <rFont val="Times New Roman"/>
        <family val="1"/>
      </rPr>
      <t>Abril 2018:</t>
    </r>
    <r>
      <rPr>
        <sz val="14"/>
        <rFont val="Times New Roman"/>
        <family val="1"/>
      </rPr>
      <t xml:space="preserve"> El àrea no reporto avance ni soportes para evaluaciòn por parte de Control Interno . Se mantiene el mismo avance con corte noviembre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Si bien el àrea informa que cada vez que se realiza un tràmite contractual se vertifica si la contratación se encuentra en el PAA para proceder al tràmite en el SECOP2, ya que en caso de no encontrarse en el PAA no se puede proseguir con la adquisición. El àrea  no remite soporte de documento de seguimiento que permita medir la acción acorde el indicador establecido.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</si>
  <si>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responsable no reporto soportes de avance o cumplimiento de la acciòn, No obstante al verificar en el Mapa Interactivo no se evidencia que el formato de acta de liquidación PS-02-FO249-V6 no se encuentra actualizado.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</si>
  <si>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àrea aunque informa que con el Memorando No. 3-2018-04921 del 10 de septiembre de 2018 que se realizaràn jornadas de capacitaciòn de " Supervisiòn de Contratos"  los dias 17 de septiembre de 2018 y 8 de octubre de 2018, esta no procede toda vez que la fecha de seguimiento es con corte a 31 de agosto de 2018 y no se cuentan con soportes de jornadas de capacitaciòn antes del 31 de agosto de 2018.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 S</t>
    </r>
    <r>
      <rPr>
        <sz val="14"/>
        <rFont val="Times New Roman"/>
        <family val="1"/>
      </rPr>
      <t>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</si>
  <si>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cuenta con los informes de pasivos exigibles de Subsidios para los meses de Agosto, Septiembre y Octubre de 2017. 
Recomendación: Dar continuidad a la conciliación mensual de los pasivos exigibles con todas las áreas involucradas y disponer de los soportes correspondientes
</t>
    </r>
    <r>
      <rPr>
        <b/>
        <sz val="14"/>
        <rFont val="Times New Roman"/>
        <family val="1"/>
      </rPr>
      <t xml:space="preserve">Diciembre: </t>
    </r>
    <r>
      <rPr>
        <sz val="14"/>
        <rFont val="Times New Roman"/>
        <family val="1"/>
      </rPr>
      <t xml:space="preserve">Para el mes de diciembre se realizó un informe de pasivos por subsidios, esta actividad encuentra en desarrollo de acuerdo con la Resolucion No. 107 del 30 de marzo de 2017 de la Contaduría General de la Nación que concede plazo hasta el 31 de diciembre de 2018 para su depuración.
Recomendación: Dar continuidad a la conciliación mensual de los pasivos exigibles con todas las áreas 
Soporte: Informe con corte a 10 de diciembre y Resolucion No. 107 del 30 de marzo de 2017.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Se evidencia el proyectode GUIA PARA LA CONCILIACIÓN DE LOS PASIVOS EXIGIBLES DE LA SECRETARÍA DISTRITAL DEL HABITAT" esta pendiente su adopcion dentro del SIG. 
</t>
    </r>
    <r>
      <rPr>
        <b/>
        <sz val="14"/>
        <rFont val="Times New Roman"/>
        <family val="1"/>
      </rPr>
      <t>Alerta:</t>
    </r>
    <r>
      <rPr>
        <sz val="14"/>
        <rFont val="Times New Roman"/>
        <family val="1"/>
      </rPr>
      <t xml:space="preserve"> Establecer un plan de acción que permita dar cumplimiento de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dio a conocer la  "GUIA PARA LA CONCILIACIÓN DE LOS PASIVOS EXIGIBLES DE LA SECRETARÍA DISTRITAL DEL HABITAT" la cual se adopto dentro del SIG  identificandose  con el codigo PS04-IN54 V1. </t>
    </r>
    <r>
      <rPr>
        <b/>
        <sz val="14"/>
        <rFont val="Times New Roman"/>
        <family val="1"/>
      </rPr>
      <t xml:space="preserve">
Recomendación: </t>
    </r>
    <r>
      <rPr>
        <sz val="14"/>
        <rFont val="Times New Roman"/>
        <family val="1"/>
      </rPr>
      <t>realizar socializacion del mismo con los involucrados.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</si>
  <si>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 xml:space="preserve">Actualizar el procedimiento de ejecuciòn contable PS04-PR02 Ejecución Contable, en referencia al nuevo marco normativo contable de acuredo con la Resoluciòn de la Contadurìa General de la Naciòn No. 533 de 2015.
</t>
    </r>
    <r>
      <rPr>
        <b/>
        <sz val="14"/>
        <rFont val="Times New Roman"/>
        <family val="1"/>
      </rPr>
      <t xml:space="preserve">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</si>
  <si>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Actualizar el procedimiento de ejecuciòn contable PS04-PR02 Ejecución Contable, en referencia al nuevo marco normativo contable de acuerdo con la Resoluciòn de la Contadurìa General de la Naciòn No. 533 de 2015.</t>
    </r>
    <r>
      <rPr>
        <b/>
        <sz val="14"/>
        <rFont val="Times New Roman"/>
        <family val="1"/>
      </rPr>
      <t xml:space="preserve">  
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4"/>
        <color theme="1"/>
        <rFont val="Times New Roman"/>
        <family val="1"/>
      </rPr>
      <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</si>
  <si>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Diciembre</t>
    </r>
    <r>
      <rPr>
        <sz val="14"/>
        <rFont val="Times New Roman"/>
        <family val="1"/>
      </rPr>
      <t xml:space="preserve">: 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evidenció la gestión y modificación de un lineamiento relacionado con la cartera por multas ("PROTOCOLO PARA EL ANÁLISIS, CONCILIACIÓN Y CONTABILIZACIÓN DE LAS MULTAS IMPUESTAS POR LA ENTIDAD" - PS04-PT03 V4), el cual incluye cronograma de reporte de información. 
</t>
    </r>
    <r>
      <rPr>
        <b/>
        <sz val="14"/>
        <rFont val="Times New Roman"/>
        <family val="1"/>
      </rPr>
      <t xml:space="preserve">Recomendación: </t>
    </r>
    <r>
      <rPr>
        <sz val="14"/>
        <rFont val="Times New Roman"/>
        <family val="1"/>
      </rPr>
      <t xml:space="preserve">actualizar el  Procedimiento de contabilidad Ejecución Contable Código: PS04-PR002 - versión 4 del 22 de Diciembre de 2014.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la entidad.
</t>
    </r>
    <r>
      <rPr>
        <b/>
        <sz val="14"/>
        <rFont val="Times New Roman"/>
        <family val="1"/>
      </rPr>
      <t xml:space="preserve">Diciembre 2018: </t>
    </r>
    <r>
      <rPr>
        <sz val="14"/>
        <rFont val="Times New Roman"/>
        <family val="1"/>
      </rPr>
      <t xml:space="preserve">  Se socializo el "PROTOCOLO PARA EL ANÁLISIS, CONCILIACIÓN Y CONTABILIZACIÓN DE LAS MULTAS IMPUESTAS POR LA ENTIDAD" - PS04-PT03 V4. Se evidencia memorando circulares correos por medio de los cuales se comunican los lineamientos a seguir para cada una de las areas.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</si>
  <si>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 xml:space="preserve">Se evidencia el saldo a 31-12-2017 de la cuenta 142013- Anticipos para proyectos de inversión por $1.813.992.712 correspondiente al anticipo del 30% pactado en el contrato 596-2017 suscrito con el Consorcio Habitabilidad en el mes de diciembre. 
Soporte: Orden de pago No xxxx, auxiliar de la cuenta 142013.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 xml:space="preserve">Agosto 2018: </t>
    </r>
    <r>
      <rPr>
        <sz val="14"/>
        <rFont val="Times New Roman"/>
        <family val="1"/>
      </rPr>
      <t>Se evidencia registros contables en las cuentas 19080102 - Contratos para subsidio de vivienda - entre el período de julio y agosto de 2018 y de la cuenta 1908010103 - Convenios Interadministrativos Otros C - para el mismo período. Correos electrónicos con indicaciones sobre los registros en las cuentas 19080102 y 1908010103.
Archivo en excel de control de pagos de pasivos y convenios (abril, junio, julio y agosto). Aunque se evidenció el saldo de la cuenta 19080102 y 1908010103 y el control de pagos de pasivos y convenios (abril, junio, julio y agosto) no se puede determinar la razonabilidad del saldo de la cuenta.</t>
    </r>
    <r>
      <rPr>
        <b/>
        <sz val="14"/>
        <rFont val="Times New Roman"/>
        <family val="1"/>
      </rPr>
      <t xml:space="preserve">
Recomendaciòn: </t>
    </r>
    <r>
      <rPr>
        <sz val="14"/>
        <rFont val="Times New Roman"/>
        <family val="1"/>
      </rPr>
      <t xml:space="preserve"> En el  proximo seguimiento contar con la conciliaciòn validada por lara areas responsables que muestre la razonabilidad del saldo de la cuenta 19.
Alerta: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A la fecha de este seguimiento se observan archivos en excel de control de pagos de pasivos y convenios meses de  (agosto,septiembre,octubre,noviembre y diciembre). Como tambien las conciliaciones de enero a diciembre de 2018 realizadas con el area responsable de suministrar la informacion.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</si>
  <si>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La acción no registra avance al momento del seguimiento.
</t>
    </r>
    <r>
      <rPr>
        <b/>
        <sz val="12"/>
        <rFont val="Times New Roman"/>
        <family val="1"/>
      </rPr>
      <t xml:space="preserve">
Recomendaciones:</t>
    </r>
    <r>
      <rPr>
        <sz val="12"/>
        <rFont val="Times New Roman"/>
        <family val="1"/>
      </rPr>
      <t xml:space="preserve">
1. Dar inicio a las solicitudes de los sustentos técnicos y jurídicos en la adquisición de valores de los predios
2. Establecer la cantidad de predios que fueron objeto de solicitud de transferencia
3. Disponer de los soportes que demuestren el cumplimiento o avance de la acción.
4. La Oficina Asesora de Control Interno debe verificar el estado de avance en el siguiente seguimiento.
</t>
    </r>
    <r>
      <rPr>
        <b/>
        <sz val="12"/>
        <rFont val="Times New Roman"/>
        <family val="1"/>
      </rPr>
      <t>Abril 2018</t>
    </r>
    <r>
      <rPr>
        <sz val="12"/>
        <rFont val="Times New Roman"/>
        <family val="1"/>
      </rPr>
      <t xml:space="preserve">: El area no aportó información que permitiera evidenciar gestión de la acción formulada ni del estado del indicador.
</t>
    </r>
    <r>
      <rPr>
        <b/>
        <sz val="12"/>
        <rFont val="Times New Roman"/>
        <family val="1"/>
      </rPr>
      <t xml:space="preserve">Alerta: </t>
    </r>
    <r>
      <rPr>
        <sz val="12"/>
        <rFont val="Times New Roman"/>
        <family val="1"/>
      </rPr>
      <t xml:space="preserve">Establecer plan de choque que permita cumplir en los tiempos oportunos la accion y su indicador .
Con Mem No. 1-2018-23044 del 15 de Junio de 2018 la Contraloría de Bogotá aprobó la modificación de la accion y sus ítems que lo acompañan.
</t>
    </r>
    <r>
      <rPr>
        <b/>
        <sz val="12"/>
        <rFont val="Times New Roman"/>
        <family val="1"/>
      </rPr>
      <t>Agosto 2018</t>
    </r>
    <r>
      <rPr>
        <sz val="12"/>
        <rFont val="Times New Roman"/>
        <family val="1"/>
      </rPr>
      <t xml:space="preserve">:  Se cuenta con el comprobante ajuste contable del mes de diciembre de 2017 en donde se reclasificaron los terrenos de la cuenta contable 151002 - Terrenos a la cuenta 14240201 Subsidios de Vivienda por valor $2.757.857.350. Se evidencio memorando No 2-2018-39539 remitido a la ERU el 28 de agosto de 2018 con asunto: Solicitud de información predios adquiridos en el marco de la ejecuciòn del convenio 152 de 2012 y en cumplimiento al plan de mejoramiento auditoria vigencia 2017. 
</t>
    </r>
    <r>
      <rPr>
        <b/>
        <sz val="12"/>
        <rFont val="Times New Roman"/>
        <family val="1"/>
      </rPr>
      <t xml:space="preserve">Alerta: </t>
    </r>
    <r>
      <rPr>
        <sz val="12"/>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2"/>
        <rFont val="Times New Roman"/>
        <family val="1"/>
      </rPr>
      <t xml:space="preserve">Diciembre 2018: </t>
    </r>
    <r>
      <rPr>
        <sz val="12"/>
        <rFont val="Times New Roman"/>
        <family val="1"/>
      </rPr>
      <t xml:space="preserve">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r>
      <rPr>
        <b/>
        <sz val="12"/>
        <rFont val="Times New Roman"/>
        <family val="1"/>
      </rPr>
      <t xml:space="preserve">
</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</si>
  <si>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de 2018.: </t>
    </r>
    <r>
      <rPr>
        <sz val="14"/>
        <rFont val="Times New Roman"/>
        <family val="1"/>
      </rPr>
      <t xml:space="preserve"> Se verificó sobre los dos convenios relacionados en el informe de seguimiento. Se le colocá el 50% toda vez que aún falta tiempo para el cumplimiento de la acción lo cual permitirá realizar el cumplimiento.
</t>
    </r>
    <r>
      <rPr>
        <b/>
        <sz val="14"/>
        <rFont val="Times New Roman"/>
        <family val="1"/>
      </rPr>
      <t>Abril 2018:</t>
    </r>
    <r>
      <rPr>
        <sz val="14"/>
        <rFont val="Times New Roman"/>
        <family val="1"/>
      </rPr>
      <t xml:space="preserve"> 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 xml:space="preserve">Diciembre 2018:  </t>
    </r>
    <r>
      <rPr>
        <sz val="14"/>
        <rFont val="Times New Roman"/>
        <family val="1"/>
      </rPr>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</si>
  <si>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Observación: 
Se encontró inconsistencia entre la denominación del nombre del indicador que hace referencia a "Auxiliar de cuenta 14240201" y la fórmula del indicador "Auxiliar de cuenta 142013 con saldo razonable".
Recomendaciones:
1.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Por tanto, para lo cual se debe allegar la respectiva modificación y justificación con 60 días previos al cumplimiento de la fecha de culminación
2. Dar inicio al registro de los desembolsos de los convenios firmados
</t>
    </r>
    <r>
      <rPr>
        <b/>
        <sz val="12"/>
        <rFont val="Times New Roman"/>
        <family val="1"/>
      </rPr>
      <t>Diciembre:</t>
    </r>
    <r>
      <rPr>
        <sz val="12"/>
        <rFont val="Times New Roman"/>
        <family val="1"/>
      </rPr>
      <t xml:space="preserve"> La acción planteada no es coherente con el hallazgo por lo tanto el proceso solicitara modificación de la acción.
</t>
    </r>
    <r>
      <rPr>
        <b/>
        <sz val="12"/>
        <rFont val="Times New Roman"/>
        <family val="1"/>
      </rPr>
      <t>Abril 2018</t>
    </r>
    <r>
      <rPr>
        <sz val="12"/>
        <rFont val="Times New Roman"/>
        <family val="1"/>
      </rPr>
      <t xml:space="preserve">: El area no aportó información que permitiera evidenciar gestión de la acción formulada ni del estado del indicador.
</t>
    </r>
    <r>
      <rPr>
        <b/>
        <sz val="12"/>
        <rFont val="Times New Roman"/>
        <family val="1"/>
      </rPr>
      <t>Alerta:</t>
    </r>
    <r>
      <rPr>
        <sz val="12"/>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2"/>
        <rFont val="Times New Roman"/>
        <family val="1"/>
      </rPr>
      <t xml:space="preserve">Agosto 2018: </t>
    </r>
    <r>
      <rPr>
        <sz val="12"/>
        <rFont val="Times New Roman"/>
        <family val="1"/>
      </rPr>
      <t xml:space="preserve">Se evidenciaron dos correos (23 de agosto de 2018 y 03 de septiembre de 2018) en donde se da la directriz de la cuenta a la cual se deben registrar dos anticipos del programa "MI casa ya" y 6 hogares (respectivamente). No se observan los registros contables que permitan medir el avance del indicador.
</t>
    </r>
    <r>
      <rPr>
        <b/>
        <sz val="12"/>
        <rFont val="Times New Roman"/>
        <family val="1"/>
      </rPr>
      <t>Alerta:</t>
    </r>
    <r>
      <rPr>
        <sz val="12"/>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2"/>
        <rFont val="Times New Roman"/>
        <family val="1"/>
      </rPr>
      <t xml:space="preserve">Diciembre 2018:  </t>
    </r>
    <r>
      <rPr>
        <sz val="12"/>
        <rFont val="Times New Roman"/>
        <family val="1"/>
      </rPr>
      <t>A la fecha de este seguimiento se observan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</si>
  <si>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Diciembre:</t>
    </r>
    <r>
      <rPr>
        <sz val="14"/>
        <rFont val="Times New Roman"/>
        <family val="1"/>
      </rPr>
      <t xml:space="preserve">: 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proceso no aporto soportes que evidencien avance de la acción planteada.
</t>
    </r>
    <r>
      <rPr>
        <b/>
        <sz val="14"/>
        <rFont val="Times New Roman"/>
        <family val="1"/>
      </rPr>
      <t>Alerta:</t>
    </r>
    <r>
      <rPr>
        <sz val="14"/>
        <rFont val="Times New Roman"/>
        <family val="1"/>
      </rPr>
      <t xml:space="preserve"> Establecer un plan de acción que permita dar cumplimiento a la acciòn,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observaron los siguientes memorandos: 3-2018-00707 de fecha 26 de febrero de 2018, 3-2018-04051 de fecha 03 agosto de 2018, 3-2018-04539 de 27 de agosto de 2018, 3-2018-04780 de 05 de septiembre de 2018, 3-2018-05142 de 18 de septiembre de 2018,3-2018-06580 de 14 de noviembre de 2018, 3-2018-06581 de 14 de noviembre de 2018, en los cuales se indican los lineamientos de la información a remitir por por parte de las areas involucradas
Se evidenciaron reuniones mensuales entre la Subsecretaria de Gestión Financiera Subdirección de Recursos Públicos en donde se tratan temas relacionados con la legalización de subsidios.
Durante el año 2018, producto de esas reuniones se suscribieron las siguientes actas de reunión: · 001 del 23 de marzo de 2018; 002 del 30 de abril de 2018 ; 003 del 31 de mayo de 2018 ; 004 del 29 de junio de 2018 ; 005 del 27 de julio de 2018 ; 006 del 31 de julio de 2018 ; 007 del 31 de agosto de 2018 ; 008 del 28 de septiembre de 2018; 009 del 31 de octubre de 2018; 010 de 22 de noviembre de 2018; 011 de 30 de noviembre de 2018;012 de 18 de diciembre de 2018:013 de 28 de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</si>
  <si>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t xml:space="preserve">Noviembre 2017: La acción no registra avance al momento del seguimiento
Recomendaciones:
1. Dar inicio a las acciones que permitan reclasificar los saldos de los convenios en cuentas contables correspondientes
</t>
    </r>
    <r>
      <rPr>
        <b/>
        <sz val="14"/>
        <rFont val="Times New Roman"/>
        <family val="1"/>
      </rPr>
      <t xml:space="preserve">Diciembre: </t>
    </r>
    <r>
      <rPr>
        <sz val="14"/>
        <rFont val="Times New Roman"/>
        <family val="1"/>
      </rPr>
      <t xml:space="preserve">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Soporte: Notas a los Estados Contables a 31 de diciembre de 2017 - Notas de Carácter General y Específicas y comprobantes de ajustes.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Se cuenta con  memorando de radicado 3-2018-04550 del 27 de agosto de 2018 remitido a los Subdirectores, Supervisores de Convenios y Contratos Interadministrativos de asunto: Reintegros efectuados en convenios interadministrativos. No se evidencia memorando en el cual se solicita información sobre  quienes ejercen la supervisión de los convenios, cuales constituyeron fiducias mercantiles y cuale sencargos fiducarios.
</t>
    </r>
    <r>
      <rPr>
        <b/>
        <sz val="14"/>
        <rFont val="Times New Roman"/>
        <family val="1"/>
      </rPr>
      <t>Alerta:</t>
    </r>
    <r>
      <rPr>
        <sz val="14"/>
        <rFont val="Times New Roman"/>
        <family val="1"/>
      </rPr>
      <t xml:space="preserve"> Establecer un plan de acción que permita dar cumplimiento a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evidencio que mediante memorando 3-2018-05417 del 01-10-2018 la Subdireccion de Recursos Privados relaciona los patrimonios autonomos constituidos.
Mediante memorando 3-2018-05005 del 13-09-2018 la Subdireccion de Gestión de Suelo relaciona los patrimonios autonomos y encargos fiduciarios aclara que los mismos fueron constituidos y administrados por Metrovivienda (ERU). Igualmente se observó el comprobante de reclasificaciones realizadas a diciembre de 2018.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t>
    </r>
  </si>
  <si>
    <r>
      <rPr>
        <b/>
        <sz val="14"/>
        <rFont val="Times New Roman"/>
        <family val="1"/>
      </rPr>
      <t xml:space="preserve">Noviembre 2017: </t>
    </r>
    <r>
      <rPr>
        <sz val="14"/>
        <rFont val="Times New Roman"/>
        <family val="1"/>
      </rPr>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r>
    <r>
      <rPr>
        <b/>
        <sz val="14"/>
        <rFont val="Times New Roman"/>
        <family val="1"/>
      </rPr>
      <t>Recomendación:</t>
    </r>
    <r>
      <rPr>
        <sz val="14"/>
        <rFont val="Times New Roman"/>
        <family val="1"/>
      </rPr>
      <t xml:space="preserve">
1. Incluir en los planes de auditoría de la vigencia 2018 la verificación de las cuentas contables de mayor representatividad.
2. Continuar con el desarrollo de la actividad en la vigencia 2018.
</t>
    </r>
    <r>
      <rPr>
        <b/>
        <sz val="14"/>
        <rFont val="Times New Roman"/>
        <family val="1"/>
      </rPr>
      <t xml:space="preserve">Abril 2018: </t>
    </r>
    <r>
      <rPr>
        <sz val="14"/>
        <rFont val="Times New Roman"/>
        <family val="1"/>
      </rPr>
      <t xml:space="preserve">Dentro del Plan de Auditoria vigencia 2018  se realizrà una evaluación al “Sistema de Control Interno Contable” enfocándose en las cuentas representativas de los Estados Financieros de la Entidad y en especial las que han sido objeto de observaciones de la Contraloría de Bogotá, por lo que se evaluarà la modificcaiòn de la acciòn.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 xml:space="preserve">Diciembre 2018: </t>
    </r>
    <r>
      <rPr>
        <sz val="14"/>
        <rFont val="Times New Roman"/>
        <family val="1"/>
      </rPr>
      <t>Se evidenció que se realizó una auditoria al sistema de control interno contable, el informe final fue notificado el 2 de noviembre de 2018 mediante memorando No.  3-2018-06775 del 21 de noviembre de 2018</t>
    </r>
  </si>
  <si>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 xml:space="preserve">Recomendaciòn: </t>
    </r>
    <r>
      <rPr>
        <sz val="14"/>
        <rFont val="Times New Roman"/>
        <family val="1"/>
      </rPr>
      <t xml:space="preserve">Dar inicio a la ejecuciòn de la acciòn , toda vez que no se evidencia avance.
</t>
    </r>
    <r>
      <rPr>
        <b/>
        <sz val="14"/>
        <rFont val="Times New Roman"/>
        <family val="1"/>
      </rPr>
      <t>Agosto 2018:</t>
    </r>
    <r>
      <rPr>
        <sz val="14"/>
        <rFont val="Times New Roman"/>
        <family val="1"/>
      </rPr>
      <t xml:space="preserve"> El àrea remite correos soporte informando que en consideración  al artìculo 9º de la Resoluciòn 100 de 2018 de la SDHT, la Subsecretaria Jurìdica no tiene la función de realizar la evaluación jurídica de los proyectos de mejoramiento que presenta la CVP, quedando esta tarea en los abogados de la Subsecretaria de Coordinación Operativa. Situaciòn que se soporta en memorando con Rad. 3-2018-04975 del 12 de septiembre de 2018 del entonces Subsecretario Jurìdico Encrgado modificando las acciones formuladas. Debido a que se debe realizar y aprobar la respectiva modificaciòn, la misma sòlo quedarà en cabeza de la Subsecretaria de Coordinaciòn Operativa cuando se perfeccione ante la Contraloria de Bogotà. 
</t>
    </r>
    <r>
      <rPr>
        <b/>
        <sz val="14"/>
        <rFont val="Times New Roman"/>
        <family val="1"/>
      </rPr>
      <t>Alerta: R</t>
    </r>
    <r>
      <rPr>
        <sz val="14"/>
        <rFont val="Times New Roman"/>
        <family val="1"/>
      </rPr>
      <t xml:space="preserve">ealizar las modificaciones pertinentes antes del mes de noviembre de 2018, teniendo en cuenta que se requiere autorización de modificación por parte de la Contraloria de Bogotrá, en caso contrario la entidad  debe cumplir la accion que se encuetra  establecida en sus terminos.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descripciòn de la acciòn, nombre del indicador, y formula del indicador
</t>
    </r>
    <r>
      <rPr>
        <b/>
        <sz val="14"/>
        <rFont val="Times New Roman"/>
        <family val="1"/>
      </rPr>
      <t xml:space="preserve">Diciembre 2018: </t>
    </r>
    <r>
      <rPr>
        <sz val="14"/>
        <rFont val="Times New Roman"/>
        <family val="1"/>
      </rPr>
      <t xml:space="preserve"> Se adopto el nuevo reglamento operativo mediante  la Resoluciòn 100 de 2018 del 30 de marzo de 2018 la SDHT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</si>
  <si>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 xml:space="preserve">Se evidencia la consolidaciòn de 12 matrices de control de los 26 territorios identificados en formato modificable, para la verificaciòn de los beneficiarios y actividades derivados de la ejecución del Convenio de Asociación No. 425 de 2017 correspondientes a:1. MATRIZ JALISCO-2. MATRIZ ACROMURAL BUENAVSTA-3. MACROMURAL EL CONSUELO-4. MATRIZ T1 LLANO GRANDE-5. MATRIZ T2 ALTAMAR-6. MATRIZ T3 PARAISO
7. MATRIZ T4 MIRADOR-8. MATRIZ T5 SANTA VIVIANA-9. MATRIZ T6 SANTO DOMINGO-10. MATRIZ T7 BUENAVISTA-11. MATRIZ T8 CENTRO ALTO-12.MATRIZ T9 ROCÍO PARTE BAJA.
</t>
    </r>
    <r>
      <rPr>
        <b/>
        <sz val="14"/>
        <rFont val="Times New Roman"/>
        <family val="1"/>
      </rPr>
      <t>Mayo 2019:</t>
    </r>
    <r>
      <rPr>
        <sz val="14"/>
        <rFont val="Times New Roman"/>
        <family val="1"/>
      </rPr>
      <t xml:space="preserve"> Se evidencia la consolidaciòn de 26 matrices en formato modificable, para la verificación de los beneficiarios y actividades, correspondientes a los 26 territorios priorizados, derivados de la ejecuciòn del convenio de asociaciòn No.425 de 2017 asi:
1. JALISCO ;  2. MACROMURAL BUENAVSTA ; 3. MACROMURAL CONSUELO; 4. T1 LLANO GRANDE; 5. T2 ALTAMAR; 6. T3 PARAISO; 7. T4 MIRADOR ;8. T5 SANTA VIVIANA; 9. SANTO DOMINGO; 10. BUENAVISTA; 11. CENTRO ALTO; 12. ROCÍO PARTE BAJA; 13. T11 ROCIO; CENTRO; 14. T12 SANTA ROSA DE LIMA; 15. T13 EL CONSUELO; 16. T14 DORADO 1; 17. T15 DORADO 2; 18. T16 GIRARDOTM; 19. T17 ALTOS DE JALISCO ;20. T18 CIUDAD MILAGRO; 21. T19 ACACIAS SUR; 22. T20 GIBRALTAR I Y II DOMINGO ;23. T21 VILLAS DEL PROGRESO; 24. T22 BRISAS DEL VOLADOR; 25. T23 CARACOLI ;26. T24 POTOSI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</si>
  <si>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delo 13 de diciembre de 2018, se solicitò modificaciòn de descripción de la acción, indicador, variables del indicador, meta.
</t>
    </r>
    <r>
      <rPr>
        <b/>
        <sz val="14"/>
        <rFont val="Times New Roman"/>
        <family val="1"/>
      </rPr>
      <t>Diciembre 2018:</t>
    </r>
    <r>
      <rPr>
        <sz val="14"/>
        <rFont val="Times New Roman"/>
        <family val="1"/>
      </rPr>
      <t xml:space="preserve"> De acuerdo con el soporte  remitido, teniendo en cuenta el periodo de seguimiento se da a conocer informe de verificación del plan de cuentas, de fecha 28 diciembre de 2018.
</t>
    </r>
    <r>
      <rPr>
        <b/>
        <sz val="14"/>
        <rFont val="Times New Roman"/>
        <family val="1"/>
      </rPr>
      <t>Recomendación</t>
    </r>
    <r>
      <rPr>
        <sz val="14"/>
        <rFont val="Times New Roman"/>
        <family val="1"/>
      </rPr>
      <t>: Tener en cuenta la perioricidad de verificación mes de enero 2019 y las medidas a realizar en caso de que ocurra este hecho.</t>
    </r>
  </si>
  <si>
    <r>
      <t>3.1.3.3. Hallazgo administrativo por el indebido diligenciamiento de las planillas de control de servicio de transporte en el Contrato No. 298 de 2016.</t>
    </r>
    <r>
      <rPr>
        <b/>
        <sz val="14"/>
        <rFont val="Times New Roman"/>
        <family val="1"/>
      </rPr>
      <t>(Pagina 46 - Informe final auditoria regularidad 2017).</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</si>
  <si>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Noviembre 2018</t>
    </r>
    <r>
      <rPr>
        <sz val="14"/>
        <rFont val="Times New Roman"/>
        <family val="1"/>
      </rPr>
      <t xml:space="preserve">: Con Radicados NO. 1-2018-44346 del 19 de noviembre de 2018 y Radicado No. 1-2018-45241 del 26 de noviembre de 2018 la CB aprobo modificaciòn. se modifico fecha de terminaciòn, pasando de 31 de diciembre de 2018 a 28 de febrero de 2018
</t>
    </r>
    <r>
      <rPr>
        <b/>
        <sz val="14"/>
        <rFont val="Times New Roman"/>
        <family val="1"/>
      </rPr>
      <t xml:space="preserve">Diciembre 2018: </t>
    </r>
    <r>
      <rPr>
        <sz val="14"/>
        <rFont val="Times New Roman"/>
        <family val="1"/>
      </rPr>
      <t xml:space="preserve">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
</t>
    </r>
    <r>
      <rPr>
        <b/>
        <sz val="14"/>
        <rFont val="Times New Roman"/>
        <family val="1"/>
      </rPr>
      <t xml:space="preserve">Mayo 2019: </t>
    </r>
    <r>
      <rPr>
        <sz val="14"/>
        <rFont val="Times New Roman"/>
        <family val="1"/>
      </rPr>
      <t xml:space="preserve"> Se observó la creación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</si>
  <si>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 xml:space="preserve">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
</t>
    </r>
    <r>
      <rPr>
        <b/>
        <sz val="14"/>
        <rFont val="Times New Roman"/>
        <family val="1"/>
      </rPr>
      <t>Mayo 2019:</t>
    </r>
    <r>
      <rPr>
        <sz val="14"/>
        <rFont val="Times New Roman"/>
        <family val="1"/>
      </rPr>
      <t xml:space="preserve"> Se observan tres matrices de control que contienen la información de los tres territorios priorizados,así: 
1. Matriz social 484 territorio Ciudad Bolívar 
2. Matriz social 485 territorio Chapinero 
 3. Matriz social 485 territorio Rafael Uribe Uribe</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</si>
  <si>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 13 de diciembre de 2018, se solicitò modificaciòn de descripción de la acción, indicador, variables del indicador, meta.
</t>
    </r>
    <r>
      <rPr>
        <b/>
        <sz val="14"/>
        <rFont val="Times New Roman"/>
        <family val="1"/>
      </rPr>
      <t xml:space="preserve">Diciembre 2018: </t>
    </r>
    <r>
      <rPr>
        <sz val="14"/>
        <rFont val="Times New Roman"/>
        <family val="1"/>
      </rPr>
      <t xml:space="preserve"> 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rFont val="Times New Roman"/>
        <family val="1"/>
      </rPr>
      <t>Mayo 2019:</t>
    </r>
    <r>
      <rPr>
        <sz val="14"/>
        <rFont val="Times New Roman"/>
        <family val="1"/>
      </rPr>
      <t xml:space="preserve">  Teniendo en cuenta los soportes remitidos, y el periodo de seguimiento se puede evidenciar los informes y/o presentaciones en lo relativo a la ejecución de las reservas presupuestales  de la Secretaría  dirigido a los gerentes de los proyectos por medio de correos electronicos, para el periodo de enero a mayo de 2019.
</t>
    </r>
    <r>
      <rPr>
        <b/>
        <sz val="14"/>
        <rFont val="Times New Roman"/>
        <family val="1"/>
      </rPr>
      <t>Recomendación:</t>
    </r>
    <r>
      <rPr>
        <sz val="14"/>
        <rFont val="Times New Roman"/>
        <family val="1"/>
      </rPr>
      <t xml:space="preserve"> Verificar periodicamente la efectividad de la accion implementada.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</si>
  <si>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rFont val="Times New Roman"/>
        <family val="1"/>
      </rPr>
      <t xml:space="preserve">Mayo 2019: </t>
    </r>
    <r>
      <rPr>
        <sz val="14"/>
        <rFont val="Times New Roman"/>
        <family val="1"/>
      </rPr>
      <t xml:space="preserve"> Teniendo en cuenta los soportes remitidos, y el periodo de seguimiento se puede evidenciar los informes y/o presentaciones en lo relativo a la ejecución del presupuesto  de la Secretaría  dirigido a los gerentes de los proyectos por medio de correos electronicos, para el periodo de enero a mayo de 2019, igualmente se realizaron actas para los meses de enero, febrero y marzo en las cuales se dio a conocer la ejecución presupuestal con corte a los mismos.
</t>
    </r>
    <r>
      <rPr>
        <b/>
        <sz val="14"/>
        <rFont val="Times New Roman"/>
        <family val="1"/>
      </rPr>
      <t>Recomendación</t>
    </r>
    <r>
      <rPr>
        <sz val="14"/>
        <rFont val="Times New Roman"/>
        <family val="1"/>
      </rPr>
      <t xml:space="preserve">: Verificar periodicamente la efectividad de la accion implementada. </t>
    </r>
  </si>
  <si>
    <r>
      <t xml:space="preserve">Agosto 1 de 2018: Se suscribió Plan en el SIVICOF
Agosto 2018: El área no reporto avance. Alerta:  Contar en el próximo seguimiento con un estado de avance significativo que permita  eliminar el riesgo de incumplimiento de la acción en las fechas establecidas.
Diciembre 2018:  Se observan los seguimientos al Plan de Trabajo y Cronograma del contrato 484 y  485 de 2018, estrategia "Habitarte", es de aclarar que según cronograma los seguimientos son semanales se anexan listados de seguimientos de por lo menos una vez al mes de la siguiente manera:
1. Listados de asistencia de seguimiento contrato 484.-Septiembre: 4 seguimientos. -Octubre: 2 seguimiento. -Diciembre: 3 seguimientos.
2. Listado de asistencia seguimiento contrato 485.-Agosto: 4 seguimientos. -Septiembre: 3 seguimientos.-Octubre: 1 seguimientos.-Noviembre:3 seguimientos.-Diciembre: 3 seguimientos.
</t>
    </r>
    <r>
      <rPr>
        <b/>
        <sz val="14"/>
        <rFont val="Times New Roman"/>
        <family val="1"/>
      </rPr>
      <t>Mayo 2019</t>
    </r>
    <r>
      <rPr>
        <sz val="14"/>
        <rFont val="Times New Roman"/>
        <family val="1"/>
      </rPr>
      <t>: Una vez revisado el cronograma del contrato 484 y  485 de 2018, estrategia "Habitarte", se observa que este indica que los seguimientos seran semanales, pero teniendo en cuenta que la meta  indica que seran</t>
    </r>
    <r>
      <rPr>
        <b/>
        <sz val="14"/>
        <rFont val="Times New Roman"/>
        <family val="1"/>
      </rPr>
      <t xml:space="preserve"> 5 seguimientos</t>
    </r>
    <r>
      <rPr>
        <sz val="14"/>
        <rFont val="Times New Roman"/>
        <family val="1"/>
      </rPr>
      <t xml:space="preserve"> con fecha de terminación del 30 de enero de 2019,  se anexan los listados de 13 seguimientos al contrato 484 de 2018 y 17 seguimientos al contrato 485 de 2018. Asi mismo y aunque la acción tiene fecha de terminación del 30 de enero de 2019, se anexan seguimientos de abril y mayo de 2019.
</t>
    </r>
    <r>
      <rPr>
        <b/>
        <sz val="14"/>
        <rFont val="Times New Roman"/>
        <family val="1"/>
      </rPr>
      <t>1.Listado de asistencia seguimiento contrato 484.</t>
    </r>
    <r>
      <rPr>
        <sz val="14"/>
        <rFont val="Times New Roman"/>
        <family val="1"/>
      </rPr>
      <t xml:space="preserve">
2018:-Agosto: 1 seguimiento, Septiembre: 4 seguimientos, Octubre: 2 seguimientos,  Diciembre: 3 seguimientos.
2019:-Enero: 3 seguimientos. 
</t>
    </r>
    <r>
      <rPr>
        <b/>
        <sz val="14"/>
        <rFont val="Times New Roman"/>
        <family val="1"/>
      </rPr>
      <t xml:space="preserve">2. Listado de asistencia seguimiento contrato 485.
</t>
    </r>
    <r>
      <rPr>
        <sz val="14"/>
        <rFont val="Times New Roman"/>
        <family val="1"/>
      </rPr>
      <t xml:space="preserve">2018:-Agosto: 4 seguimientos, Septiembre: 3 seguimientos, octubre: 1 seguimiento, Noviembre:3 seguimientos, Diciembre: 3 seguimientos.
2019:-Enero:3 seguimientos.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</si>
  <si>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
</t>
    </r>
    <r>
      <rPr>
        <b/>
        <sz val="14"/>
        <rFont val="Times New Roman"/>
        <family val="1"/>
      </rPr>
      <t xml:space="preserve">Mayo 2019: </t>
    </r>
    <r>
      <rPr>
        <sz val="14"/>
        <rFont val="Times New Roman"/>
        <family val="1"/>
      </rPr>
      <t>De acuerdo a la accion 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 se evidencia el desarrollo de 5 mesas de trabajo entre 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
5: Acta de reuniòn - Mesa de trabajo del 30 de enero de 2019, con su respectivo listado de asistencia.
Asi mismo se evidencia que durante los meses de febrero, marzo, abril y mayo se realizaron mesas de trabajo de las cuales se anexan las actas y sus respectivos listados de asistencia.</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</si>
  <si>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r>
    <r>
      <rPr>
        <b/>
        <sz val="14"/>
        <rFont val="Times New Roman"/>
        <family val="1"/>
      </rPr>
      <t xml:space="preserve">Mayo 2019: </t>
    </r>
    <r>
      <rPr>
        <sz val="14"/>
        <rFont val="Times New Roman"/>
        <family val="1"/>
      </rPr>
      <t>Se evidenció la Hoja de vida actualizada  del indicador No. “2110 – Número de hogares víctimas del conflicto acompañados en la presentación a programas o esquemas financieros de acceso a vivienda”,y en el Mapa Interactivo se encuentra dicha hoja de vida.
 Recomendaciòn: Contar con soportes de seguimiento al avance  del indicador.</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</si>
  <si>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proceso manifiesta que dará inicio a la acción en el primer trimestre de 2019. 
</t>
    </r>
    <r>
      <rPr>
        <b/>
        <sz val="14"/>
        <rFont val="Times New Roman"/>
        <family val="1"/>
      </rPr>
      <t>Diciembre 2018</t>
    </r>
    <r>
      <rPr>
        <sz val="14"/>
        <rFont val="Times New Roman"/>
        <family val="1"/>
      </rPr>
      <t xml:space="preserve">: Se evidenció que no se ha empezado con la actualización de las fichas EBID de la vigencia 2018, dado que no se ha habilitado el Sistema SEGPLAN para programación y reprogramación.
</t>
    </r>
    <r>
      <rPr>
        <b/>
        <sz val="14"/>
        <rFont val="Times New Roman"/>
        <family val="1"/>
      </rPr>
      <t xml:space="preserve">Mayo 2019:  </t>
    </r>
    <r>
      <rPr>
        <sz val="14"/>
        <rFont val="Times New Roman"/>
        <family val="1"/>
      </rPr>
      <t xml:space="preserve">Se evidenció la actualizacion de 11 fichas EBID correspondientes a los proyectos:
1.Proyecto 417;  2: Proyecto 418; 3:Proyecto 487; 4: Proyecto 491; 5: Proyecto 800; 6: Proyecto 1075, 7: Proyecto 1102, 8: Proyecto 1144, 9: Proyecto 1151, 10:Proyecto 1153, 11:Proyecto 7505
</t>
    </r>
    <r>
      <rPr>
        <b/>
        <sz val="14"/>
        <rFont val="Times New Roman"/>
        <family val="1"/>
      </rPr>
      <t xml:space="preserve">Recomendación: </t>
    </r>
    <r>
      <rPr>
        <sz val="14"/>
        <rFont val="Times New Roman"/>
        <family val="1"/>
      </rPr>
      <t>Ejecutar  mecanismo de control que permitan que la ejecución de los recursos sea coherente con el cumplimiento de las metas</t>
    </r>
  </si>
  <si>
    <r>
      <rPr>
        <b/>
        <sz val="14"/>
        <rFont val="Times New Roman"/>
        <family val="1"/>
      </rPr>
      <t>Agosto 1 de 2018</t>
    </r>
    <r>
      <rPr>
        <sz val="14"/>
        <rFont val="Times New Roman"/>
        <family val="1"/>
      </rPr>
      <t xml:space="preserve">: Se suscribio Plan en el SIVICOF
</t>
    </r>
    <r>
      <rPr>
        <b/>
        <sz val="14"/>
        <rFont val="Times New Roman"/>
        <family val="1"/>
      </rPr>
      <t>Agosto 2018: l</t>
    </r>
    <r>
      <rPr>
        <sz val="14"/>
        <rFont val="Times New Roman"/>
        <family val="1"/>
      </rPr>
      <t xml:space="preserve">os soportes allegados no corresponden al periodo en el que se establecio la acción de mejora ( 01 de agosto de 2018 al 17 de julio de 2019)
</t>
    </r>
    <r>
      <rPr>
        <b/>
        <sz val="14"/>
        <rFont val="Times New Roman"/>
        <family val="1"/>
      </rPr>
      <t xml:space="preserve">Recomendación: </t>
    </r>
    <r>
      <rPr>
        <sz val="14"/>
        <rFont val="Times New Roman"/>
        <family val="1"/>
      </rPr>
      <t xml:space="preserve">Establecer el número de mesas de trabajo programadas para medir de manera adecuada la meta y  contar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r>
    <r>
      <rPr>
        <b/>
        <sz val="14"/>
        <rFont val="Times New Roman"/>
        <family val="1"/>
      </rPr>
      <t xml:space="preserve">
Alerta</t>
    </r>
    <r>
      <rPr>
        <sz val="14"/>
        <rFont val="Times New Roman"/>
        <family val="1"/>
      </rPr>
      <t>:Verificar el valor del hallazgo sobrestimación de $2.507.857.350 no es consistente con el indicado en la resolucion.</t>
    </r>
    <r>
      <rPr>
        <b/>
        <sz val="14"/>
        <rFont val="Times New Roman"/>
        <family val="1"/>
      </rPr>
      <t xml:space="preserve">
Mayo 2019:</t>
    </r>
    <r>
      <rPr>
        <sz val="14"/>
        <rFont val="Times New Roman"/>
        <family val="1"/>
      </rPr>
      <t xml:space="preserve"> 
Se evidenciaron las siguientes Actas de reunion con la Empresa de Renovación y Desarrollo Urbano - ERU para tratar el tema en cuestion:
*Acta de fecha Junio 20 de 2018.
*Acta de fecha 27 de noviembre de 2018
*Acta de fecha 14 de diciembre de 2018
las mismas cuentas con listado de asistencia diligenciado.
En cuanto a la inquietud del valor de $2.507.857.350 se verifico  que es un error de transcripcion en el informe de la Contraloria, por tanto el valor correcto es   $2.757.857.350.
</t>
    </r>
    <r>
      <rPr>
        <b/>
        <sz val="14"/>
        <rFont val="Times New Roman"/>
        <family val="1"/>
      </rPr>
      <t>Recomendación:</t>
    </r>
    <r>
      <rPr>
        <sz val="14"/>
        <rFont val="Times New Roman"/>
        <family val="1"/>
      </rPr>
      <t xml:space="preserve"> Dar continuidad a la realización de la acción definida y verificar periodicamente la efectividad de la misma. </t>
    </r>
  </si>
  <si>
    <r>
      <rPr>
        <b/>
        <sz val="14"/>
        <rFont val="Times New Roman"/>
        <family val="1"/>
      </rPr>
      <t>Agosto 2018:</t>
    </r>
    <r>
      <rPr>
        <sz val="14"/>
        <rFont val="Times New Roman"/>
        <family val="1"/>
      </rPr>
      <t xml:space="preserve"> El àrea no reporta avance
</t>
    </r>
    <r>
      <rPr>
        <b/>
        <sz val="14"/>
        <rFont val="Times New Roman"/>
        <family val="1"/>
      </rPr>
      <t xml:space="preserve">Recomendaciòn: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 xml:space="preserve">Se observaron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3-2018-06597 del 15 de noviembre de 2018. (2)
Diciembre 2018: Radicados Nos: 3-2018-07182 del 5 de diciembre de 2018, 3-2018-07939 del 29 de diciembre de 20018 y 2-2018-68579 del 29 de diciembre de 2018 y 3-2018-07792 del 26 de diciembre de 2018. (4)
Aunque se aporta un reintegro por parte de la fundaciòn social HOLCIM COLOMBIA realizada en la vigencia 2016, no aplica por cuanto la acciòn esta enmarcada en el periodo de la acciòn , entre el mes de agosto de 2018 al mes de enero de 2019. 
</t>
    </r>
    <r>
      <rPr>
        <b/>
        <sz val="14"/>
        <rFont val="Times New Roman"/>
        <family val="1"/>
      </rPr>
      <t>Recomendaciòn:</t>
    </r>
    <r>
      <rPr>
        <sz val="14"/>
        <rFont val="Times New Roman"/>
        <family val="1"/>
      </rPr>
      <t xml:space="preserve"> Contra con legalizaciones remitidas a la Subdirecciòn Financiera correspondiente al mes de enero de 2019, y reporte de reintegros en el periodo de la acciòn.
</t>
    </r>
    <r>
      <rPr>
        <b/>
        <sz val="14"/>
        <rFont val="Times New Roman"/>
        <family val="1"/>
      </rPr>
      <t xml:space="preserve">
Mayo 2019:   </t>
    </r>
    <r>
      <rPr>
        <sz val="14"/>
        <rFont val="Times New Roman"/>
        <family val="1"/>
      </rPr>
      <t>Se observaron los siguientes radicados de legalización asi: 
Diciembre 2018: Radicados Nos: 3-2018-07792 del 26 de diciembre de 2018. (1)
Febrero 2019: Radicado No. 3-2019-01440 del 28 de febrero de 2019 (1)
Marzo 2019: Radicado No. 3-2019-01925 del 20 de marzo de 2019 (1)
Reintegro por valor de $ 3,350,620  del 30 de noviembre de 2018
Recomendaciòn: Continuar con el proceso de legalizaciòn y reporte de reintegros de manera oportuna que permita eliminzra la causa raiz de las de la Sobrestimaciòn de de saldos de cuentas de la entidad</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</si>
  <si>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La actividad será evaluada en el próximo seguimiento debido a que su fecha de inicio es en agosto de 2018, sin embargo se revisaron los soportes remitidos:
- Balances de prueba por terceros de las cuentas 13110201 y 13110202  28 de agosto de 2018. 
- Comprobante de ajuste contable clase 013 - Descripción: Reclasificación ORMECO - Estado: Asentado - Fecha: 31-01-2018 - Valor: $61.560.050,57</t>
    </r>
    <r>
      <rPr>
        <b/>
        <sz val="14"/>
        <rFont val="Times New Roman"/>
        <family val="1"/>
      </rPr>
      <t xml:space="preserve">
Recomendaciòn: </t>
    </r>
    <r>
      <rPr>
        <sz val="14"/>
        <rFont val="Times New Roman"/>
        <family val="1"/>
      </rPr>
      <t xml:space="preserve">Contar en el pròximo seguimiento con avance significativo tenmiendo en cuenta los tiempos establecidos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r>
      <rPr>
        <b/>
        <sz val="14"/>
        <rFont val="Times New Roman"/>
        <family val="1"/>
      </rPr>
      <t>Mayo 2019</t>
    </r>
    <r>
      <rPr>
        <sz val="14"/>
        <rFont val="Times New Roman"/>
        <family val="1"/>
      </rPr>
      <t xml:space="preserve">:Se evidencian  correos electronicos del periodo de enero a mayo de 2019 ,en el cual se solicita por parte del contador a los funcionarios del área que realicen los ajustes respectivos en cuanto a los terceros que presentan saldos contrarios en la contabilidad,igualmente respuesta dada por los funcionarios del area por medio de correo electronico informando los ajustes realizados
</t>
    </r>
    <r>
      <rPr>
        <b/>
        <sz val="14"/>
        <rFont val="Times New Roman"/>
        <family val="1"/>
      </rPr>
      <t xml:space="preserve">Recomendación: </t>
    </r>
    <r>
      <rPr>
        <sz val="14"/>
        <rFont val="Times New Roman"/>
        <family val="1"/>
      </rPr>
      <t>Dar continuidad a la realización de la acción definida y verificar periodicamente la efectividad de la misma.</t>
    </r>
    <r>
      <rPr>
        <b/>
        <sz val="14"/>
        <rFont val="Times New Roman"/>
        <family val="1"/>
      </rPr>
      <t xml:space="preserve"> </t>
    </r>
    <r>
      <rPr>
        <sz val="14"/>
        <rFont val="Times New Roman"/>
        <family val="1"/>
      </rPr>
      <t xml:space="preserve">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</si>
  <si>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La actividad será evaluada en el próximo seguimiento debido a que su fecha de inicio es en agosto de 2018, sin embargo se revisaron los soportes remitidos:
- Correos electrónicos del 12, 25, 27 y 30 de julio en donde se evidencia que al interior de la Subdirección Financiera se gestiona la revisión de los movimientos de los terceros.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:Se observó  correo del mes de noviembre y diciembre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r>
      <rPr>
        <b/>
        <sz val="14"/>
        <rFont val="Times New Roman"/>
        <family val="1"/>
      </rPr>
      <t>Mayo 2019</t>
    </r>
    <r>
      <rPr>
        <sz val="14"/>
        <rFont val="Times New Roman"/>
        <family val="1"/>
      </rPr>
      <t xml:space="preserve">:Se evidencian  correos electronicos del periodo de enero a mayo de 2019 ,en el cual se solicita por parte del contador a los funcionarios del área que realicen los ajustes respectivos en cuanto a los terceros que presentan saldos contrarios en la contabilidad,igualmente respuesta dada por los funcionarios del area por medio de correo electronico informando los ajustes realizados
</t>
    </r>
    <r>
      <rPr>
        <b/>
        <sz val="14"/>
        <rFont val="Times New Roman"/>
        <family val="1"/>
      </rPr>
      <t>Recomendación:</t>
    </r>
    <r>
      <rPr>
        <sz val="14"/>
        <rFont val="Times New Roman"/>
        <family val="1"/>
      </rPr>
      <t xml:space="preserve"> Continuar la realización de la acción definida, verificando periodicamente que la misma  sea efectiva en cuanto a su propósito.  
</t>
    </r>
  </si>
  <si>
    <r>
      <t xml:space="preserve">Agosto 2018: </t>
    </r>
    <r>
      <rPr>
        <sz val="14"/>
        <rFont val="Times New Roman"/>
        <family val="1"/>
      </rPr>
      <t xml:space="preserve">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Diciembre 201</t>
    </r>
    <r>
      <rPr>
        <sz val="14"/>
        <rFont val="Times New Roman"/>
        <family val="1"/>
      </rPr>
      <t>8: Se evidenció que se realizó una auditoria al sistema de control interno contable, el informe final fue notificado el 2 de noviembre de 2018 mediante memorando No.  3-2018-06775 del 21 de noviembre de 2018</t>
    </r>
    <r>
      <rPr>
        <b/>
        <sz val="14"/>
        <rFont val="Times New Roman"/>
        <family val="1"/>
      </rPr>
      <t xml:space="preserve">
Mayo 2019: </t>
    </r>
    <r>
      <rPr>
        <sz val="14"/>
        <rFont val="Times New Roman"/>
        <family val="1"/>
      </rPr>
      <t xml:space="preserve">Se realizò la Evaluaciòn al Sistema de Control Interno Contable correspondiente a la vigencia 2018, el cual fue remitido al Secretario del Habitat con Radicado No.3-2019-01030 del 14 de febrero de 2019..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</si>
  <si>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Mayo 2019: </t>
    </r>
    <r>
      <rPr>
        <sz val="14"/>
        <rFont val="Times New Roman"/>
        <family val="1"/>
      </rPr>
      <t xml:space="preserve"> Se observo la creaciòn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rFont val="Times New Roman"/>
        <family val="1"/>
      </rPr>
      <t>Recomendaciòn</t>
    </r>
    <r>
      <rPr>
        <sz val="14"/>
        <rFont val="Times New Roman"/>
        <family val="1"/>
      </rPr>
      <t>: Contar con soportes de la aplicabilidad del Procedimiento teniendo en cuenta que a la fecha terminaciòn de la acciòn.</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</si>
  <si>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
Mayo 2019:  </t>
    </r>
    <r>
      <rPr>
        <sz val="14"/>
        <rFont val="Times New Roman"/>
        <family val="1"/>
      </rPr>
      <t xml:space="preserve">Se observo la creaciòn  del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rFont val="Times New Roman"/>
        <family val="1"/>
      </rPr>
      <t>Recomendaciòn:</t>
    </r>
    <r>
      <rPr>
        <sz val="14"/>
        <rFont val="Times New Roman"/>
        <family val="1"/>
      </rPr>
      <t xml:space="preserve"> Contar con soportes de la aplicabilidad del Prcedimiento teniendo en cuenta que a la fecha terminaciòn de la acciòn.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</si>
  <si>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
</t>
    </r>
    <r>
      <rPr>
        <b/>
        <sz val="14"/>
        <rFont val="Times New Roman"/>
        <family val="1"/>
      </rPr>
      <t>Mayo 2019</t>
    </r>
    <r>
      <rPr>
        <sz val="14"/>
        <rFont val="Times New Roman"/>
        <family val="1"/>
      </rPr>
      <t>: Se observa Resolución Nº.241 del 08/05/2019, por medio de la cual se declara el siniestro de la pòliza de cumplimiento ante entidades estatales.</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</si>
  <si>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
</t>
    </r>
    <r>
      <rPr>
        <b/>
        <sz val="14"/>
        <rFont val="Times New Roman"/>
        <family val="1"/>
      </rPr>
      <t xml:space="preserve">Mayo 2019:  </t>
    </r>
    <r>
      <rPr>
        <sz val="14"/>
        <rFont val="Times New Roman"/>
        <family val="1"/>
      </rPr>
      <t>Se observa la creación del Procedimiento de Control y Seguimiento a los recursos de subsidios distritales para el acceso a la vivienda nueva en los proyectos seleccionados por el Comité de Elegibilidad de la SDHT- Código PM06-PR15 del 18 de febrero de 2019 , el cual se encuentra Publicado en el Mapa Interactivo del SIG</t>
    </r>
    <r>
      <rPr>
        <b/>
        <sz val="14"/>
        <rFont val="Times New Roman"/>
        <family val="1"/>
      </rPr>
      <t xml:space="preserve">
Recomendación: </t>
    </r>
    <r>
      <rPr>
        <sz val="14"/>
        <rFont val="Times New Roman"/>
        <family val="1"/>
      </rPr>
      <t>Contar con soportes de la aplicabilidad del Procedimiento teniendo en cuenta que a la fecha terminación de la acción.</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</si>
  <si>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Teniendo en cuenta 3 Proyectos (3 Fiducias) enunciados en las observaciones el área remitió comunicaciones a las fiduciarias con copia a los respectivos oferentes así:
Solicitud de Aclaración:
1. Parque de Buenos Aires.  Radicado No. 2-2018-54914 del 7 de noviembre de 2018.- Acción Fiduciaria.
Solicitud de Certificaciones sobre los rendimientos causados:
1. Fiduciaria Bogotá- Proyectos Rincon de Bolonia I.II y MZ 3ª y 3B - Radicado 2-2019-03683 del 29 de enero de 2019- Copia CGCOINSTRUCTORA S.A.S
2. Acción Fiduciaria- Proyecto Buenos Aires-Radicado No. 2-2019-03564 del 29 de enero de 2019- Copia MD S.A.S
3. Fiduciaria Bogotá- Proyecto XIE- Radicado No. 2-2019-03665 del 29 de enero de 2019- Copia INGENAL S.A INGENIERIA Y EQUIPOS 
Recomendaciòn: Contar con las comunicaciones faltante a los oferentes en referencia a la acciòn.
Registro: 7 documentos, registrados 4 = 57%
</t>
    </r>
    <r>
      <rPr>
        <b/>
        <sz val="14"/>
        <rFont val="Times New Roman"/>
        <family val="1"/>
      </rPr>
      <t xml:space="preserve">Mayo 2019: </t>
    </r>
    <r>
      <rPr>
        <sz val="14"/>
        <rFont val="Times New Roman"/>
        <family val="1"/>
      </rPr>
      <t>Teniendo en cuenta 3 Proyectos (3 Fiducias) enunciados en las observaciones se evidencia que el área remitió comunicaciones a las fiduciarias con copia a los respectivos oferentes así:
Solicitud de Aclaración:
1.  Rincón de Bolonia I,II , MZ 3AS y 3B: Radicado No. 2-2019-13152 del 15 marzo de 2019
2.  XIE:  Radicado No. 2-2019-13883 del 20 de abril de 2019</t>
    </r>
    <r>
      <rPr>
        <b/>
        <sz val="14"/>
        <rFont val="Times New Roman"/>
        <family val="1"/>
      </rPr>
      <t xml:space="preserve">
Recomendaciòn: </t>
    </r>
    <r>
      <rPr>
        <sz val="14"/>
        <rFont val="Times New Roman"/>
        <family val="1"/>
      </rPr>
      <t>Teniendo en cuenta la acción es importante contar en el próximo seguimiento con respuestas por parte de las fiduciarias en referencia a la solicitud de aclaraciones y de lo rendimientos financieros, a fin de medir la efectividad de la acción</t>
    </r>
  </si>
  <si>
    <r>
      <t xml:space="preserve">3.3.1.1. Hallazgo Administrativo: Por la falta de gestión efectiva del reintegro total de la Fiduciaria a la SDHT por valor de </t>
    </r>
    <r>
      <rPr>
        <b/>
        <sz val="14"/>
        <rFont val="Calibri"/>
        <family val="2"/>
        <scheme val="minor"/>
      </rPr>
      <t>$3.350.620</t>
    </r>
    <r>
      <rPr>
        <sz val="14"/>
        <rFont val="Calibri"/>
        <family val="2"/>
        <scheme val="minor"/>
      </rPr>
      <t>, con ocasión a la reducción de 2 cupos del proyecto de vivienda OPV LA UNIÓN - CIUDADELA PORVENIR MZ 28 - Se aceptan parcialmente los argumentos planteados y se ajusta el valor.</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</si>
  <si>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SDHT expidió la Resolución 182 de 17 de mayo de 2018, la cual, en su artículo 6°, dispuso la facultad de establecer mediante procedimiento interno las condiciones para el reintegro de los rendimientos financieros por parte de los oferentes a la entidad.
</t>
    </r>
    <r>
      <rPr>
        <b/>
        <sz val="14"/>
        <rFont val="Times New Roman"/>
        <family val="1"/>
      </rPr>
      <t>Recomendación:</t>
    </r>
    <r>
      <rPr>
        <sz val="14"/>
        <rFont val="Times New Roman"/>
        <family val="1"/>
      </rPr>
      <t xml:space="preserve"> En linea con la facultad establecida en la Resolución 182 del 17 de mayo de 2018, establecer el procedimiento para el reintegro de los rendimientos financieros por parte de los oferentes a la entidad.
</t>
    </r>
    <r>
      <rPr>
        <b/>
        <sz val="14"/>
        <rFont val="Times New Roman"/>
        <family val="1"/>
      </rPr>
      <t xml:space="preserve">Diciembre 2018: </t>
    </r>
    <r>
      <rPr>
        <sz val="14"/>
        <rFont val="Times New Roman"/>
        <family val="1"/>
      </rPr>
      <t xml:space="preserve">Se establece que en el  artículo 6 de la Resolución 182 del 17 de mayo de 2018, de la SDHT, “por medio de la cual se aclaran y modifican las Resoluciones 844 de 2014 y 199 de 2017, en el marco del Régimen de Transición a que se refiere el artículo 37 del Decreto Distrital 623 de 2016”, establece que: 
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
</t>
    </r>
    <r>
      <rPr>
        <b/>
        <sz val="14"/>
        <rFont val="Times New Roman"/>
        <family val="1"/>
      </rPr>
      <t xml:space="preserve">Mayo 2019: </t>
    </r>
    <r>
      <rPr>
        <sz val="14"/>
        <rFont val="Times New Roman"/>
        <family val="1"/>
      </rPr>
      <t xml:space="preserve">Dentro del Informe de Auditoria de Regularidad vigencia 2018- PAD 2019 Codigo 24. La contraloria en la evaluación el Plan de Mejoramiento con corte a 31 de diciembre de 2018, emitio concepto de CERRADA ( Folio 38 Fila 1 ) . Por dicho pronunciamiento el concepto cambia a CUMPLIDA
PRONUNCIAMIENTO DE LA CONTRALORIA DE BOGOTÁ:  En informe de  Auditoria de Regularidad vigencia 2018-PAD 2019- Codigo 24 la Contraloria emitio en seguimiento a Plan de Mejoramiento, Concepro CERRADA- Por lo que se retira del Plan de Mejoramiento en SIVICOF con corte a 31 de diciembre de 2019 dicha acción. Con Radicado No. 1-2019-35159 del 19 de septiembre de 2019 en Auditoria de Desempeño Subsdios Codigo 31 PAD 19., la Contraloria de Bogota emitio concepto de CERRADA.
</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</si>
  <si>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fecha de terminaciòn, pasando de 31 de dicembre de 2018 a 28 de febrero de 2018
</t>
    </r>
    <r>
      <rPr>
        <b/>
        <sz val="14"/>
        <rFont val="Times New Roman"/>
        <family val="1"/>
      </rPr>
      <t>Diciembre 2018:</t>
    </r>
    <r>
      <rPr>
        <sz val="14"/>
        <rFont val="Times New Roman"/>
        <family val="1"/>
      </rPr>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
</t>
    </r>
    <r>
      <rPr>
        <b/>
        <sz val="14"/>
        <rFont val="Times New Roman"/>
        <family val="1"/>
      </rPr>
      <t xml:space="preserve">Mayo 2019:  </t>
    </r>
    <r>
      <rPr>
        <sz val="14"/>
        <rFont val="Times New Roman"/>
        <family val="1"/>
      </rPr>
      <t xml:space="preserve">Se observó el Procedimiento de Control y Seguimiento a los recursos de subsidios distritales para el acceso a la vivienda nueva en los proyectos seleccionados por el Comitè de Elegibilidad de la SDHT- Codigo PM06-PR15 del 18 de febrero de 2019 y se encuentra Publicado en el Mapa Interactivo del SIG.
</t>
    </r>
    <r>
      <rPr>
        <b/>
        <sz val="14"/>
        <rFont val="Times New Roman"/>
        <family val="1"/>
      </rPr>
      <t xml:space="preserve">Septiembre 2019: </t>
    </r>
    <r>
      <rPr>
        <sz val="14"/>
        <rFont val="Times New Roman"/>
        <family val="1"/>
      </rPr>
      <t>Con radicado No. 1-2019-35159 del 19 de septiembre de 2019, en informe de Auditoria de Desempeño a Subsidios PAD 2019 Código 31 la Contraloría emitió concepto de CERRADA.</t>
    </r>
  </si>
  <si>
    <r>
      <rPr>
        <b/>
        <sz val="12"/>
        <rFont val="Times New Roman"/>
        <family val="1"/>
      </rPr>
      <t>Abril 2018:</t>
    </r>
    <r>
      <rPr>
        <sz val="12"/>
        <rFont val="Times New Roman"/>
        <family val="1"/>
      </rPr>
      <t xml:space="preserve"> No se evidencia avance toda vez que no remiten Lista de chequeo con criterios establecidos de evaluación juridica para determinar el cumplimiento de la acción establecida. </t>
    </r>
    <r>
      <rPr>
        <b/>
        <sz val="12"/>
        <rFont val="Times New Roman"/>
        <family val="1"/>
      </rPr>
      <t>Recomendaciòn:</t>
    </r>
    <r>
      <rPr>
        <sz val="12"/>
        <rFont val="Times New Roman"/>
        <family val="1"/>
      </rPr>
      <t xml:space="preserve"> Dar inicio a la ejecuciòn de la acciòn , toda vez que no se evidencia avance.
</t>
    </r>
    <r>
      <rPr>
        <b/>
        <sz val="12"/>
        <rFont val="Times New Roman"/>
        <family val="1"/>
      </rPr>
      <t>Agosto 2018:</t>
    </r>
    <r>
      <rPr>
        <sz val="12"/>
        <rFont val="Times New Roman"/>
        <family val="1"/>
      </rPr>
      <t xml:space="preserve"> Se solicito modificación del responsable mediante memorando No. 3-2018-04975  del 12 de septiembre de 2018
</t>
    </r>
    <r>
      <rPr>
        <b/>
        <sz val="12"/>
        <rFont val="Times New Roman"/>
        <family val="1"/>
      </rPr>
      <t xml:space="preserve">Noviembre 2018: </t>
    </r>
    <r>
      <rPr>
        <sz val="12"/>
        <rFont val="Times New Roman"/>
        <family val="1"/>
      </rPr>
      <t xml:space="preserve">Con Radicados No. 1-2018-44346 del 19 de noviembre de 2018 y Radicado No. 1-2018-45241 del 26 de noviembre de 2018 la CB aprobo modificaciòn. Se modifico Descripciòn de la acciòn, nombre del indicador, formula del indicador, responsable y fecha de terminación.
</t>
    </r>
    <r>
      <rPr>
        <b/>
        <sz val="12"/>
        <rFont val="Times New Roman"/>
        <family val="1"/>
      </rPr>
      <t xml:space="preserve">Diciembre 2018: </t>
    </r>
    <r>
      <rPr>
        <sz val="12"/>
        <rFont val="Times New Roman"/>
        <family val="1"/>
      </rPr>
      <t xml:space="preserve">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
</t>
    </r>
    <r>
      <rPr>
        <b/>
        <sz val="12"/>
        <rFont val="Times New Roman"/>
        <family val="1"/>
      </rPr>
      <t xml:space="preserve">Mayo 2019: </t>
    </r>
    <r>
      <rPr>
        <sz val="12"/>
        <rFont val="Times New Roman"/>
        <family val="1"/>
      </rPr>
      <t xml:space="preserve">
Se evidenció la elaboracion  un procedimiento para el acompañamiento a la Caja de Vivienda Popular en el seguimiento de la ejecuciòn presupuestal y el avance fìsico de las obras de mejoramiento de vivienda, denominado PM04-PR25 -Procedimiento Esquema Postulación Territorial Dirigida V1, del 12-02-2019. asi mismo se adjunta la trazabilidad desde la solicitud de creacion del documento hasta su aprobación:
1: Correos trazabilidad creación y ajustes a procedimiento Postulación Territorial Dirigida entre la Subdireccion Operativa y la Subdirecciòn de Programas y Proyectos con fecha 26-12-2018, 15-01-2019, 18-01-2019, 28-01-2019.
2: Trazabilidad de correos electronicos internos de revisiòn del Procedimiento con fecha 5-12-2018, 8-12-2018, 24-12-2018.
3: Formato de solicitud de creaciòn del procedimiento PG03-FO387-V5 con fecha 27-12-2018.
4: PM04-PR25 -Procedimiento Esquema Postulación Territorial Dirigida V1, del 12-02-2019.
5: Correo de confirmacion de creacion del documento y publicaciòn en el mapa interactivo de la entidad por parte de la Subdirecciòn de Programas y Proyectos con fecha 14-02-2019.
</t>
    </r>
    <r>
      <rPr>
        <b/>
        <sz val="12"/>
        <rFont val="Times New Roman"/>
        <family val="1"/>
      </rPr>
      <t xml:space="preserve">Recomendación: </t>
    </r>
    <r>
      <rPr>
        <sz val="12"/>
        <rFont val="Times New Roman"/>
        <family val="1"/>
      </rPr>
      <t xml:space="preserve">Realizar el seguimiento a la ejecución del procedimiemto que sea punto de control paar el avance fisico de las obras de mejoramiento de vivienda. 
</t>
    </r>
    <r>
      <rPr>
        <b/>
        <sz val="12"/>
        <rFont val="Times New Roman"/>
        <family val="1"/>
      </rPr>
      <t>Septiembre 2019:</t>
    </r>
    <r>
      <rPr>
        <sz val="12"/>
        <rFont val="Times New Roman"/>
        <family val="1"/>
      </rPr>
      <t xml:space="preserve"> Con radicado No. 1-2019-35159 del 19 de septiembre de 2019, en informe de Auditoria de Desempeño a Subsidios PAD 2019 Código 31 la Contraloría emitió concepto de CERRADA.</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</si>
  <si>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t>
    </r>
    <r>
      <rPr>
        <sz val="14"/>
        <rFont val="Times New Roman"/>
        <family val="1"/>
      </rPr>
      <t xml:space="preserve"> 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
</t>
    </r>
    <r>
      <rPr>
        <b/>
        <sz val="14"/>
        <rFont val="Times New Roman"/>
        <family val="1"/>
      </rPr>
      <t>Recomendaciones:</t>
    </r>
    <r>
      <rPr>
        <sz val="14"/>
        <rFont val="Times New Roman"/>
        <family val="1"/>
      </rPr>
      <t xml:space="preserve">  Se recomienda contar con soportes de las reuniones realizadas, de tal forma que se se pueda tener trazabilidad de lo que se identificó y lo que se corrigió.
</t>
    </r>
    <r>
      <rPr>
        <b/>
        <sz val="14"/>
        <rFont val="Times New Roman"/>
        <family val="1"/>
      </rPr>
      <t xml:space="preserve">Mayo 2019: </t>
    </r>
    <r>
      <rPr>
        <sz val="14"/>
        <rFont val="Times New Roman"/>
        <family val="1"/>
      </rPr>
      <t xml:space="preserve"> Se realizaron dos (2) mesas de trabajo entre la subdirección de programas y proyectos y el web master de la Oficina Asesora de Comunicaciones de acuerdo a la información suministrada por el área, (en relación a los listados de asistencia y a las actas de reunión). Acta No. del 19 de feb de 2019 y Acta No.5 del 21 de marzo de 2019.
</t>
    </r>
    <r>
      <rPr>
        <b/>
        <sz val="14"/>
        <rFont val="Times New Roman"/>
        <family val="1"/>
      </rPr>
      <t xml:space="preserve">Recomendación: </t>
    </r>
    <r>
      <rPr>
        <sz val="14"/>
        <rFont val="Times New Roman"/>
        <family val="1"/>
      </rPr>
      <t xml:space="preserve">Cumplir la acción propuesta en las fechas establecidas; contar con soportes de las reuniones realizadas (actas de reunión, listados de asistencia, seguimiento de compromisos), con el objetivo de que se pueda tener la trazabilidad de lo que se identificó y lo que se corrigió al momento de publicar la información en la pagina web.
</t>
    </r>
    <r>
      <rPr>
        <b/>
        <sz val="14"/>
        <rFont val="Times New Roman"/>
        <family val="1"/>
      </rPr>
      <t xml:space="preserve">Septiembre 2019: </t>
    </r>
    <r>
      <rPr>
        <sz val="14"/>
        <rFont val="Times New Roman"/>
        <family val="1"/>
      </rPr>
      <t>Con radicado No. 1-2019-35159 del 19 de septiembre de 2019, en informe de Auditoria de Desempeño a Subsidios PAD 2019 Código 31 la Contraloría emitió concepto de CERRADA. Control Interno la tenia en estado de ejecuciòn teniendo en cuenta que este seguimiento fue con corte a 30 de mayo de 2019.</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</si>
  <si>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E</t>
    </r>
    <r>
      <rPr>
        <sz val="14"/>
        <rFont val="Times New Roman"/>
        <family val="1"/>
      </rPr>
      <t xml:space="preserve">n el hallazgo se establece 10 hogares de los cuales se registra las convocatorias a los mismos asi:
1) 5 hogares se convocaron mediante aviso en la pagina web de la Secretaría Distrital del Hàbitat, de acuerdo con lo establecido en el articulo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3) 2 hogares estan en proceso de ser contactados, ya que la información registrada en el sistema de información SIPIVE, esta desactualizada.
</t>
    </r>
    <r>
      <rPr>
        <b/>
        <sz val="14"/>
        <rFont val="Times New Roman"/>
        <family val="1"/>
      </rPr>
      <t xml:space="preserve">Mayo 2019:  </t>
    </r>
    <r>
      <rPr>
        <sz val="14"/>
        <rFont val="Times New Roman"/>
        <family val="1"/>
      </rPr>
      <t xml:space="preserve">Se observó que
1) 1 hogar aplicó el subsidio en una vivienda (EMERITA MARROQUIN HERNANDEZ), se observó que  en la cláusula 4 de la escritura pública de compra venta No.6815 del 9 de diciembre de 2011, registrada en la Notaria 13 de Bogotá, no obstante, la propietaria informó mediante comunicación telefónica que la vivienda está en proceso de sucesión por lo cual no ha podido legalizar el subsidio, teniendo en cuenta que la persona que le vendió la casa se murió y esta se encuentra en proceso de sucesión.
2) 1 hogar " CARLINA CUBILLOS" ( Titular del hogar) , debido a que está conformado el hogar por dos personas y el titular del hogar definido en la resolución de asignación falleció, se reiteró comunicación al familiar que figura en el grupo familiar con copia a La Alta Consejería para los Derechos de las Victimas, la Paz y la Reconciliación de la Alcaldía de Bogotá y se solicitó información a esa Entidad mediante correo electrónico a lo cual respondieron “consultando el Sistema de Información para las Víctimas del Conflicto en Bogotá – SIVIC, no se encontró registro ni por número de cc, ni por nombre de la persona por ti referenciada”. 
</t>
    </r>
    <r>
      <rPr>
        <b/>
        <sz val="14"/>
        <rFont val="Times New Roman"/>
        <family val="1"/>
      </rPr>
      <t>Septiembre 2019:</t>
    </r>
    <r>
      <rPr>
        <sz val="14"/>
        <rFont val="Times New Roman"/>
        <family val="1"/>
      </rPr>
      <t xml:space="preserve"> Con radicado No. 1-2019-35159 del 19 de septiembre de 2019, en informe de Auditoria de Desempeño a Subsidios PAD 2019 Código 31 la Contraloría emitió concepto de CERRADA.. </t>
    </r>
  </si>
  <si>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observó la citacion de  2 reuniones de fechas de citaciòn  del 22 de noviembre de 2018 y 27 de diciembre de 2018, no obstante no se cuenta con actas o documentos oficiales ( listado de asistencia a las mesas) que permita validar le ejecuciòn de la misma.
Por otra parte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Secretarìa Distrital del Habitat.
Contar en el proximo seguimiento con la lista de asistencia a las reuniones enunciadas.
</t>
    </r>
    <r>
      <rPr>
        <b/>
        <sz val="14"/>
        <rFont val="Times New Roman"/>
        <family val="1"/>
      </rPr>
      <t>Mayo 2019:</t>
    </r>
    <r>
      <rPr>
        <sz val="14"/>
        <rFont val="Times New Roman"/>
        <family val="1"/>
      </rPr>
      <t xml:space="preserve"> Se observaron soportes con  Reuniones del 10 de enero de 2019 y 7 de febrero de 2019 
</t>
    </r>
    <r>
      <rPr>
        <b/>
        <sz val="14"/>
        <rFont val="Times New Roman"/>
        <family val="1"/>
      </rPr>
      <t>Recomendaciòn</t>
    </r>
    <r>
      <rPr>
        <sz val="14"/>
        <rFont val="Times New Roman"/>
        <family val="1"/>
      </rPr>
      <t xml:space="preserve">: Continuar con el desarrollo del Convenio .
</t>
    </r>
    <r>
      <rPr>
        <b/>
        <sz val="14"/>
        <rFont val="Times New Roman"/>
        <family val="1"/>
      </rPr>
      <t>Septiembre 2019:</t>
    </r>
    <r>
      <rPr>
        <sz val="14"/>
        <rFont val="Times New Roman"/>
        <family val="1"/>
      </rPr>
      <t xml:space="preserve"> Con radicado No. 1-2019-35159 del 19 de septiembre de 2019, en informe de Auditoria de Desempeño a Subsidios PAD 2019 Código 31 la Contraloría emitió concepto de CERRADA.</t>
    </r>
  </si>
  <si>
    <t>FILA 230 ( Audit de Desewmpeño Subsidios   PAD 2019)</t>
  </si>
  <si>
    <t>FILA 231 ( Audit de Desewmpeño Subsidios   PAD 2019)</t>
  </si>
  <si>
    <t>FILA 232 ( Audit de Desewmpeño Subsidios   PAD 2019)</t>
  </si>
  <si>
    <t>FILA 233 ( Audit de Desewmpeño Subsidios   PAD 2019)</t>
  </si>
  <si>
    <t>FILA 234 ( Audit de Desewmpeño Subsidios   PAD 2019)</t>
  </si>
  <si>
    <t>FILA 235 ( Audit de Desewmpeño Subsidios   PAD 2019)</t>
  </si>
  <si>
    <t>Auditoria de Desempeño Subsidios  Vig 2017, 2018 y del 1 de enro a junio 30 de 2019)</t>
  </si>
  <si>
    <t>4.1.1.1.1</t>
  </si>
  <si>
    <t>4.1.1.1.2</t>
  </si>
  <si>
    <t>4.1.2.1</t>
  </si>
  <si>
    <t>4.1.2.2</t>
  </si>
  <si>
    <t>Subsecretaría de Planeación y Política - Subdirección de Programas y Proyectos</t>
  </si>
  <si>
    <t xml:space="preserve">Subsecretaría de Planeación y Política - Subdirección de Programas y Proyectos </t>
  </si>
  <si>
    <t>Subsecretaría de Gestión Financiera - Subdirecciones de Recursos Públicos y de Recursos Privados</t>
  </si>
  <si>
    <t>Subsecretaría de Planeación y Política - Subdirección de Información Sectorial</t>
  </si>
  <si>
    <t xml:space="preserve">4.1.1.1.1.  Hallazgo administrativo con presunta incidencia Disciplinaria: Por diferencia entre recursos programados en Plan de Acción 2016 - 2020. Componente de inversión Secretaría Distrital del Hábitat, con corte a diciembre 31 de 2018, de la meta 5 del Proyecto de Inversión 1075, y los comprometidos y ejecutados por la SDHT. </t>
  </si>
  <si>
    <t xml:space="preserve">4.1.1.1.2.  Hallazgo administrativo con presunta incidencia disciplinaria: Por la asignación de recursos de la meta 3 “Realizar el 100 por ciento de seguimientos a la gestión de instrumentos de Financiación” al ejecutar 3 contratos para el cumplimiento de la meta 5: “Apoyar la gestión de 80 Hectáreas Útiles para la Construcción de Vivienda de Interés Social-VIS, mediante la aplicación de Instrumentos de Financiación” </t>
  </si>
  <si>
    <t xml:space="preserve">4.1.2.1. Hallazgo administrativo con presunta incidencia disciplinaria, por celebrar el Convenio Interadministrativo 499 de 2018 y no incluir el estudio de mercado detallado de la vivienda de interés social nueva en los estudios previos para la ejecución del objeto del convenio. </t>
  </si>
  <si>
    <t>4.1.2.2. Hallazgo administrativo con presunta incidencia Disciplinaria, por el desembolso de 721 subsidios distritales de vivienda por valor de $5.348.129.912, trasladados a la Fiduciaria de Occidente, sin ningún tipo de control de los recursos que respalden la inversión de los mismos, conforme a las políticas de la entidad.</t>
  </si>
  <si>
    <t>Proyectar una circular interna que contenga los lineamientos para la formulación de proyectos de inversión, metas e indicadores, ajustados a la metodología de la Secretaría Distrital de Planeación , en la cual se incluyan las recomendaciones asociadas a los hallazgos de la Contraloría de Bogotá</t>
  </si>
  <si>
    <t>Circular proyectada y remitida</t>
  </si>
  <si>
    <t>Sumatoria del número de circulares proyectadas y remitidas</t>
  </si>
  <si>
    <t>Solicitar concepto técnico a la Secretaría Distrital de Planeación,  sobre cómo realizar el reporte en el Sistema de Seguimiento Distrital - SEGPLAN, los recursos correspondientes a proyectos de inversión pertenecientes a Planes Distritales de Desarrollo- PDD anteriores, cuya ejecución trasciende la vigencia del PDD inicial, citando como caso especifico el proyecto de inversión 1075 y sus homologos anteriores</t>
  </si>
  <si>
    <t>Oficio proyectado y remitido a la SDP</t>
  </si>
  <si>
    <t>Sumatoria de oficio proyectado y remitido a la SDP</t>
  </si>
  <si>
    <t>Desarrollar e implementar en el Sistema de información de Planeación de la entidad, un mensaje de alerta, donde se informe al usuario si el proceso adición y/o prorroga a modificarse, esta asociado a una meta diferente a aquella mediante la cual se suscribió inicialmente.</t>
  </si>
  <si>
    <t>Desarrollo e implementación de un mensaje de alerta al usuario</t>
  </si>
  <si>
    <t>Sumatoria de desarrollos implementados en el sistema de planeación</t>
  </si>
  <si>
    <t>Solicitar a la Subsecretaría de Planeación y Política, previa suscripción de contratos o convenios interadmnistrativos relacionados con la aplicación de instrumentos de financiación para promover el acceso a la vivienda, la remisión de un estudio del sector de la vivienda de interés social en Bogotá, el cual hará parte del estudio previo correspondiente.</t>
  </si>
  <si>
    <t>Solicitudes de estudio del mercado de la vivienda de interés social en Bogotá radicadas</t>
  </si>
  <si>
    <t>(No. de contratos y/o convenios interadmnistrativos  previstos/No. de solicitudes de estudio del mercado de la vivienda de interés social en Bogotá radicadas)*100%</t>
  </si>
  <si>
    <t>Realizar los estudios del mercado de vivienda de interés social en Bogotá solicitados, de manera previa a la suscripción de contratos o convenios interadministrativos relacionados con la aplicación de instrumentos de financiación para prover el acceso a vivienda.</t>
  </si>
  <si>
    <t>Estudios de mercado realizados</t>
  </si>
  <si>
    <t>(Numero de estudios de mercado realizados/ Estudios solicitados ) * 100%</t>
  </si>
  <si>
    <t>Realizar mesas de trabajo tendientes a acordar un Manual Operativo del Convenio No. 499 de 2018, suscrito con el Fondo Nacional de Vivienda - FONVIVIENDA, que incluya las condiciones en que se invierten los recursos de la SDHT.</t>
  </si>
  <si>
    <t>No. de Mesas de Trabajo realizadas</t>
  </si>
  <si>
    <t>SUBSECRETARIA DE PLANEACIÒN Y POLITICA</t>
  </si>
  <si>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Se observó que a partir de la fecha de inicio de la  acción es decir 01 de julio de 2019, se han realizado tres (3) mesas de trabajo  entre la Subsecretaría de Coordinación Operativa y la Subdirección de Barrios, con el fin de realizar seguimiento al cumplimiento  de la meta “Coordinar 100 Por Ciento de las Intervenciones para el Mejoramiento Integral”, es de aclarar que las mesas de trabajo son realizadas el mes siguiente al periodo al cual se le realiza el seguimiento como se detalla a continuación:
1: Se remite acta de reunión de fecha 09 de agosto de 2019, en la cual se realiza el seguimiento de cumplimiento de las metas correspondiente al periodo de julio de 2019.
2: Se remite acta de reunión de fecha 09 de septiembre de 2019, en la cual se realiza el seguimiento de cumplimiento de las metas correspondiente al periodo de agosto de 2019.
3: Se remite acta de reunión de fecha 07 de octubre de 2019, en la cual se realiza el seguimiento de cumplimiento de las metas correspondiente al periodo de septiembre de 2019.</t>
    </r>
  </si>
  <si>
    <r>
      <t xml:space="preserve">Julio 2019: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Se observó que a partir de la fecha de inicio de la  acción es decir 01 de julio de 2019, se han realizado tres (3) mesas de trabajo  entre la Subsecretaría de Coordinación Operativa y la Subdirección de Barrios, con el fin de realizar seguimiento al cumplimiento  de la meta “Coordinar 100 Por Ciento de las Intervenciones para el Mejoramiento Integral”, es de aclarar que las mesas de trabajo son realizadas el mes siguiente al periodo al cual se le realiza el seguimiento como se detalla a continuación:
1: Se remite acta de reunión de fecha 09 de agosto de 2019, en la cual se realiza el seguimiento de cumplimiento de las metas correspondiente al periodo de julio de 2019.
2: Se remite acta de reunión de fecha 09 de septiembre de 2019, en la cual se realiza el seguimiento de cumplimiento de las metas correspondiente al periodo de agosto de 2019.
3: Se remite acta de reunión de fecha 07 de octubre de 2019, en la cual se realiza el seguimiento de cumplimiento de las metas correspondiente al periodo de septiembre de 2019.</t>
    </r>
  </si>
  <si>
    <r>
      <t xml:space="preserve">3.1.1.2. Hallazgo administrativo por la no exigencia de firma a los profesionales que presentan los informes resultado de visita de diagnóstico, los cuales respaldan las gestiones y acompañamiento técnico a los prestadores de servicio de suministro de agua potable a la población beneficiada del D.C </t>
    </r>
    <r>
      <rPr>
        <b/>
        <sz val="14"/>
        <rFont val="Times New Roman"/>
        <family val="1"/>
      </rPr>
      <t>(Pagina 27 -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</si>
  <si>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Diciembre 2018:</t>
    </r>
    <r>
      <rPr>
        <sz val="14"/>
        <rFont val="Times New Roman"/>
        <family val="1"/>
      </rPr>
      <t xml:space="preserve"> No se registra avance,dado que la dependencia informa que no se ha cumplido un año desde el inicio de la acción para realizar su seguimiento</t>
    </r>
    <r>
      <rPr>
        <b/>
        <sz val="14"/>
        <rFont val="Times New Roman"/>
        <family val="1"/>
      </rPr>
      <t xml:space="preserve">
Recomendación:</t>
    </r>
    <r>
      <rPr>
        <sz val="14"/>
        <rFont val="Times New Roman"/>
        <family val="1"/>
      </rPr>
      <t xml:space="preserve"> La dependencia debe realizar un seguimiento antes del término de finalización de la acción o solicitar la la ampliación de la misma, de tal forma que permita evidenciar el cumplimiento de la acción
</t>
    </r>
    <r>
      <rPr>
        <b/>
        <sz val="14"/>
        <rFont val="Times New Roman"/>
        <family val="1"/>
      </rPr>
      <t>Mayo 2019:</t>
    </r>
    <r>
      <rPr>
        <sz val="14"/>
        <rFont val="Times New Roman"/>
        <family val="1"/>
      </rPr>
      <t xml:space="preserve"> Se evidencio la socialización de la Circular No. 001 de 2018 "</t>
    </r>
    <r>
      <rPr>
        <i/>
        <sz val="14"/>
        <rFont val="Times New Roman"/>
        <family val="1"/>
      </rPr>
      <t xml:space="preserve">Lineamientos para la elaboracion de informes de diagnostico realizados a los prestadores de servicios Publicos"  ; </t>
    </r>
    <r>
      <rPr>
        <sz val="14"/>
        <rFont val="Times New Roman"/>
        <family val="1"/>
      </rPr>
      <t xml:space="preserve">sin embargo no se observaron soportes de las reuniones de seguimiento como lo establece el indicador.
</t>
    </r>
    <r>
      <rPr>
        <b/>
        <sz val="14"/>
        <rFont val="Times New Roman"/>
        <family val="1"/>
      </rPr>
      <t>Octubre 2019:</t>
    </r>
    <r>
      <rPr>
        <sz val="14"/>
        <rFont val="Times New Roman"/>
        <family val="1"/>
      </rPr>
      <t xml:space="preserve"> Se evidenció  la realización de reunión el 13 de junio de 2019, por parte de la Subdirecciòn de Recursos Pùblicos, en la cual se realizó seguimiento a la  aplicación de la Circualar 001 de 2018 "Lineamientos para la elaboracion de informes de diagnostico realizados a los prestadores de servicios Publicos" (Acta de seguimiento No.1 del 13-06-2019 )
</t>
    </r>
  </si>
  <si>
    <r>
      <t xml:space="preserve">3.2.1.1.2 Hallazgo Administrativo con Presunta Incidencia Disciplinaria por falta de planeación en la estructuración y en el comportamiento de los recursos programados frente a las Metas Físicas programadas </t>
    </r>
    <r>
      <rPr>
        <b/>
        <sz val="14"/>
        <rFont val="Times New Roman"/>
        <family val="1"/>
      </rPr>
      <t xml:space="preserve"> (Pagina 98- Informe final auditoria regularidad 2017).</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</si>
  <si>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No se evidencian soportes que permitan evidenciar el cumplimiento de la acción.</t>
    </r>
    <r>
      <rPr>
        <b/>
        <sz val="14"/>
        <rFont val="Times New Roman"/>
        <family val="1"/>
      </rPr>
      <t xml:space="preserve">
</t>
    </r>
    <r>
      <rPr>
        <sz val="14"/>
        <rFont val="Times New Roman"/>
        <family val="1"/>
      </rPr>
      <t xml:space="preserve">
</t>
    </r>
    <r>
      <rPr>
        <b/>
        <sz val="14"/>
        <rFont val="Times New Roman"/>
        <family val="1"/>
      </rPr>
      <t>Recomendación:</t>
    </r>
    <r>
      <rPr>
        <sz val="14"/>
        <rFont val="Times New Roman"/>
        <family val="1"/>
      </rPr>
      <t xml:space="preserve"> Realizar las actuaciones pertinentes para cumplir con la acción en la fecha determinada, a fin de evitar la materialización del riesgo de incumplimiento de la acción y contribuir de manera negativa a cumplimiento del Plan de Mejoramiento menor al 90% , lo que permitiria que le Contraloria de Bogotá estabeciera un presunto hallazgo disciplinario para la entidad.
</t>
    </r>
    <r>
      <rPr>
        <b/>
        <sz val="14"/>
        <rFont val="Times New Roman"/>
        <family val="1"/>
      </rPr>
      <t xml:space="preserve">Octubre 2019: </t>
    </r>
    <r>
      <rPr>
        <sz val="14"/>
        <rFont val="Times New Roman"/>
        <family val="1"/>
      </rPr>
      <t xml:space="preserve">Se observò la creación del procedimiento "para la elaboraciòn de aportes bajo condiciòn", PM04-PR26 del 31 de octubre de 2019 V1.
</t>
    </r>
    <r>
      <rPr>
        <b/>
        <sz val="14"/>
        <rFont val="Times New Roman"/>
        <family val="1"/>
      </rPr>
      <t>Recomendación</t>
    </r>
    <r>
      <rPr>
        <sz val="14"/>
        <rFont val="Times New Roman"/>
        <family val="1"/>
      </rPr>
      <t>: Contar con soportes que permitan verificar de la aplicaciòn del Procedimiento.</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</si>
  <si>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Se evidenció solicitud de concepto a la Secretaría Distrital de Planeación mediante radicado SDHT 2-2019-42178 del 09 de agosto de 2019 referente a la informaciòn que se registra en el sistema SEGPLAN (compromisos y giros)
Asi mismo mediante radicado No. 2-2019-54180 del 15 de agosto de 2019, la Direcciòn de Programaciòn y Seguimiento a la Inversiòn de la Secretaria Distrital de Planeaciòn emitio respuesta a la solicitud realizada por la Secretaria Distrital de Hàbitat.</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</si>
  <si>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 S</t>
    </r>
    <r>
      <rPr>
        <sz val="14"/>
        <rFont val="Times New Roman"/>
        <family val="1"/>
      </rPr>
      <t>e evidenció solicitud de concepto a la Secretaría Distrital de Planeación mediante radicado SDHT 2-2019-42178 del 09 de agosto de 2019 referente a la informaciòn que se registra en el sistema SEGPLAN (compromisos y giros)
Asi mismo mediante radicado No. 2-2019-54180 del 15 de agosto de 2019, la Direcciòn de Programaciòn y Seguimiento a la Inversiòn de la Secretaria Distrital de Planeaciòn emitio respuesta a la solicitud realizada por la Secretaria Distrital de Hàbitat.</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</si>
  <si>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 xml:space="preserve">Octubre 2019: </t>
    </r>
    <r>
      <rPr>
        <sz val="14"/>
        <rFont val="Times New Roman"/>
        <family val="1"/>
      </rPr>
      <t>No se evidenció avance de la acciòn, toda vez que la misma inicia a partir del 01 de febrero de 2020.</t>
    </r>
  </si>
  <si>
    <r>
      <t xml:space="preserve"> 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Octubre 2019:</t>
    </r>
    <r>
      <rPr>
        <sz val="14"/>
        <rFont val="Times New Roman"/>
        <family val="1"/>
      </rPr>
      <t xml:space="preserve"> No se evidenció avance de la acciòn por parte del responsable de la acción.</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</si>
  <si>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Se evidencia del proyecto de formato para la publicación del aviso de convocatoria asi como la solicitud para su aprobación</t>
    </r>
  </si>
  <si>
    <t>0.2</t>
  </si>
  <si>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la invitación y la asistencia sobre la capacitación llevada a cabo en la entidad sobre el derecho de petición. ( Participarron 70 personas entre funcionarios y contratistas)
</t>
    </r>
    <r>
      <rPr>
        <b/>
        <sz val="14"/>
        <rFont val="Times New Roman"/>
        <family val="1"/>
      </rPr>
      <t>Recomendación: C</t>
    </r>
    <r>
      <rPr>
        <sz val="14"/>
        <rFont val="Times New Roman"/>
        <family val="1"/>
      </rPr>
      <t xml:space="preserve">ontinuar con la realizacion de este tipo de capacitaciones que contribuyen a controlar que no se materialice el reisgo de materializarse tutelas por no no responde a las solicitudes que ingresan a la entidad de acuerdo a la nomatividad estabkecida. </t>
    </r>
  </si>
  <si>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 xml:space="preserve">Diciembre 2018: </t>
    </r>
    <r>
      <rPr>
        <sz val="12"/>
        <color theme="1"/>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2"/>
        <color theme="1"/>
        <rFont val="Times New Roman"/>
        <family val="1"/>
      </rPr>
      <t xml:space="preserve">Mayo 2019: </t>
    </r>
    <r>
      <rPr>
        <sz val="12"/>
        <color theme="1"/>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2"/>
        <color theme="1"/>
        <rFont val="Times New Roman"/>
        <family val="1"/>
      </rPr>
      <t>Recomendación</t>
    </r>
    <r>
      <rPr>
        <sz val="12"/>
        <color theme="1"/>
        <rFont val="Times New Roman"/>
        <family val="1"/>
      </rPr>
      <t xml:space="preserve">: Agilizar el desarrollo de la acción, toda vez que solamente quedan 5 meses para el cumplimiento de la misma y es importante medir su aplicabilidad que permita determinar la efectividad de la acción
Ocyubre 2019: Se obesrav el Procedimiento 
</t>
    </r>
    <r>
      <rPr>
        <b/>
        <sz val="12"/>
        <color theme="1"/>
        <rFont val="Times New Roman"/>
        <family val="1"/>
      </rPr>
      <t>Octubre 2019:</t>
    </r>
    <r>
      <rPr>
        <sz val="12"/>
        <color theme="1"/>
        <rFont val="Times New Roman"/>
        <family val="1"/>
      </rPr>
      <t xml:space="preserve"> Se observa  el procedimiento  PM06- PR16 " Lineamientos para el inicio y desarrollo de procesos tendientes a determinar la ocurrencia de situaciones que dan lugar a la restitución de subsidios distritales de vivienda - SDV"  del 3 de Octubre de 2019 Versiòn No. 1
</t>
    </r>
    <r>
      <rPr>
        <b/>
        <sz val="12"/>
        <color theme="1"/>
        <rFont val="Times New Roman"/>
        <family val="1"/>
      </rPr>
      <t>Recomendaciòn:</t>
    </r>
    <r>
      <rPr>
        <sz val="12"/>
        <color theme="1"/>
        <rFont val="Times New Roman"/>
        <family val="1"/>
      </rPr>
      <t xml:space="preserve"> Contar en el proiximo seguimiento con soportes que midan la efectividad del procedimiento.</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</si>
  <si>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àrea informa que mediante radicado 3-2019-03582 realizò invitación a capacitación normatividad desarrollo de convenios de cooperación para el 31/05/2019. Se observa lista de asistencia del 31/05/2019 como soporte de la realización de la capacitación.  Sin embargo, la acciòn queda con el 0% de cumplimiento toda vez que el àrea no remite soporte ni informa cuantas son las capacitaciones programadas, por eso no es posible determinar el indicador de medición de la acción.
</t>
    </r>
    <r>
      <rPr>
        <b/>
        <sz val="14"/>
        <rFont val="Times New Roman"/>
        <family val="1"/>
      </rPr>
      <t xml:space="preserve">Recomendación: </t>
    </r>
    <r>
      <rPr>
        <sz val="14"/>
        <rFont val="Times New Roman"/>
        <family val="1"/>
      </rPr>
      <t xml:space="preserve">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Control.l.
</t>
    </r>
    <r>
      <rPr>
        <b/>
        <sz val="14"/>
        <rFont val="Times New Roman"/>
        <family val="1"/>
      </rPr>
      <t>Octubre 2019</t>
    </r>
    <r>
      <rPr>
        <sz val="14"/>
        <rFont val="Times New Roman"/>
        <family val="1"/>
      </rPr>
      <t xml:space="preserve">: Se observa  capacitaciones en torno a los convenios convenios y/o proyectos financiados o cofinanciados con recursos de cooperación internacional ( Capacitacion es del  31 de mayo de 2019 (radicado No. 3-2019-03582) y  del 16 de agosto de 2019 (radicado No. 3-2019-05785).
</t>
    </r>
    <r>
      <rPr>
        <b/>
        <sz val="14"/>
        <rFont val="Times New Roman"/>
        <family val="1"/>
      </rPr>
      <t xml:space="preserve">Recomendación: </t>
    </r>
    <r>
      <rPr>
        <sz val="14"/>
        <rFont val="Times New Roman"/>
        <family val="1"/>
      </rPr>
      <t>Continuar con las capacitaciones en torno a los convenios y/o proyectos financiados o cofinanciados con recursos de cooperación internacional, teniendo en cuenta los convenios de coperacion internacional que se proyecten en los proximos años.</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</si>
  <si>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Si bien el àrea remite instructivo para suscripciòn de convenios de cooperaciòn organismos multilaterales. La acción y el indicador es Obligación incluida en los convenios de cooperacion internacional. Debido a que la SDHT a la fecha no ha suscrito convenios de cooperación no se puede evidenciar el cumplimiento de la acción ni del indicador.
</t>
    </r>
    <r>
      <rPr>
        <b/>
        <sz val="14"/>
        <rFont val="Times New Roman"/>
        <family val="1"/>
      </rPr>
      <t>Octubre 2019:</t>
    </r>
    <r>
      <rPr>
        <sz val="14"/>
        <rFont val="Times New Roman"/>
        <family val="1"/>
      </rPr>
      <t xml:space="preserve"> Se evidencia la inclusion en el proyecto de estudios previos, de una obligación para el operante de permitir a la entidad solicitar información sobre ejecución del mismo, falta aprobación por parte de la Subdirección Administrativa,
</t>
    </r>
    <r>
      <rPr>
        <b/>
        <sz val="14"/>
        <rFont val="Times New Roman"/>
        <family val="1"/>
      </rPr>
      <t>Recomendación</t>
    </r>
    <r>
      <rPr>
        <sz val="14"/>
        <rFont val="Times New Roman"/>
        <family val="1"/>
      </rPr>
      <t xml:space="preserve">: Relizar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4"/>
        <color rgb="FFFF0000"/>
        <rFont val="Times New Roman"/>
        <family val="1"/>
      </rPr>
      <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</si>
  <si>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Si bien el àrea remite formato de costeo de actividades para convenios de cooperaciòn; Tanto la acción como el indicador establecen " Implementar un formato de costos que permita garantizar que los estudios previos de los convenios de cooperación internacional suscritos por la entidad". debido a esto no se asigna porcentaje de cumplimiento, ya que a la fecha no se ha suscrito convenio de cooperaciòn que permita evidenciar la implementación del formato de costeo diseñado, el cual aún no ha sido adoptado en el SIG de la entidad.
</t>
    </r>
    <r>
      <rPr>
        <b/>
        <sz val="14"/>
        <rFont val="Times New Roman"/>
        <family val="1"/>
      </rPr>
      <t>Recomendación:</t>
    </r>
    <r>
      <rPr>
        <sz val="14"/>
        <rFont val="Times New Roman"/>
        <family val="1"/>
      </rPr>
      <t xml:space="preserve"> Realizar las actuaciones pertinentes a fin de cumplir en los tiempos establecidos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observo un formato de costeo de actividades para los convenios de cooperación, sin embargo falta aprobación por parte de la Subdirección Administrativa
</t>
    </r>
    <r>
      <rPr>
        <b/>
        <sz val="14"/>
        <rFont val="Times New Roman"/>
        <family val="1"/>
      </rPr>
      <t>Recomendación:</t>
    </r>
    <r>
      <rPr>
        <sz val="14"/>
        <rFont val="Times New Roman"/>
        <family val="1"/>
      </rPr>
      <t xml:space="preserve"> Realizar las actuaciones pertinentes a fin de cumplir en termino con los soportes que permitan validar la implementación del  formato,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t>
    </r>
  </si>
  <si>
    <r>
      <rPr>
        <b/>
        <sz val="14"/>
        <rFont val="Times New Roman"/>
        <family val="1"/>
      </rPr>
      <t>Enero 2019</t>
    </r>
    <r>
      <rPr>
        <sz val="14"/>
        <rFont val="Times New Roman"/>
        <family val="1"/>
      </rPr>
      <t xml:space="preserve">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Tanto la acción como el indicador establecen Lista de chequeo implementada donde se especifiquen las contrapartidas con su respectivo valor; Sin embargo, a la fecha no se puede evidenciar su implementación, toda vez que la SDHT no ha suscrito convenios de Cooperaciòn con organismos multilaterales que permitan verificar la implementación de la lista de chequeo. Adicional la misma se encuentra aún en formulación, toda vez que no se encuentra adoptada en el SIG. 
</t>
    </r>
    <r>
      <rPr>
        <b/>
        <sz val="14"/>
        <rFont val="Times New Roman"/>
        <family val="1"/>
      </rPr>
      <t>Recomendaciòn:</t>
    </r>
    <r>
      <rPr>
        <sz val="14"/>
        <rFont val="Times New Roman"/>
        <family val="1"/>
      </rPr>
      <t xml:space="preserve"> Contar con una certificaciòn por parte del responsable de la acciòn respecto de la suscripciòn de convenios de cooperaciòn para ejecutar la acciòn.
</t>
    </r>
    <r>
      <rPr>
        <b/>
        <sz val="14"/>
        <rFont val="Times New Roman"/>
        <family val="1"/>
      </rPr>
      <t>Octubre 2019:</t>
    </r>
    <r>
      <rPr>
        <sz val="14"/>
        <rFont val="Times New Roman"/>
        <family val="1"/>
      </rPr>
      <t xml:space="preserve"> Se observa proyecto de lista de chequeo donde se especifica la contrapartida en los convenios, sin embargo falta la aprobación por parte de la Subdirección Administrativa. 
</t>
    </r>
    <r>
      <rPr>
        <b/>
        <sz val="14"/>
        <rFont val="Times New Roman"/>
        <family val="1"/>
      </rPr>
      <t>Recomendación</t>
    </r>
    <r>
      <rPr>
        <sz val="14"/>
        <rFont val="Times New Roman"/>
        <family val="1"/>
      </rPr>
      <t>: Realizar las actuaciones pertinentes a fin de cumplir en termino con los soportes que permitan validar la implementación de la lista de chequeo,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t>
    </r>
  </si>
  <si>
    <r>
      <rPr>
        <b/>
        <sz val="14"/>
        <rFont val="Times New Roman"/>
        <family val="1"/>
      </rPr>
      <t>Enero 2019</t>
    </r>
    <r>
      <rPr>
        <sz val="14"/>
        <rFont val="Times New Roman"/>
        <family val="1"/>
      </rPr>
      <t xml:space="preserve">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àrea remite lista de chequeo documentos contratación organismos multilaterales; sin embargo tanto la acción como el indicador establece: Implementar una lista de chequeo que permita identificar y clasificar la documentación que debe ser allegada a la entidad en el marco de sus competencias y lo establecido en los convenios de cooperación internacional. Teniendo en cuenta que a la fecha no se han suscrito convenios de cooperación internacional no se puede verificar la implementación de la lista de chequeo. Asì mismo la lista no se encuentra adoptada en el SIG.
</t>
    </r>
    <r>
      <rPr>
        <b/>
        <sz val="14"/>
        <rFont val="Times New Roman"/>
        <family val="1"/>
      </rPr>
      <t xml:space="preserve">Octubre 2019:  </t>
    </r>
    <r>
      <rPr>
        <sz val="14"/>
        <rFont val="Times New Roman"/>
        <family val="1"/>
      </rPr>
      <t xml:space="preserve">Se evidencia la elaboracion de un proyecto de lista de chequeo de los documentos en desarrollo de convenios de cooperación con organismos multilaterales, falta aprobación por parte de la Subdirección Administrativa
</t>
    </r>
    <r>
      <rPr>
        <b/>
        <sz val="14"/>
        <rFont val="Times New Roman"/>
        <family val="1"/>
      </rPr>
      <t>Recomendación</t>
    </r>
    <r>
      <rPr>
        <sz val="14"/>
        <rFont val="Times New Roman"/>
        <family val="1"/>
      </rPr>
      <t>: Realizar las actuaciones pertinentes a fin de cumplir en termino con los soportes que permitan validar la implementación de la lista de chequeo,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t>
    </r>
  </si>
  <si>
    <r>
      <t>3.1.3.1. Hallazgo administrativo con presunta incidencia disciplinaria por omitir la publicación de las actuaciones administrativas o publicación extemporánea en el sistema electrónico para la contratación pública- www.secop.gov.co de los Contratos Nos. 451, 454 y 329/2017, 536/2016, 211/2014 y 297/2013.</t>
    </r>
    <r>
      <rPr>
        <b/>
        <sz val="14"/>
        <rFont val="Times New Roman"/>
        <family val="1"/>
      </rPr>
      <t>(Pagina 42 - Informe final auditoria regularidad 2017)</t>
    </r>
    <r>
      <rPr>
        <sz val="14"/>
        <rFont val="Times New Roman"/>
        <family val="1"/>
      </rPr>
      <t>.</t>
    </r>
  </si>
  <si>
    <r>
      <t xml:space="preserve">Agosto 1 de 2018: Se suscribio Plan en el SIVICOF
</t>
    </r>
    <r>
      <rPr>
        <b/>
        <sz val="14"/>
        <rFont val="Times New Roman"/>
        <family val="1"/>
      </rPr>
      <t>Agosto 2018:</t>
    </r>
    <r>
      <rPr>
        <sz val="14"/>
        <rFont val="Times New Roman"/>
        <family val="1"/>
      </rPr>
      <t xml:space="preserve"> El area responsable no remitio avance de la acciòn, no obstante al revisar el formato </t>
    </r>
    <r>
      <rPr>
        <b/>
        <sz val="14"/>
        <rFont val="Times New Roman"/>
        <family val="1"/>
      </rPr>
      <t>PS02-FO29</t>
    </r>
    <r>
      <rPr>
        <sz val="14"/>
        <rFont val="Times New Roman"/>
        <family val="1"/>
      </rPr>
      <t xml:space="preserve"> se observa que la versiòn actual es la No. 7 de fecha del actualizaciòn del 29 de abril de 2016, por lo que no se ha actualizado dicho formato.
</t>
    </r>
    <r>
      <rPr>
        <b/>
        <sz val="14"/>
        <rFont val="Times New Roman"/>
        <family val="1"/>
      </rPr>
      <t xml:space="preserve">Diciembre 2018: </t>
    </r>
    <r>
      <rPr>
        <sz val="14"/>
        <rFont val="Times New Roman"/>
        <family val="1"/>
      </rPr>
      <t xml:space="preserve">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t>
    </r>
    <r>
      <rPr>
        <b/>
        <sz val="14"/>
        <rFont val="Times New Roman"/>
        <family val="1"/>
      </rPr>
      <t xml:space="preserve">
Mayo 2019:</t>
    </r>
    <r>
      <rPr>
        <sz val="14"/>
        <rFont val="Times New Roman"/>
        <family val="1"/>
      </rPr>
      <t xml:space="preserve">Se evidencia el formato “PS02-FO29 Control de  registro serv transp” con versión 8 en el que la  fecha del  servicio, este predeterminada  por cada día de servicio. En la primera columna se encuentra establecido previamente las fechas.  
Igualmente el documento fue actualizado y publicado en el mapa interactivo de la Entidad el 31 de enero de 2019, en la siguiente ruta: A:\MAPA INTERACTIVO\Apoyo\Gestión bienes, servicios e infraestructura\Formatos.
</t>
    </r>
    <r>
      <rPr>
        <b/>
        <sz val="14"/>
        <rFont val="Times New Roman"/>
        <family val="1"/>
      </rPr>
      <t xml:space="preserve">Recomendación: </t>
    </r>
    <r>
      <rPr>
        <sz val="14"/>
        <rFont val="Times New Roman"/>
        <family val="1"/>
      </rPr>
      <t xml:space="preserve">Implementar y socializar el formato a fin de validar su efectividad
</t>
    </r>
    <r>
      <rPr>
        <b/>
        <sz val="14"/>
        <rFont val="Times New Roman"/>
        <family val="1"/>
      </rPr>
      <t>Octubre 2019</t>
    </r>
    <r>
      <rPr>
        <sz val="14"/>
        <rFont val="Times New Roman"/>
        <family val="1"/>
      </rPr>
      <t>: Se evidencia el diligenciamiento del formato PS02-FO29 V8,  con las fechas establecidas en el documento.</t>
    </r>
  </si>
  <si>
    <r>
      <t xml:space="preserve">Socializar con el proveedor de servicio de transporte el formato </t>
    </r>
    <r>
      <rPr>
        <i/>
        <sz val="14"/>
        <rFont val="Times New Roman"/>
        <family val="1"/>
      </rPr>
      <t>“PS02-FO29 Contr registro serv transp V7”</t>
    </r>
    <r>
      <rPr>
        <sz val="14"/>
        <rFont val="Times New Roman"/>
        <family val="1"/>
      </rPr>
      <t xml:space="preserve"> ajustado con el fin de que capacite al personal encargado de brindar el servicio. </t>
    </r>
  </si>
  <si>
    <r>
      <rPr>
        <b/>
        <sz val="12"/>
        <rFont val="Times New Roman"/>
        <family val="1"/>
      </rPr>
      <t>Agosto 1 de 2018:</t>
    </r>
    <r>
      <rPr>
        <sz val="12"/>
        <rFont val="Times New Roman"/>
        <family val="1"/>
      </rPr>
      <t xml:space="preserve"> Se suscribio Plan en el SIVICOF
</t>
    </r>
    <r>
      <rPr>
        <b/>
        <sz val="12"/>
        <rFont val="Times New Roman"/>
        <family val="1"/>
      </rPr>
      <t>Agosto 2018</t>
    </r>
    <r>
      <rPr>
        <sz val="12"/>
        <rFont val="Times New Roman"/>
        <family val="1"/>
      </rPr>
      <t>: El area responsable no remitio avance de la acciòn, no obstante al revisar el formato</t>
    </r>
    <r>
      <rPr>
        <b/>
        <sz val="12"/>
        <rFont val="Times New Roman"/>
        <family val="1"/>
      </rPr>
      <t xml:space="preserve"> PS02-FO29</t>
    </r>
    <r>
      <rPr>
        <sz val="12"/>
        <rFont val="Times New Roman"/>
        <family val="1"/>
      </rPr>
      <t xml:space="preserve"> se observa que la versiòn actual es la No. 7 de fecha del actualizaciòn del 29 de abril de 2016, por lo que no se ha actualizado dicho formato.
</t>
    </r>
    <r>
      <rPr>
        <b/>
        <sz val="12"/>
        <rFont val="Times New Roman"/>
        <family val="1"/>
      </rPr>
      <t>Recomendaciòn</t>
    </r>
    <r>
      <rPr>
        <sz val="12"/>
        <rFont val="Times New Roman"/>
        <family val="1"/>
      </rPr>
      <t xml:space="preserve">: Contar en el pròximo seguimiento con avance significativo tenmiendo en cuenta los tiempos establecidos
</t>
    </r>
    <r>
      <rPr>
        <b/>
        <sz val="12"/>
        <rFont val="Times New Roman"/>
        <family val="1"/>
      </rPr>
      <t>Diciembre 2018:</t>
    </r>
    <r>
      <rPr>
        <sz val="12"/>
        <rFont val="Times New Roman"/>
        <family val="1"/>
      </rPr>
      <t xml:space="preserve"> Se observa borrador del formato ajustado. Se espera evidenciar su aprobaciòn por planeaciòn en el pròximo seguimiento.
</t>
    </r>
    <r>
      <rPr>
        <b/>
        <sz val="12"/>
        <rFont val="Times New Roman"/>
        <family val="1"/>
      </rPr>
      <t>Mayo 2019:</t>
    </r>
    <r>
      <rPr>
        <sz val="12"/>
        <rFont val="Times New Roman"/>
        <family val="1"/>
      </rPr>
      <t xml:space="preserve"> Se observa que el formato PS02-FO29 se actualizó a versión No. 8 del 31 de enero de 2019; no obstante para los meses de  febrero y abril de 2019 se aplicó el formato de versión No. 7.
No se remitieron formatos de los meses de marzo y mayo de 2019, que permitan verificar el cumplimiento de la acción planteada 
</t>
    </r>
    <r>
      <rPr>
        <b/>
        <sz val="12"/>
        <rFont val="Times New Roman"/>
        <family val="1"/>
      </rPr>
      <t>Recomendación</t>
    </r>
    <r>
      <rPr>
        <sz val="12"/>
        <rFont val="Times New Roman"/>
        <family val="1"/>
      </rPr>
      <t xml:space="preserve">: Remitir la totalidad de los soportes de  la aplicación del formato versión No. 8 , teniendo en cuenta el período de evaluación de la acción
</t>
    </r>
    <r>
      <rPr>
        <b/>
        <sz val="12"/>
        <rFont val="Times New Roman"/>
        <family val="1"/>
      </rPr>
      <t xml:space="preserve">Octubre 2019: </t>
    </r>
    <r>
      <rPr>
        <sz val="12"/>
        <rFont val="Times New Roman"/>
        <family val="1"/>
      </rPr>
      <t>Se evidencia el diligenciamiento del formato PS02-FO29 V8,  con las fechas establecidas en el documento.</t>
    </r>
  </si>
  <si>
    <t>INCUMPLIDA</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</si>
  <si>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Si bien la Res. 874 del 21 de diciembre de 2018 crea el comitè de adquisiciones, a la fecha no se ha realizado el primer comitè, por lo tanto no se observa avance.
</t>
    </r>
    <r>
      <rPr>
        <b/>
        <sz val="14"/>
        <rFont val="Times New Roman"/>
        <family val="1"/>
      </rPr>
      <t xml:space="preserve">Mayo 2019: </t>
    </r>
    <r>
      <rPr>
        <sz val="14"/>
        <rFont val="Times New Roman"/>
        <family val="1"/>
      </rPr>
      <t xml:space="preserve">El àrea no remite soportes que permitan verificar avance y cumplimiento de la acción.
</t>
    </r>
    <r>
      <rPr>
        <b/>
        <sz val="14"/>
        <rFont val="Times New Roman"/>
        <family val="1"/>
      </rPr>
      <t xml:space="preserve">Recomendación: </t>
    </r>
    <r>
      <rPr>
        <sz val="14"/>
        <rFont val="Times New Roman"/>
        <family val="1"/>
      </rPr>
      <t xml:space="preserve">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Octubre 2019:</t>
    </r>
    <r>
      <rPr>
        <sz val="14"/>
        <rFont val="Times New Roman"/>
        <family val="1"/>
      </rPr>
      <t xml:space="preserve"> No se reporto evidencias, por lo que se materializa el riesgo de accion INCUMPLIDA, lo que podria materializarse el riesgo de sancion, si no se cumple la acción en la proxima revisi´n por parte de la Contraloria de Bogotá con Corte a 31 de diciembre de 2019.
</t>
    </r>
    <r>
      <rPr>
        <b/>
        <sz val="14"/>
        <rFont val="Times New Roman"/>
        <family val="1"/>
      </rPr>
      <t>Recomendación:</t>
    </r>
    <r>
      <rPr>
        <sz val="14"/>
        <rFont val="Times New Roman"/>
        <family val="1"/>
      </rPr>
      <t xml:space="preserve"> En la proximo seguimiento con corte a 31 de diciembre conrae con los soportes que validan el cumpliemiento de la acción y evitar la materializacion del riesgo eunicoado por parte de la Contraloria de Bogota.</t>
    </r>
  </si>
  <si>
    <t>0.5</t>
  </si>
  <si>
    <r>
      <rPr>
        <b/>
        <sz val="12"/>
        <color theme="1"/>
        <rFont val="Times New Roman"/>
        <family val="1"/>
      </rPr>
      <t>Agosto 2018:</t>
    </r>
    <r>
      <rPr>
        <sz val="12"/>
        <color theme="1"/>
        <rFont val="Times New Roman"/>
        <family val="1"/>
      </rPr>
      <t xml:space="preserve"> El àrea no reporto avance.
</t>
    </r>
    <r>
      <rPr>
        <b/>
        <sz val="12"/>
        <color theme="1"/>
        <rFont val="Times New Roman"/>
        <family val="1"/>
      </rPr>
      <t xml:space="preserve">Alerta:  </t>
    </r>
    <r>
      <rPr>
        <sz val="12"/>
        <color theme="1"/>
        <rFont val="Times New Roman"/>
        <family val="1"/>
      </rPr>
      <t xml:space="preserve">Contar en el próximo seguimiento con un estado de avance significativo que permita  eliminar el riesgo de incumplimiento de la acción en las fechas establecidas.
</t>
    </r>
    <r>
      <rPr>
        <b/>
        <sz val="12"/>
        <color theme="1"/>
        <rFont val="Times New Roman"/>
        <family val="1"/>
      </rPr>
      <t xml:space="preserve">Diciembre 2018: </t>
    </r>
    <r>
      <rPr>
        <sz val="12"/>
        <color theme="1"/>
        <rFont val="Times New Roman"/>
        <family val="1"/>
      </rPr>
      <t xml:space="preserve">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
</t>
    </r>
    <r>
      <rPr>
        <b/>
        <sz val="12"/>
        <color theme="1"/>
        <rFont val="Times New Roman"/>
        <family val="1"/>
      </rPr>
      <t>Mayo 2019</t>
    </r>
    <r>
      <rPr>
        <sz val="12"/>
        <color theme="1"/>
        <rFont val="Times New Roman"/>
        <family val="1"/>
      </rPr>
      <t xml:space="preserve">:  Se cuenta con 6 Resoluciones de vinculacion de hogares a modalidad de vivienda nueva vigencia 2018, 27 Resoluciones de asignacion de subsidios distritales de vivienda complementarios a los subsidios familiares de vivienda asignados por el Gobierno Nacional en el marco del Programa de Promoción de Acceso a la Vi vienda de Interés Social — Mi Casa Ya"vigencia 2018 y 15 Resoluciones de vinculaciòn de hogares a modalidad de vivienda nueva vigencia 2019 , para un total de 47 Resoluciones en referencia a subsidios con corte a mayo de 2019.
</t>
    </r>
    <r>
      <rPr>
        <b/>
        <sz val="12"/>
        <color theme="1"/>
        <rFont val="Times New Roman"/>
        <family val="1"/>
      </rPr>
      <t>Recomendaciòn</t>
    </r>
    <r>
      <rPr>
        <sz val="12"/>
        <color theme="1"/>
        <rFont val="Times New Roman"/>
        <family val="1"/>
      </rPr>
      <t xml:space="preserve">: Teniendo en cuenta la meta de la accion y el tiempo de terminaciòn de la misma esta permanece en ejecuciòn.
</t>
    </r>
    <r>
      <rPr>
        <b/>
        <sz val="12"/>
        <color theme="1"/>
        <rFont val="Times New Roman"/>
        <family val="1"/>
      </rPr>
      <t xml:space="preserve">Octubre 2019: </t>
    </r>
    <r>
      <rPr>
        <sz val="12"/>
        <color theme="1"/>
        <rFont val="Times New Roman"/>
        <family val="1"/>
      </rPr>
      <t xml:space="preserve"> En el mes de junio se adicionan en el marco del Programa de Promoción de Acceso a la Vivienda de Interés Social — Mi Casa Ya" del Gobierno Nacional 93 subsidios equivalentes a 0,2288 hectáreas a través de las resoluciones No.  314 del 7 de junio de 2017 (12 subsidios) Resolución No. 329 del 14 de junio de 2019 (28 subsidios), Resolución No. 350 del 27 de junio de 2019 (18 subsidios) y Resolución No. 356 del 28 de junio de 2019 (35 subsidios).  Adicionalmente la Secretaria Distrital del Hábitat con la Resolución No. 304 del 4 de junio de 2019. 
En el mes de julio se adicionan en el marco del Programa de Promoción de Acceso a la Vivienda de Interés Social — Mi Casa Ya" del Gobierno Nacional 82 subsidios equivalentes a 0,20098 hectáreas a través de las resoluciones No.  374 del 5 de julio de 2017 (12 subsidios) Resolución No. 409 del 12 de julio de 2019 (20 subsidios), Resolución No. 422 de 19 de julio de 2019 (29 subsidios), Resolución No. 431 del 26 de julio de 2019 (21 subsidios) y Resolución No. 382 del 9 de julio de 2019 (10 subsidios). Adicionalmente la Secretaria Distrital del Hábitat asigno 51 subsidios a través de la resoluciones No: 383 del 9 de julio de 2019 (4 subsidios) , 384 del 9 de julio de 2019 (26 subsidios) , 385 del 10 de julio de 2019  ( 6 subsidios) 424 del 22 de julio de 2019 ( 4 subsidios) y 426 del 22 de julio de 2019 ( 1 subsidio), para un total de  para un total de 62 Resoluciones en referencia a subsidios con corte a julio de 2019.
</t>
    </r>
    <r>
      <rPr>
        <b/>
        <sz val="12"/>
        <color theme="1"/>
        <rFont val="Times New Roman"/>
        <family val="1"/>
      </rPr>
      <t xml:space="preserve">Recomendaciòn: </t>
    </r>
    <r>
      <rPr>
        <sz val="12"/>
        <color theme="1"/>
        <rFont val="Times New Roman"/>
        <family val="1"/>
      </rPr>
      <t xml:space="preserve">Contar en los proximos seguimientos con soportes de avance de la meta de los meses Agosto a Diciembre de 2019 asi no correspondan al periodo de la accion.
</t>
    </r>
  </si>
  <si>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 xml:space="preserve">Diciembre 2018: </t>
    </r>
    <r>
      <rPr>
        <sz val="12"/>
        <color theme="1"/>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r>
      <rPr>
        <b/>
        <sz val="12"/>
        <color theme="1"/>
        <rFont val="Times New Roman"/>
        <family val="1"/>
      </rPr>
      <t xml:space="preserve">Mayo 2019: </t>
    </r>
    <r>
      <rPr>
        <sz val="12"/>
        <color theme="1"/>
        <rFont val="Times New Roman"/>
        <family val="1"/>
      </rPr>
      <t xml:space="preserve">De los 75 hogares relacionados en el hallazgo el area consulto :  1- En la  Ventanilla Unica de Registro (VUR), los documentos de los registros en relación con las propiedades respecto de los cuales eran titulares del derecho de dominio al momento de la asignación del Subsidio Distrital de Vivienda. 2- Consulta en el Registro Único de Víctimas (RUV), para verificar cuales hogares cumplían la condición de víctima del conflicto armado. Por lo anterior se observa que:
En 25 hogares tienen registro de otra propiedad en el VUR, pero la transacción se realizó en la fecha de la legalización del subsidio de la SDHT.
En 10 hogares, la propiedad que les registra en el VUR, es aquella donde se aplicó el SDVE de la SDHT.
En 19 hogares tienen en registro en el VUR, con propiedad adquirida después de la asignación, pero antes de la legalización del subsidio.
En 21 hogares registran un tipo de propiedad previo a la asignación del subsidio.
</t>
    </r>
    <r>
      <rPr>
        <b/>
        <sz val="12"/>
        <color theme="1"/>
        <rFont val="Times New Roman"/>
        <family val="1"/>
      </rPr>
      <t xml:space="preserve">Recomendaciòn: </t>
    </r>
    <r>
      <rPr>
        <sz val="12"/>
        <color theme="1"/>
        <rFont val="Times New Roman"/>
        <family val="1"/>
      </rPr>
      <t xml:space="preserve">Continuar con la ejecución de la acción teniendo en cuenta que se encuentra pendiente  la elaboración de informe respecto de la situación de cada hogar donde se defina las acciones a seguir, de acuerdo con el marco jurídico aplicable.
</t>
    </r>
    <r>
      <rPr>
        <b/>
        <sz val="12"/>
        <color theme="1"/>
        <rFont val="Times New Roman"/>
        <family val="1"/>
      </rPr>
      <t xml:space="preserve">Octubre 2019: </t>
    </r>
    <r>
      <rPr>
        <sz val="12"/>
        <color theme="1"/>
        <rFont val="Times New Roman"/>
        <family val="1"/>
      </rPr>
      <t xml:space="preserve">Se cuenta con un informe respecto de la situación de cada hogar , quedando como compromiso en dicho documento" reportar a la Subsecretaria Juridica conforme a lo eestablecido en el procedimiento".
</t>
    </r>
    <r>
      <rPr>
        <b/>
        <sz val="12"/>
        <color theme="1"/>
        <rFont val="Times New Roman"/>
        <family val="1"/>
      </rPr>
      <t>Recomendaciòn:</t>
    </r>
    <r>
      <rPr>
        <sz val="12"/>
        <color theme="1"/>
        <rFont val="Times New Roman"/>
        <family val="1"/>
      </rPr>
      <t xml:space="preserve"> Remitir el informe a la Subsecretaria Juridica como lo define el informe e informar a Control Interno</t>
    </r>
  </si>
  <si>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 xml:space="preserve">Diciembre 2018: </t>
    </r>
    <r>
      <rPr>
        <sz val="12"/>
        <color theme="1"/>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r>
      <rPr>
        <b/>
        <sz val="12"/>
        <color theme="1"/>
        <rFont val="Times New Roman"/>
        <family val="1"/>
      </rPr>
      <t xml:space="preserve">Mayo 2019: </t>
    </r>
    <r>
      <rPr>
        <sz val="12"/>
        <color theme="1"/>
        <rFont val="Times New Roman"/>
        <family val="1"/>
      </rPr>
      <t xml:space="preserve">De los  13  hogares relacionados en el hallazgo el area consulto en la  Ventanilla Unica de Registro (VUR), contando con los documentos de los registros en relación con las propiedades respecto de los cuales eran titulares del derecho de dominio al momento de la asignación del Subsidio Distrital de Vivienda, Se realizó la consulta en el Registro Único de Víctimas (RUV), para verificar cuales hogares cumplían la condición de víctima del conflicto armado.
Conforme a la revisión que el area esta realizando se observa que :
En 2 hogares se registran inmueble por error en la digitación de la cédula en el VUR.
En 2 registran se registra el predio par teniendo en cuenta que son población vinculada al programa de reasentamiento de la Caja de Vivienda Popular.  
En 2 hogares presentan inconsistencia de la tradición en el VUR. 
En 1 hogar se registra que tiene vivienda por proceso de sucesión 
En 2 hogares se registra que están en revisión y no es clara la tradición en el VUR.
Por lo cual se puede indicar que 7 de los 13 hogares no tenian vivienda al momento de la asignación del subsidio. 
En 1 hogar se registra que tenía vivienda en el momento de la asignación.
En 3 hogares se registra que adquirieron vivienda con fecha posterior a la asignación, sin embargo 2 de las viviendas no han sido entregadas. 
Ninguno de los trece subsidios ha sido legalizado.
</t>
    </r>
    <r>
      <rPr>
        <b/>
        <sz val="12"/>
        <color theme="1"/>
        <rFont val="Times New Roman"/>
        <family val="1"/>
      </rPr>
      <t>Recomendaciòn:</t>
    </r>
    <r>
      <rPr>
        <sz val="12"/>
        <color theme="1"/>
        <rFont val="Times New Roman"/>
        <family val="1"/>
      </rPr>
      <t xml:space="preserve"> Continuar con la ejecuciòn de la acciòn teniendo en cuenta que se encuentra pendiente de generar un informe respecto de la situación de cada hogar, definiendo las acciones a seguir, de acuerdo con el marco jurídico aplicable
</t>
    </r>
    <r>
      <rPr>
        <b/>
        <sz val="12"/>
        <color theme="1"/>
        <rFont val="Times New Roman"/>
        <family val="1"/>
      </rPr>
      <t>Octubre 2019:</t>
    </r>
    <r>
      <rPr>
        <sz val="12"/>
        <color theme="1"/>
        <rFont val="Times New Roman"/>
        <family val="1"/>
      </rPr>
      <t xml:space="preserve"> Se cuenta con un informe respecto de la situación de cada hogar , quedando como compromiso en dicho documento" reportar a la Subsecretaria Juridica conforme a lo eestablecido en el procedimiento".
</t>
    </r>
    <r>
      <rPr>
        <b/>
        <sz val="12"/>
        <color theme="1"/>
        <rFont val="Times New Roman"/>
        <family val="1"/>
      </rPr>
      <t>Recomendaciòn:</t>
    </r>
    <r>
      <rPr>
        <sz val="12"/>
        <color theme="1"/>
        <rFont val="Times New Roman"/>
        <family val="1"/>
      </rPr>
      <t xml:space="preserve"> Remitir el informe a la Subsecretaria Juridica como lo define el informe e informar a Control Interno</t>
    </r>
  </si>
  <si>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 xml:space="preserve">Diciembre 2018: </t>
    </r>
    <r>
      <rPr>
        <sz val="12"/>
        <color theme="1"/>
        <rFont val="Times New Roman"/>
        <family val="1"/>
      </rPr>
      <t xml:space="preserve">El area informa que con memorando No. 3-2019-00510 del 25 de enero de 2019 de la Subsecretaria Juridica se convoco mesa de trabajo, adicional se cuenta con listado de asistencia a dicha reuniòn realizada el pasado 31 de enero de 2019.
</t>
    </r>
    <r>
      <rPr>
        <b/>
        <sz val="12"/>
        <color theme="1"/>
        <rFont val="Times New Roman"/>
        <family val="1"/>
      </rPr>
      <t>Mayo 2019:</t>
    </r>
    <r>
      <rPr>
        <sz val="12"/>
        <color theme="1"/>
        <rFont val="Times New Roman"/>
        <family val="1"/>
      </rPr>
      <t xml:space="preserve"> El area informa que con memorando No. 3-2019-00510 del 25 de enero de 2019 de la Subsecretaria Juridica se convoco mesa de trabajo, adicional se cuenta con listado de asistencia a dicha reuniòn realizada el pasado 31 de enero de 2019.
</t>
    </r>
    <r>
      <rPr>
        <b/>
        <sz val="12"/>
        <color theme="1"/>
        <rFont val="Times New Roman"/>
        <family val="1"/>
      </rPr>
      <t>Recomendación</t>
    </r>
    <r>
      <rPr>
        <sz val="12"/>
        <color theme="1"/>
        <rFont val="Times New Roman"/>
        <family val="1"/>
      </rPr>
      <t xml:space="preserve">: Agilizar el desarrollo de la acción, toda vez que solamente quedan 5 meses para el cumplimiento de la misma y es importante medir su aplicabilidad que permita determinar la efectividad de la acción
</t>
    </r>
    <r>
      <rPr>
        <b/>
        <sz val="12"/>
        <color theme="1"/>
        <rFont val="Times New Roman"/>
        <family val="1"/>
      </rPr>
      <t xml:space="preserve">Octubre 2019: </t>
    </r>
    <r>
      <rPr>
        <sz val="12"/>
        <color theme="1"/>
        <rFont val="Times New Roman"/>
        <family val="1"/>
      </rPr>
      <t xml:space="preserve">Se observa  el procedimiento  PM06- PR16 " Lineamientos para el inicio y desarrollo de procesos tendientes a determinar la ocurrencia de situaciones que dan lugar a la restitución de subsidios distritales de vivienda - SDV"  del 3 de Octubre de 2019 Versiòn No. 1
</t>
    </r>
    <r>
      <rPr>
        <b/>
        <sz val="12"/>
        <color theme="1"/>
        <rFont val="Times New Roman"/>
        <family val="1"/>
      </rPr>
      <t>Recomendaciòn:</t>
    </r>
    <r>
      <rPr>
        <sz val="12"/>
        <color theme="1"/>
        <rFont val="Times New Roman"/>
        <family val="1"/>
      </rPr>
      <t xml:space="preserve"> Contar en el proiximo seguimiento con soportes que midan la efectividad del procedimiento.</t>
    </r>
  </si>
  <si>
    <r>
      <rPr>
        <b/>
        <sz val="12"/>
        <color theme="1"/>
        <rFont val="Times New Roman"/>
        <family val="1"/>
      </rPr>
      <t>Noviembre 1 de 2018: E</t>
    </r>
    <r>
      <rPr>
        <sz val="12"/>
        <color theme="1"/>
        <rFont val="Times New Roman"/>
        <family val="1"/>
      </rPr>
      <t xml:space="preserve">sta acción se suscribieron en el SIVICOF el 25 de octubre de 2018
</t>
    </r>
    <r>
      <rPr>
        <b/>
        <sz val="12"/>
        <color theme="1"/>
        <rFont val="Times New Roman"/>
        <family val="1"/>
      </rPr>
      <t xml:space="preserve">Diciembre 2018: </t>
    </r>
    <r>
      <rPr>
        <sz val="12"/>
        <color theme="1"/>
        <rFont val="Times New Roman"/>
        <family val="1"/>
      </rPr>
      <t>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llevó a cabo una reunión en referencia al tema.</t>
    </r>
    <r>
      <rPr>
        <b/>
        <sz val="12"/>
        <color theme="1"/>
        <rFont val="Times New Roman"/>
        <family val="1"/>
      </rPr>
      <t xml:space="preserve">
Recomendacion: </t>
    </r>
    <r>
      <rPr>
        <sz val="12"/>
        <color theme="1"/>
        <rFont val="Times New Roman"/>
        <family val="1"/>
      </rPr>
      <t>Contar con actas que soporten la efectividad de la accion.</t>
    </r>
    <r>
      <rPr>
        <b/>
        <sz val="12"/>
        <color theme="1"/>
        <rFont val="Times New Roman"/>
        <family val="1"/>
      </rPr>
      <t xml:space="preserve">
Mayo 2019: Se observó que se han realizado las siguientes convocatorias:
</t>
    </r>
    <r>
      <rPr>
        <sz val="12"/>
        <color theme="1"/>
        <rFont val="Times New Roman"/>
        <family val="1"/>
      </rPr>
      <t>1.- Convocatoria del 28 de enero de 25019 ( Radicado No. 2-2019-01878 del 21 de enero de 2019) - Acta del 28 de enero de 2019
2, Convocatoria del 28 de febrero de 2019 ( Radicado No. 2-2019-09412 del 25 de febrero de 2019) Acta del 28 de febrero de 2019
3, Convocatoria del 29 de marzo de 2019 ( Radicado No. 2-2019-14688 del 26 de marzo de 2019) - El Banco Agrario no asistio
4, Convocatoria del 26 abril de 2019 ( Radicado No. 2-2019-19575 dsel 17 de abril de 2019) - El Banco Agrario no asistio
5, Convocartoria del 30 de mayo de 2019 ( Radicado No. 2-2019-26905 del 27 de mayo de 2019) - Pendiente Acta
En total se han convocado 7 veces al Banco Agrario de los cuales se cuenta con 4 actas, 2 inasistencia a Convocatoria y 1 acta pendiente.</t>
    </r>
    <r>
      <rPr>
        <b/>
        <sz val="12"/>
        <color theme="1"/>
        <rFont val="Times New Roman"/>
        <family val="1"/>
      </rPr>
      <t xml:space="preserve">
Recomendaciòn: </t>
    </r>
    <r>
      <rPr>
        <sz val="12"/>
        <color theme="1"/>
        <rFont val="Times New Roman"/>
        <family val="1"/>
      </rPr>
      <t xml:space="preserve">Contar con el Acta pendiente, continuar con las convocatoria y cumplimiento de los compromisos pactados en las actas tanto del Banco Agrario como de la entidad.
</t>
    </r>
    <r>
      <rPr>
        <b/>
        <sz val="12"/>
        <color theme="1"/>
        <rFont val="Times New Roman"/>
        <family val="1"/>
      </rPr>
      <t xml:space="preserve">Octubre 2019: </t>
    </r>
    <r>
      <rPr>
        <sz val="12"/>
        <color theme="1"/>
        <rFont val="Times New Roman"/>
        <family val="1"/>
      </rPr>
      <t xml:space="preserve">El area aportya las siguientes convocatorias
Convocatorio 1: Radicado 2-2019-32925 del 26 de junio de 2019
Convicatoria 2: Radicado No. 2-2019-39438 del 25 de julio de 2019
Convocatoria 3: Radicado No.2-2019-45714 del 27 de agosto de 2019 (Aplazada por el Banco Agrario)
Convocatoria 4: Radicado No. 2-2019-52445 del 25 de septiembre de 2019 (Aplazada por el Banco Agrario)
Convocatoria 5:  Radicado No. 2-2019-59248 del 28 de octubre de 2019
Adicional se adjunta Acta de convocatoria del  30 de mayo de 2019 convocada con  Radicado No. 2-2019-26905 del 27 de mayo de 2019
En total se han convocado 12 veces al Banco Agrario de los cuales se cuenta con 6 actas, 2 inasistencia a Convocatoria , 2 Aplazamiento de reunion por parte del Banco Agrario y 2 acta pendiente.
</t>
    </r>
    <r>
      <rPr>
        <b/>
        <sz val="12"/>
        <color theme="1"/>
        <rFont val="Times New Roman"/>
        <family val="1"/>
      </rPr>
      <t xml:space="preserve">Recomendaciòn: </t>
    </r>
    <r>
      <rPr>
        <sz val="12"/>
        <color theme="1"/>
        <rFont val="Times New Roman"/>
        <family val="1"/>
      </rPr>
      <t>Contar en el proximo seguimiento con las actas de las convocatorias que se realizaron con el fin de contribuir a la efectividad de la acciòn.</t>
    </r>
  </si>
  <si>
    <r>
      <rPr>
        <b/>
        <sz val="12"/>
        <color theme="1"/>
        <rFont val="Times New Roman"/>
        <family val="1"/>
      </rPr>
      <t>Noviembre 1 de 2018:</t>
    </r>
    <r>
      <rPr>
        <sz val="12"/>
        <color theme="1"/>
        <rFont val="Times New Roman"/>
        <family val="1"/>
      </rPr>
      <t xml:space="preserve"> Esta acciòn se suscribio en el SIVICOF el 25 de octubre de 2018
</t>
    </r>
    <r>
      <rPr>
        <b/>
        <sz val="12"/>
        <color theme="1"/>
        <rFont val="Times New Roman"/>
        <family val="1"/>
      </rPr>
      <t>Diciembre 2018:</t>
    </r>
    <r>
      <rPr>
        <sz val="12"/>
        <color theme="1"/>
        <rFont val="Times New Roman"/>
        <family val="1"/>
      </rPr>
      <t xml:space="preserve"> No se reporto avance con corte al seguimiento ( 31 de diciembre de 2018)
</t>
    </r>
    <r>
      <rPr>
        <b/>
        <sz val="12"/>
        <color theme="1"/>
        <rFont val="Times New Roman"/>
        <family val="1"/>
      </rPr>
      <t xml:space="preserve">Mayo 2019:  
</t>
    </r>
    <r>
      <rPr>
        <sz val="12"/>
        <color theme="1"/>
        <rFont val="Times New Roman"/>
        <family val="1"/>
      </rPr>
      <t xml:space="preserve">1) 5 hogares que se convocaron mediante aviso en la página web de la Secretaría Distrital del Hábitat, de acuerdo con lo establecido en el artículo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Radicados No: Radicado No. 2-2019-03499 del 29 de enero de 2019, 2-2019-03504 del 29 de enero de 2019 y 2-2019-03502 del 29 de enero de 2019
3) 1 hogar aplicó el subsidio en una vivienda (EMERITA MARROQUIN HERNANDEZ), se observó que  en la cláusula 4 de la escritura pública de compra venta No.6815 del 9 de diciembre de 2011, registrada en la Notaria 13 de Bogotá, no obstante, la propietaria informó mediante comunicación telefónica que la vivienda está en proceso de sucesión por lo cual no ha podido legalizar el subsidio, teniendo en cuenta que la persona que le vendió la casa se murió y esta se encuentra en proceso de sucesión.
4) 1 hogar " </t>
    </r>
    <r>
      <rPr>
        <b/>
        <sz val="12"/>
        <color theme="1"/>
        <rFont val="Times New Roman"/>
        <family val="1"/>
      </rPr>
      <t>CARLINA CUBILLOS"</t>
    </r>
    <r>
      <rPr>
        <sz val="12"/>
        <color theme="1"/>
        <rFont val="Times New Roman"/>
        <family val="1"/>
      </rPr>
      <t xml:space="preserve"> ( Titular del hogar) , debido a que está conformado el hogar por dos personas y el titular del hogar definido en la resolución de asignación falleció, se reiteró comunicación al familiar que figura en el grupo familiar con copia a La Alta Consejería para los Derechos de las Victimas, la Paz y la Reconciliación de la Alcaldía de Bogotá y se solicitó información a esa Entidad mediante correo electrónico a lo cual respondieron “consultando el Sistema de Información para las Víctimas del Conflicto en Bogotá – SIVIC, no se encontró registro ni por número de cédula, ni por nombre de la persona por ti referenciada”.
Se observa convocatoria de los 10 hogares, no obstante, no se observa los hogares con la información actualizada y capacitados.</t>
    </r>
    <r>
      <rPr>
        <b/>
        <sz val="12"/>
        <color theme="1"/>
        <rFont val="Times New Roman"/>
        <family val="1"/>
      </rPr>
      <t xml:space="preserve">
Recomendaciòn: </t>
    </r>
    <r>
      <rPr>
        <sz val="12"/>
        <color theme="1"/>
        <rFont val="Times New Roman"/>
        <family val="1"/>
      </rPr>
      <t xml:space="preserve">Contar en el próximo seguimiento con la información actualizada de los 10 hogares y su respectiva capacitación como lo determina el indicador. Revisar la acción y el indicador, teniendo en cuenta los resultados que arrojó la información de la convocatoria.
</t>
    </r>
    <r>
      <rPr>
        <b/>
        <sz val="12"/>
        <color theme="1"/>
        <rFont val="Times New Roman"/>
        <family val="1"/>
      </rPr>
      <t>Octubre 2019:</t>
    </r>
    <r>
      <rPr>
        <sz val="12"/>
        <color theme="1"/>
        <rFont val="Times New Roman"/>
        <family val="1"/>
      </rPr>
      <t xml:space="preserve"> 
1, Se actualizo informaciòn  en SIPIVE.
2, Se observa con Radicado No. 2-2019-46332 del 29 de agosto de 2019 se aviso por notificaciòn donde se informa la ampliaciòn del subsidio a traves de Resoluciòn 358 del 28 de Junio de 2019 de la Señora Emerita Marroquin Hernandez
3, Se observa con Radicado No. 2-2019-46331 del 29 de agosto de 2019 se aviso por notificaciòn donde se informa la ampliaciòn del subsidio a traves de Resoluciòn 358 del 28 de Junio de 2019 de la Señora Indira Zapata Mejia.
Se observa que de los 10 beneficiarios 5  cuentan con Propiedad los cuales son: Oberto Antonio Padilla Montes-Marlene Chavez-Marta Rocio Rojas-Yasmin Muñoz-Luz Libia Nieto-Se notificaron  las siguientes personas, a fin de dar inivio al proceso de otorgar subsidios, no obstante en el periodo no  se han acercado:  Mercedes Masmela, Felix Orlando Rueda Perez;Indira Zapata Mejia y Emerita Marroquin.
Se observa que con la  Resolución 358 del 28 de junio de 2019, mediante la cual se prorrogan subsidios de Indira Zapata Mejia y Emerita Marroquin Hernandez , no obstante a la fecha no se han acercado a la SDHT, por lo qure no aplica el proceso de capacitaciòn. CARLINA CUBILLOS" ( Titular del hogar)  fallecio.
Recomendaciòn: Continuar con el proceso de adjudicaciòn del subsidio de las beneficiarias que se  amplio la vigencia de SDVE establecido a traves dela Resoluciòn No. 358 del 28 de Junio de 2019
</t>
    </r>
  </si>
  <si>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 xml:space="preserve">Diciembre 2018: </t>
    </r>
    <r>
      <rPr>
        <sz val="12"/>
        <color theme="1"/>
        <rFont val="Times New Roman"/>
        <family val="1"/>
      </rPr>
      <t xml:space="preserve">El area reporta que no se han presentado solicitudes de la oficina jurídica, durante el periodo de vigencia de la acción. Por el tiempo trascurrido de la accion se calcula el porcentaje de avance.
</t>
    </r>
    <r>
      <rPr>
        <b/>
        <sz val="12"/>
        <color theme="1"/>
        <rFont val="Times New Roman"/>
        <family val="1"/>
      </rPr>
      <t xml:space="preserve">Mayo 2019: </t>
    </r>
    <r>
      <rPr>
        <sz val="12"/>
        <color theme="1"/>
        <rFont val="Times New Roman"/>
        <family val="1"/>
      </rPr>
      <t xml:space="preserve">Se observa que la Subsecretaria de Jurídica con Radicado No. 3-2019-02322 realizó pronunciamiento respecto a Proyecto de Puerta del Rey el cual la Subsecretaria de Gestión Financiera respondió a través del radicado No. 3-2019-02593 del 11 de abril de 2019, adicionalmente la Subsecretaria Jurídica con Radicado No. 3-2019-03133 realizó pronunciamiento del mismo proyecto el cual la Subsecretaria de Gestión Financiera dio respuesta a través del radicado No. 3-2019-03960 del 7 de junio de 2019, Adicionalmente se cuenta con la Resolución No. 241 del 8 de mayo de 2019 en donde "Declarar la ocurrencia del siniestro de acuerdo con el objeto de las Póliza de Cumplimiento ante Entidades Estatales No. GUOS 1885 expedida por COMPANIA ASEGURADORA DE FIANZAS S.A - CONFIANZA Nit. 860.070.374-9 en favor de Ia Secretaria Distrital del Hábitat identificada con Nit. No. 899.999.061-9. La Teniendo en cuenta que el denominador  del indicador varia, la calificación se toma con base al tiempo en que ha trascurrido en la ejecución de  la acción. 
</t>
    </r>
    <r>
      <rPr>
        <b/>
        <sz val="12"/>
        <color theme="1"/>
        <rFont val="Times New Roman"/>
        <family val="1"/>
      </rPr>
      <t xml:space="preserve">Octubre 2019: </t>
    </r>
    <r>
      <rPr>
        <sz val="12"/>
        <color theme="1"/>
        <rFont val="Times New Roman"/>
        <family val="1"/>
      </rPr>
      <t xml:space="preserve">Se observa Radicado No. 3-2019-09613 del 19 de septiembre de 2019 el pronunciamiento por parte de la Subsecretaria de Gestión Financiera en referencia a los aspectos técnicos y financieros de los recursos interpuestos por la aseguradora y el oferente respecto al Acto Administrativo Resolución No. 241 del 8 de mayo de 2019.
Teniendo en cuenta el parágrafo quinto del artículo 49 de la Resolución 844 de 2014 de la Secretaría Distrital del Hábitat - SDHT modificado mediante las Resoluciones 575 de 2015 y 796 de 2017 de la SDHT, “En todos los casos donde se otorgue la póliza única de cumplimiento, corresponde a la Subsecretaría Jurídica su admisión y/o aprobación. Así mismo, dicha Subsecretaría tendrá el deber de hacerla efectiva mediante acto administrativo que declare el siniestro, previo el adelantamiento del procedimiento administrativo señalado en la parte primera de la Ley 1437 de 2011, el cual prestará mérito ejecutivo conforme a lo dispuesto en el artículo 99 numeral 4 de la misma ley”.
En consecuencia, ya no existen más pronunciamiento por parte de la  Subsecretaría de Gestión Financiera.
</t>
    </r>
    <r>
      <rPr>
        <b/>
        <sz val="12"/>
        <color theme="1"/>
        <rFont val="Times New Roman"/>
        <family val="1"/>
      </rPr>
      <t xml:space="preserve">Recomendaciòn: </t>
    </r>
    <r>
      <rPr>
        <sz val="12"/>
        <color theme="1"/>
        <rFont val="Times New Roman"/>
        <family val="1"/>
      </rPr>
      <t>Continuar con las gestiones pare el cumplimiento de la Resoluciòn 844 de 2014.</t>
    </r>
  </si>
  <si>
    <r>
      <rPr>
        <b/>
        <sz val="12"/>
        <color theme="1"/>
        <rFont val="Times New Roman"/>
        <family val="1"/>
      </rPr>
      <t>Noviembre 1 de 2018:</t>
    </r>
    <r>
      <rPr>
        <sz val="12"/>
        <color theme="1"/>
        <rFont val="Times New Roman"/>
        <family val="1"/>
      </rPr>
      <t xml:space="preserve"> Esta acciòn se suscribioen el SIVICOF el 25 de octubre de 2018
</t>
    </r>
    <r>
      <rPr>
        <b/>
        <sz val="12"/>
        <color theme="1"/>
        <rFont val="Times New Roman"/>
        <family val="1"/>
      </rPr>
      <t>Diciembre 2018:</t>
    </r>
    <r>
      <rPr>
        <sz val="12"/>
        <color theme="1"/>
        <rFont val="Times New Roman"/>
        <family val="1"/>
      </rPr>
      <t xml:space="preserve"> No se reporto avance con corte al seguimiento ( 31 de diciembre de 2018)
</t>
    </r>
    <r>
      <rPr>
        <b/>
        <sz val="12"/>
        <color theme="1"/>
        <rFont val="Times New Roman"/>
        <family val="1"/>
      </rPr>
      <t xml:space="preserve">Mayo 2019: </t>
    </r>
    <r>
      <rPr>
        <sz val="12"/>
        <color theme="1"/>
        <rFont val="Times New Roman"/>
        <family val="1"/>
      </rPr>
      <t xml:space="preserve">El area no reporto avance ni soportes
</t>
    </r>
    <r>
      <rPr>
        <b/>
        <sz val="12"/>
        <color theme="1"/>
        <rFont val="Times New Roman"/>
        <family val="1"/>
      </rPr>
      <t>Recomendación:</t>
    </r>
    <r>
      <rPr>
        <sz val="12"/>
        <color theme="1"/>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2"/>
        <color theme="1"/>
        <rFont val="Times New Roman"/>
        <family val="1"/>
      </rPr>
      <t xml:space="preserve">Octubre 2019: </t>
    </r>
    <r>
      <rPr>
        <sz val="12"/>
        <color theme="1"/>
        <rFont val="Times New Roman"/>
        <family val="1"/>
      </rPr>
      <t xml:space="preserve">Teniendo en cuenta que la acción está relacionada con la gestión de la documentación que soporta la asignación de subsidios distritales complementarios en el marco de los Programas del Gobierno Nacional. Se da cumplimiento mediante la implementación del Procedimiento denominado “Acceso a vivienda nueva en el Régimen de Transición" identificado en el Sistema Integrado de Gestión con el código PM06-PR17 - V1 del 10 de octubre de 2019, en concordancia con lo establecido en el artículo 8 del Decreto Distrital 324 de 2018, “Por medio del cual se establecen las condiciones de Concurrencia y Complementariedad de los Aportes Distritales para Vivienda con los Subsidios Familiares de Vivienda otorgados por el Gobierno Nacional y se dictan otras disposiciones”. El cumplimiento de la acción se evidencia de manera específica en el numeral 5.5 " Legalización" actividades 7 y 8.
</t>
    </r>
    <r>
      <rPr>
        <b/>
        <sz val="12"/>
        <color theme="1"/>
        <rFont val="Times New Roman"/>
        <family val="1"/>
      </rPr>
      <t>Recomendaciòn:</t>
    </r>
    <r>
      <rPr>
        <sz val="12"/>
        <color theme="1"/>
        <rFont val="Times New Roman"/>
        <family val="1"/>
      </rPr>
      <t xml:space="preserve"> Contar en el proximo seguimientocon documentos que permitan medir la efectividad del procedimiento.</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</si>
  <si>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t>
    </r>
    <r>
      <rPr>
        <b/>
        <sz val="12"/>
        <color theme="1"/>
        <rFont val="Times New Roman"/>
        <family val="1"/>
      </rPr>
      <t>Mayo 2019:</t>
    </r>
    <r>
      <rPr>
        <sz val="12"/>
        <color theme="1"/>
        <rFont val="Times New Roman"/>
        <family val="1"/>
      </rPr>
      <t xml:space="preserve"> El area no reporto avance ni soportes
</t>
    </r>
    <r>
      <rPr>
        <b/>
        <sz val="12"/>
        <color theme="1"/>
        <rFont val="Times New Roman"/>
        <family val="1"/>
      </rPr>
      <t>Recomendación:</t>
    </r>
    <r>
      <rPr>
        <sz val="12"/>
        <color theme="1"/>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2"/>
        <color theme="1"/>
        <rFont val="Times New Roman"/>
        <family val="1"/>
      </rPr>
      <t xml:space="preserve">Octubre 2019: </t>
    </r>
    <r>
      <rPr>
        <sz val="12"/>
        <color theme="1"/>
        <rFont val="Times New Roman"/>
        <family val="1"/>
      </rPr>
      <t xml:space="preserve">Se observa que en el procedimiento PM06-PR17 Acceso a vivienda nueva en el Régimen de Transición- V1 del 10 de octubre de 2019 en el item 5,4 " seguimiento a proyectos" folio 17 al 21 se describe las actividades para el seguimiento a los proyectos.
</t>
    </r>
    <r>
      <rPr>
        <b/>
        <sz val="12"/>
        <color theme="1"/>
        <rFont val="Times New Roman"/>
        <family val="1"/>
      </rPr>
      <t>Recomendaciòn</t>
    </r>
    <r>
      <rPr>
        <sz val="12"/>
        <color theme="1"/>
        <rFont val="Times New Roman"/>
        <family val="1"/>
      </rPr>
      <t>: Contar en el proximo seguimientocon documentos que permitan medir la efectividad del procedimiento.</t>
    </r>
  </si>
  <si>
    <r>
      <t xml:space="preserve">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2"/>
        <color theme="1"/>
        <rFont val="Times New Roman"/>
        <family val="1"/>
      </rPr>
      <t xml:space="preserve">Mayo 2019: </t>
    </r>
    <r>
      <rPr>
        <sz val="12"/>
        <color theme="1"/>
        <rFont val="Times New Roman"/>
        <family val="1"/>
      </rPr>
      <t xml:space="preserve">El area no reporto avance ni soportes
</t>
    </r>
    <r>
      <rPr>
        <b/>
        <sz val="12"/>
        <color theme="1"/>
        <rFont val="Times New Roman"/>
        <family val="1"/>
      </rPr>
      <t>Recomendación</t>
    </r>
    <r>
      <rPr>
        <sz val="12"/>
        <color theme="1"/>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2"/>
        <color theme="1"/>
        <rFont val="Times New Roman"/>
        <family val="1"/>
      </rPr>
      <t xml:space="preserve">Octubre 2019: </t>
    </r>
    <r>
      <rPr>
        <sz val="12"/>
        <color theme="1"/>
        <rFont val="Times New Roman"/>
        <family val="1"/>
      </rPr>
      <t xml:space="preserve">Se observa que en el procedimiento PM06-PR17 Acceso a vivienda nueva en el Régimen de Transición- V1 del 10 de octubre de 2019 en el item 5,4 " seguimiento a proyectos" folio 17 al 21 se describe las actividades para el seguimiento a los proyectos.
</t>
    </r>
    <r>
      <rPr>
        <b/>
        <sz val="12"/>
        <color theme="1"/>
        <rFont val="Times New Roman"/>
        <family val="1"/>
      </rPr>
      <t>Recomendaciòn</t>
    </r>
    <r>
      <rPr>
        <sz val="12"/>
        <color theme="1"/>
        <rFont val="Times New Roman"/>
        <family val="1"/>
      </rPr>
      <t>: Contar en el proximo seguimientocon documentos que permitan medir la efectividad del procedimiento.</t>
    </r>
  </si>
  <si>
    <r>
      <rPr>
        <b/>
        <sz val="12"/>
        <color theme="1"/>
        <rFont val="Times New Roman"/>
        <family val="1"/>
      </rPr>
      <t xml:space="preserve">Julio 2019: </t>
    </r>
    <r>
      <rPr>
        <sz val="12"/>
        <color theme="1"/>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2"/>
        <color theme="1"/>
        <rFont val="Times New Roman"/>
        <family val="1"/>
      </rPr>
      <t>Octubre 2019:</t>
    </r>
    <r>
      <rPr>
        <sz val="12"/>
        <color theme="1"/>
        <rFont val="Times New Roman"/>
        <family val="1"/>
      </rPr>
      <t xml:space="preserve"> Se observa que en el procedimiento denominado “Acceso a vivienda nueva en el Régimen de Transición" identificado en el Sistema Integrado de Gestión con el código PM06-PR17 - V1 del 10 de octubre de 2019, en concordancia con lo establecido en el artículo 8 del Decreto Distrital 324 de 2018, “Por medio del cual se establecen las condiciones de Concurrencia y Complementariedad de los Aportes Distritales para Vivienda con los Subsidios Familiares de Vivienda otorgados por el Gobierno Nacional y se dictan otras disposiciones”. El cumplimiento de la acción se evidencia de manera específica en el numeral 5.5 " Legalización" actividades 4 que precisa: “Verificar que el valor del subsidio distrital de vivienda señalado en la Escritura Pública corresponda con el otorgado por la SDHT, de acuerdo con la resolución de asignación y/o vinculación del hogar al proyecto, así mismo, verificar que el valor del subsidio incorpore el de la indexación, cuando sea el caso”
</t>
    </r>
  </si>
  <si>
    <r>
      <rPr>
        <b/>
        <sz val="14"/>
        <rFont val="Times New Roman"/>
        <family val="1"/>
      </rPr>
      <t>Enero 2019 :</t>
    </r>
    <r>
      <rPr>
        <sz val="14"/>
        <rFont val="Times New Roman"/>
        <family val="1"/>
      </rPr>
      <t xml:space="preserve">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
</t>
    </r>
    <r>
      <rPr>
        <b/>
        <sz val="14"/>
        <rFont val="Times New Roman"/>
        <family val="1"/>
      </rPr>
      <t xml:space="preserve">Mayo 2019: </t>
    </r>
    <r>
      <rPr>
        <sz val="14"/>
        <rFont val="Times New Roman"/>
        <family val="1"/>
      </rPr>
      <t xml:space="preserve">el àrea manifiesta la Subdirección no ha suscrito convenios este año ni planea suscribirlos, no se ha implementado ninguna acción. Debido a esto no se observa avance en el cumplimiento de la acción.
</t>
    </r>
    <r>
      <rPr>
        <b/>
        <sz val="14"/>
        <rFont val="Times New Roman"/>
        <family val="1"/>
      </rPr>
      <t>Octubre 2019</t>
    </r>
    <r>
      <rPr>
        <sz val="14"/>
        <rFont val="Times New Roman"/>
        <family val="1"/>
      </rPr>
      <t xml:space="preserve">: No se aporto ninguna evidencia
</t>
    </r>
    <r>
      <rPr>
        <b/>
        <sz val="14"/>
        <rFont val="Times New Roman"/>
        <family val="1"/>
      </rPr>
      <t>Recomendación:</t>
    </r>
    <r>
      <rPr>
        <sz val="14"/>
        <rFont val="Times New Roman"/>
        <family val="1"/>
      </rPr>
      <t xml:space="preserve"> Llevar a cabo la gestión necesaria para  que en el formato de estudios previos del SIG, se incluya el  análisis de viabilidad correspondiente en los  convenios en los cuales  se destinen recursos para la construcción de obras de urbanismo.  </t>
    </r>
  </si>
  <si>
    <r>
      <rPr>
        <b/>
        <sz val="14"/>
        <rFont val="Times New Roman"/>
        <family val="1"/>
      </rPr>
      <t>Noviembre 1 de 2018:</t>
    </r>
    <r>
      <rPr>
        <sz val="14"/>
        <rFont val="Times New Roman"/>
        <family val="1"/>
      </rPr>
      <t xml:space="preserve"> Esta acciòn se suscribio en el SIVICOF el 25 de octubre de 2018
</t>
    </r>
    <r>
      <rPr>
        <b/>
        <sz val="14"/>
        <rFont val="Times New Roman"/>
        <family val="1"/>
      </rPr>
      <t>Diciembre de 2018</t>
    </r>
    <r>
      <rPr>
        <sz val="14"/>
        <rFont val="Times New Roman"/>
        <family val="1"/>
      </rPr>
      <t xml:space="preserve">: 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r>
    <r>
      <rPr>
        <b/>
        <sz val="14"/>
        <rFont val="Times New Roman"/>
        <family val="1"/>
      </rPr>
      <t>Mayo 2019:</t>
    </r>
    <r>
      <rPr>
        <sz val="14"/>
        <rFont val="Times New Roman"/>
        <family val="1"/>
      </rPr>
      <t xml:space="preserve">  Se observó la realización de dos (2) mesas de trabajo entre la  la Oficina Asesora de Comunicaciones y la Subdirección de programas y proyectos; de acuerdo a la información suministrada por el área, (en relación a los listados de asistencia y a las actas de reunión). Acta del 29 de enero de 2019 y Acta del 01 de febrero de 2019. Asi mismo, se evidenció que se ha venido trabajando en la optimización de un buscador en la sesión de transparencia de la página web 
(https://www.habitatbogota.gov.co/transparencia/planeacion/programas-proyectos), el cual permite encontrar de manera facil y simple las fichas EBI, así como en la revisión y verificación de las fichas; adicionalmente se ha llevado a cabo una estrategia de actualización con la subsecretaria de programas y proyectos para garantizar que las fichas estén siempre en su versión más reciente.
</t>
    </r>
    <r>
      <rPr>
        <b/>
        <sz val="14"/>
        <rFont val="Times New Roman"/>
        <family val="1"/>
      </rPr>
      <t>Recomendaciones:</t>
    </r>
    <r>
      <rPr>
        <sz val="14"/>
        <rFont val="Times New Roman"/>
        <family val="1"/>
      </rPr>
      <t xml:space="preserve">  Se recomienda contar con soportes de las reuniones realizadas, a fin de que se realicen las actualizaciones derivadas de las mesas de trabajo en la página web de la entidad.
</t>
    </r>
    <r>
      <rPr>
        <b/>
        <sz val="14"/>
        <rFont val="Times New Roman"/>
        <family val="1"/>
      </rPr>
      <t>Octubre 2019:</t>
    </r>
    <r>
      <rPr>
        <sz val="14"/>
        <rFont val="Times New Roman"/>
        <family val="1"/>
      </rPr>
      <t xml:space="preserve"> Se evidenció que se realizó una (1) mesa de trabajo con Acta de Reunión No.6 del día 26 de junio de 2019, donde participaron integrantes de la Oficina Asesora de Comunicaciones y de la Subdirección de Programas y proyectos donde se llegan a acuerdos sobre la publicación de las fichas EBI-D. También se observa un correo electrónico del webmaster enviado el 31 de octubre de 2019 donde relaciona las publicaciones de las fichas EBI en https://www.habitatbogota.gov.co/transparencia/planeacion/programas-proyectos?title=1102. La meta establece 3 actualizaciones de la página Web, ya se habían realizado 2 y con las realizadas en este corte se cumplen 3.
</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</si>
  <si>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 E</t>
    </r>
    <r>
      <rPr>
        <sz val="14"/>
        <rFont val="Times New Roman"/>
        <family val="1"/>
      </rPr>
      <t xml:space="preserve">l proceso manifiesta que dará inicio a la acción en el mes de septiembre de 2018. 
</t>
    </r>
    <r>
      <rPr>
        <b/>
        <sz val="14"/>
        <rFont val="Times New Roman"/>
        <family val="1"/>
      </rPr>
      <t xml:space="preserve">Diciembre de 2018: </t>
    </r>
    <r>
      <rPr>
        <sz val="14"/>
        <rFont val="Times New Roman"/>
        <family val="1"/>
      </rPr>
      <t xml:space="preserve"> No se reporta avance, dado que la acción tiene como fecha de inicio el 01 de marzo de 2019
</t>
    </r>
    <r>
      <rPr>
        <b/>
        <sz val="14"/>
        <rFont val="Times New Roman"/>
        <family val="1"/>
      </rPr>
      <t xml:space="preserve">Mayo 2019: </t>
    </r>
    <r>
      <rPr>
        <sz val="14"/>
        <rFont val="Times New Roman"/>
        <family val="1"/>
      </rPr>
      <t xml:space="preserve">Con radicado No. 2-2019-27796 del 30 de mayo de 2019 la Secretaria Distrital del Habitat solicitò modificaciòn de fecha de la acciòn, con radicado No. 1-2019-22293 del 7 de junio de 2019, la Contralroìa de Bogotà informa la aprobaciòn de dicha modificaciòn .
</t>
    </r>
    <r>
      <rPr>
        <b/>
        <sz val="14"/>
        <rFont val="Times New Roman"/>
        <family val="1"/>
      </rPr>
      <t>Mayo 2019:</t>
    </r>
    <r>
      <rPr>
        <sz val="14"/>
        <rFont val="Times New Roman"/>
        <family val="1"/>
      </rPr>
      <t xml:space="preserve"> El area no  reporta avance, dado que en el mes de mayo del presente año se solicitó ampliación del término de la acción  mediante memorando interno 3-2019-03579.
</t>
    </r>
    <r>
      <rPr>
        <b/>
        <sz val="14"/>
        <rFont val="Times New Roman"/>
        <family val="1"/>
      </rPr>
      <t>Recomendació</t>
    </r>
    <r>
      <rPr>
        <sz val="14"/>
        <rFont val="Times New Roman"/>
        <family val="1"/>
      </rPr>
      <t xml:space="preserve">n: A pesar que la Contraloria de Bogotá aprobo modificación no se evidencio avance , por lo que es importante que se evidencie en el proximo seguimiento avance significativo, toda vez que podria materializarse el riesgo de incumplimiento de la acción  y por ende incumplimiento del  Plan de Mejoramiento lo que generaria como consecuencia sanciones disciplinarias para el responsable de la acción y para el Representante Legal por parte de la Contraloría de Bogotá,
</t>
    </r>
    <r>
      <rPr>
        <b/>
        <sz val="14"/>
        <rFont val="Times New Roman"/>
        <family val="1"/>
      </rPr>
      <t>Octubre 2019</t>
    </r>
    <r>
      <rPr>
        <sz val="14"/>
        <rFont val="Times New Roman"/>
        <family val="1"/>
      </rPr>
      <t>:  Se evidenció la entrega de un documento llamado "Especificación Funcional de Software Simplificada" con código EF-SDHT01  con fecha de emisión 9 de agosto de 2019 y fecha de revisión 12 de octubre de 2019. Este documento contiene 37 requisitos funcionales y 3 requisitos no funcionales los cuales están detallados. Dado que solo se evidencia avance en la etapa de levantamiento y formalización de requisitos del Porcentaje de avance del Desarrollo de la herramienta, se deja avance en un 20%. Se desconocen avances en el desarrollo y pruebas funcionales. En reunión con la funcionaria Liliana Hernandez menciona que una vez estos cambios entren en producción en JSP7 el sistema SIPI se apagará y se dejará como histórico para la SDHT. Adicionalmente en JSP7 se tiene proyectado cargar el nuevo Plan Distrital de Desarrollo (PDD).</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</si>
  <si>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Octubre 2019:</t>
    </r>
    <r>
      <rPr>
        <sz val="14"/>
        <rFont val="Times New Roman"/>
        <family val="1"/>
      </rPr>
      <t xml:space="preserve">Dada que la acción de mejora dice "Desarrollar e implementar en el Sistema de información de Planeación de la entidad, un mensaje de alerta, donde se informe al usuario si el proceso adición y/o prorroga a modificarse, esta asociado a una meta diferente a aquella mediante la cual se suscribió inicialmente." se evidenció un documento donde se menciona que se implementaron 2 controles: un control a nivel del formulario de creación nuevo proceso contractual en la solicitud de modificación del plan de contratación que le indica al usuario enlace cuando se presente esta situación al momento de crear un nuevo objeto contractual y un control a nivel del reporte final de la solicitud de modificación al plan de contratación que marque con un mensaje personalizado de color rojo, los procesos contractuales que cumplen esta condición particular objeto de control. Sin embargo esta acción esta ligada a la acción 3.1.1.1. ya que al terminarse los ajustes en JSP7 y se apague el aplicativo SIPI, estos mismos cambios deben reflejarse en JSP7. Se recomienda reformular la acción de mejora.
</t>
    </r>
    <r>
      <rPr>
        <b/>
        <sz val="14"/>
        <rFont val="Times New Roman"/>
        <family val="1"/>
      </rPr>
      <t>Octubre 2019:</t>
    </r>
    <r>
      <rPr>
        <sz val="14"/>
        <rFont val="Times New Roman"/>
        <family val="1"/>
      </rPr>
      <t xml:space="preserve"> Dada que la acción de mejora dice "Desarrollar e implementar en el Sistema de información de Planeación de la entidad, un mensaje de alerta, donde se informe al usuario si el proceso adición y/o prorroga a modificarse, esta asociado a una meta diferente a aquella mediante la cual se suscribió inicialmente." se evidenció un documento donde se menciona que se implementaron 2 controles: un control a nivel del formulario de creación nuevo proceso contractual en la solicitud de modificación del plan de contratación que le indica al usuario enlace cuando se presente esta situación al momento de crear un nuevo objeto contractual y un control a nivel del reporte final de la solicitud de modificación al plan de contratación que marque con un mensaje personalizado de color rojo, los procesos contractuales que cumplen esta condición particular objeto de control. Sin embargo esta acción esta ligada a la acción 3.1.1.1. ya que al terminarse los ajustes en JSP7 y se apague el aplicativo SIPI, estos mismos cambios deben reflejarse en JSP7. Se recomienda reformular la acción de mejora.</t>
    </r>
  </si>
  <si>
    <r>
      <t xml:space="preserve">Agosto 1 de 2018: Se suscribio Plan en el SIVICOF
</t>
    </r>
    <r>
      <rPr>
        <b/>
        <sz val="14"/>
        <rFont val="Times New Roman"/>
        <family val="1"/>
      </rPr>
      <t xml:space="preserve">Agosto 2018:  </t>
    </r>
    <r>
      <rPr>
        <sz val="14"/>
        <rFont val="Times New Roman"/>
        <family val="1"/>
      </rPr>
      <t xml:space="preserve">Se evidenció la conciliación de agosto de 2018 entre la información de la cuenta 19080102 y la información reportada por la Subdirección Recursos Públicos; dicha conciliación muestra solo cruce de cifras (valores), es decir que no da cuenta de los terceros conciliados.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r>
    <r>
      <rPr>
        <b/>
        <sz val="14"/>
        <rFont val="Times New Roman"/>
        <family val="1"/>
      </rPr>
      <t>Mayo 2019:</t>
    </r>
    <r>
      <rPr>
        <sz val="14"/>
        <rFont val="Times New Roman"/>
        <family val="1"/>
      </rPr>
      <t xml:space="preserve">  A la fecha de este seguimiento se evidencio  la conciliación con corte al mes de marzo de 2019 entre la información de la cuenta 19080102 y la información reportada por la Subdirección Recursos Públicos; en dichas conciliaciónes se indican los terceros conciliados.   
</t>
    </r>
    <r>
      <rPr>
        <b/>
        <sz val="14"/>
        <rFont val="Times New Roman"/>
        <family val="1"/>
      </rPr>
      <t xml:space="preserve">Octubre 2019: </t>
    </r>
    <r>
      <rPr>
        <sz val="14"/>
        <rFont val="Times New Roman"/>
        <family val="1"/>
      </rPr>
      <t xml:space="preserve">Se evidencian a la fecha de este seguimiento las conciliaciónes mensuales realizadas de enero a diciembre del año 2018 y las realizadas de enero a septiembre de 2019 entre la información de la cuenta 19080102 y la información reportada por la Subdirección Recursos Públicos; en dichas conciliaciónes se indican los terceros conciliados. 
</t>
    </r>
    <r>
      <rPr>
        <b/>
        <sz val="14"/>
        <rFont val="Times New Roman"/>
        <family val="1"/>
      </rPr>
      <t>Recomendación</t>
    </r>
    <r>
      <rPr>
        <sz val="14"/>
        <rFont val="Times New Roman"/>
        <family val="1"/>
      </rPr>
      <t xml:space="preserve">: Dar continudad a la acción planteada y verificar periodicamente su efectividad.  </t>
    </r>
  </si>
  <si>
    <r>
      <t xml:space="preserve">Agosto 1 de 2018: 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 xml:space="preserve">Recomendación: </t>
    </r>
    <r>
      <rPr>
        <sz val="14"/>
        <rFont val="Times New Roman"/>
        <family val="1"/>
      </rPr>
      <t xml:space="preserve">Tener en cuenta la perioricidad para la realización de las conciliaciones año 2019
</t>
    </r>
    <r>
      <rPr>
        <b/>
        <sz val="14"/>
        <rFont val="Times New Roman"/>
        <family val="1"/>
      </rPr>
      <t>Mayo 2019:</t>
    </r>
    <r>
      <rPr>
        <sz val="14"/>
        <rFont val="Times New Roman"/>
        <family val="1"/>
      </rPr>
      <t xml:space="preserve"> Se evidenció las conciliaciones de enero a mayo de 2019 realizadas con la Subdireccion de Recursos Publicos.
</t>
    </r>
    <r>
      <rPr>
        <b/>
        <sz val="14"/>
        <rFont val="Times New Roman"/>
        <family val="1"/>
      </rPr>
      <t>Recomendación</t>
    </r>
    <r>
      <rPr>
        <sz val="14"/>
        <rFont val="Times New Roman"/>
        <family val="1"/>
      </rPr>
      <t xml:space="preserve">: Continuar la realización de la acción definida, verificando que la misma  sea efectiva en cuanto a su propósito.  
</t>
    </r>
    <r>
      <rPr>
        <b/>
        <sz val="14"/>
        <rFont val="Times New Roman"/>
        <family val="1"/>
      </rPr>
      <t>Octubre 2019:</t>
    </r>
    <r>
      <rPr>
        <sz val="14"/>
        <rFont val="Times New Roman"/>
        <family val="1"/>
      </rPr>
      <t xml:space="preserve">Se evidencian a la fecha de este seguimiento las conciliaciónes mensuales realizadas de enero a diciembre del año 2018 y las realizadas de enero a septiembre de 2019 donde se efectua el cruce por cada uno de los constructores con los respectivos saldos pedientes por legalizar, lo legalizado y los reintegros remitidos por la Sub. Rec Públicos.
</t>
    </r>
    <r>
      <rPr>
        <b/>
        <sz val="14"/>
        <rFont val="Times New Roman"/>
        <family val="1"/>
      </rPr>
      <t xml:space="preserve">Recomendación: </t>
    </r>
    <r>
      <rPr>
        <sz val="14"/>
        <rFont val="Times New Roman"/>
        <family val="1"/>
      </rPr>
      <t>Dar continudad a la acción planteada y verificar periodicamente su efectividad.</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</si>
  <si>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
</t>
    </r>
    <r>
      <rPr>
        <b/>
        <sz val="14"/>
        <rFont val="Times New Roman"/>
        <family val="1"/>
      </rPr>
      <t>Recomendación</t>
    </r>
    <r>
      <rPr>
        <sz val="14"/>
        <rFont val="Times New Roman"/>
        <family val="1"/>
      </rPr>
      <t xml:space="preserve">: Tener en cuenta la perioricidad para la realización de las conciliaciones año 2019
</t>
    </r>
    <r>
      <rPr>
        <b/>
        <sz val="14"/>
        <rFont val="Times New Roman"/>
        <family val="1"/>
      </rPr>
      <t>Mayo 2019:</t>
    </r>
    <r>
      <rPr>
        <sz val="14"/>
        <rFont val="Times New Roman"/>
        <family val="1"/>
      </rPr>
      <t xml:space="preserve"> Se evidenció las conciliaciones de enero a mayo de 2019 realizadas con la Subdireccion de Recursos Publicos.
</t>
    </r>
    <r>
      <rPr>
        <b/>
        <sz val="14"/>
        <rFont val="Times New Roman"/>
        <family val="1"/>
      </rPr>
      <t>Octubre 2019</t>
    </r>
    <r>
      <rPr>
        <sz val="14"/>
        <rFont val="Times New Roman"/>
        <family val="1"/>
      </rPr>
      <t xml:space="preserve">:Se evidencian a la fecha de este seguimiento las conciliaciónes mensuales realizadas de enero a diciembre del año 2018 y las realizadas de enero a septiembre de 2019 donde se efectua el cruce por cada uno de los constructores con los respectivos saldos pedientes por legalizar, lo legalizado y los reintegros remitidos por la Sub. Rec Públicos.
</t>
    </r>
    <r>
      <rPr>
        <b/>
        <sz val="14"/>
        <rFont val="Times New Roman"/>
        <family val="1"/>
      </rPr>
      <t>Recomendación</t>
    </r>
    <r>
      <rPr>
        <sz val="14"/>
        <rFont val="Times New Roman"/>
        <family val="1"/>
      </rPr>
      <t>: Dar continudad a la acción planteada y verificar periodicamente su efectividad.</t>
    </r>
  </si>
  <si>
    <r>
      <rPr>
        <b/>
        <sz val="14"/>
        <rFont val="Times New Roman"/>
        <family val="1"/>
      </rPr>
      <t>Julio 2019: T</t>
    </r>
    <r>
      <rPr>
        <sz val="14"/>
        <rFont val="Times New Roman"/>
        <family val="1"/>
      </rPr>
      <t xml:space="preserve">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:Se evidencian acta de liquidación del convenio 254 de 2015 suscrito con el Jardin Botanico de Bogotá.</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</si>
  <si>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 comprobante contable en el cual se realiza los ajustes realizados, se evidencia la documentación base para efectuar el mismo.
</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</si>
  <si>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 memorando por parte de la Subdirección Financiera a las diferentes areas de la entidad solicitando información en cuanto al “Proyecto de vivienda Asociación de Vivienda Caminos de Esperanza” igualmente se remite respuesta de las mismas indicando desconocimiento sobre el tema.
No se evidencian soportes en cuanto a las  mesas de trabajo indicadas en la acción propuesta.
</t>
    </r>
    <r>
      <rPr>
        <b/>
        <sz val="14"/>
        <rFont val="Times New Roman"/>
        <family val="1"/>
      </rPr>
      <t>Recomendación:</t>
    </r>
    <r>
      <rPr>
        <sz val="14"/>
        <rFont val="Times New Roman"/>
        <family val="1"/>
      </rPr>
      <t xml:space="preserve">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</si>
  <si>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Se evidencian una mesa de trabajo el dia 24 de octubre realizada entre la Subdirección Financiera y la subdirección de Gestión del Suelo donde se verifico las legalizaciones efectuadas durante la ejecución del convenio 523 de 2016.</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</si>
  <si>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:No se aportaron registros ni evidencias que permitan determinar avances en la acción. 
</t>
    </r>
    <r>
      <rPr>
        <b/>
        <sz val="14"/>
        <rFont val="Times New Roman"/>
        <family val="1"/>
      </rPr>
      <t>Recomendación:</t>
    </r>
    <r>
      <rPr>
        <sz val="14"/>
        <rFont val="Times New Roman"/>
        <family val="1"/>
      </rPr>
      <t xml:space="preserve"> 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</si>
  <si>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:No se aportaron registros ni evidencias que permitan determinar avances en la acción. 
</t>
    </r>
    <r>
      <rPr>
        <b/>
        <sz val="14"/>
        <rFont val="Times New Roman"/>
        <family val="1"/>
      </rPr>
      <t xml:space="preserve">Recomendación: </t>
    </r>
    <r>
      <rPr>
        <sz val="14"/>
        <rFont val="Times New Roman"/>
        <family val="1"/>
      </rPr>
      <t>En el proximo seguimiento, contar con soportes que permitan validar el cumplimiento, en caso contratio se materializara el riesgo de acción INCUMPLIDA ocasionando la materiliazción del riesgo de sanciones como lo establece la Resolución Organica No. 036 de 2019 de la Contraloria de Bogotá,</t>
    </r>
  </si>
  <si>
    <r>
      <t xml:space="preserve">Julio 2019: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 xml:space="preserve">Octubre 2019: </t>
    </r>
    <r>
      <rPr>
        <sz val="14"/>
        <color theme="1"/>
        <rFont val="Times New Roman"/>
        <family val="1"/>
      </rPr>
      <t xml:space="preserve">En la Subdirecciòn Financiera se evidencia un documento en proceso de elaboracion en cuanto al tema conciliatorio  por parte de la Subdirección Financiera y la Subdirección de Recursos Públicos. 
</t>
    </r>
    <r>
      <rPr>
        <b/>
        <sz val="14"/>
        <color theme="1"/>
        <rFont val="Times New Roman"/>
        <family val="1"/>
      </rPr>
      <t xml:space="preserve">Recomendación: </t>
    </r>
    <r>
      <rPr>
        <sz val="14"/>
        <color theme="1"/>
        <rFont val="Times New Roman"/>
        <family val="1"/>
      </rPr>
      <t>Para el posterior seguimiento evidenciar con los soportes correspondientes el avance de la acción.</t>
    </r>
  </si>
  <si>
    <r>
      <t xml:space="preserve">Julio 2019: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 xml:space="preserve">Octubre 2019:  </t>
    </r>
    <r>
      <rPr>
        <sz val="14"/>
        <color theme="1"/>
        <rFont val="Times New Roman"/>
        <family val="1"/>
      </rPr>
      <t>En la Subdirecciòn Financuiera se evidencian una mesa de trabajo el dia 24 de octubre correspondiente al III trimestre del año 2019 realizada entre la Subdirección Financiera y la Subdirección de recursos publicos</t>
    </r>
    <r>
      <rPr>
        <b/>
        <sz val="14"/>
        <color theme="1"/>
        <rFont val="Times New Roman"/>
        <family val="1"/>
      </rPr>
      <t xml:space="preserve">
</t>
    </r>
    <r>
      <rPr>
        <sz val="14"/>
        <color theme="1"/>
        <rFont val="Times New Roman"/>
        <family val="1"/>
      </rPr>
      <t xml:space="preserve">
</t>
    </r>
    <r>
      <rPr>
        <b/>
        <sz val="14"/>
        <color theme="1"/>
        <rFont val="Times New Roman"/>
        <family val="1"/>
      </rPr>
      <t>Recomendación</t>
    </r>
    <r>
      <rPr>
        <sz val="14"/>
        <color theme="1"/>
        <rFont val="Times New Roman"/>
        <family val="1"/>
      </rPr>
      <t>: Adicional a Listado de asistencia y la citación a la mesa de trabajo realizar acta de los temas tratados y compromisos adquiridos para dar claridad a la accion planteada. Teniendo en cuenta el periodo de la acciòn deberia existir 2 mesas y de acuerdo a lo reportado solamente existe una mesa.</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</si>
  <si>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color theme="1"/>
        <rFont val="Times New Roman"/>
        <family val="1"/>
      </rPr>
      <t>Octubre 2019</t>
    </r>
    <r>
      <rPr>
        <sz val="14"/>
        <color theme="1"/>
        <rFont val="Times New Roman"/>
        <family val="1"/>
      </rPr>
      <t xml:space="preserve">: Se observa un oficio dirigido a la Subsecretaria de Planeaciòn y Politicas por parte del aSubsecretaria de Gestiòn Financiera " Solicitud de estudio de mercado de la VIS y VIP en Bogotà " a traves del Radicado No. 3-2019-08141 del 6 de noviembre de2019. 
</t>
    </r>
    <r>
      <rPr>
        <b/>
        <sz val="14"/>
        <color theme="1"/>
        <rFont val="Times New Roman"/>
        <family val="1"/>
      </rPr>
      <t xml:space="preserve">Recomendaciòn: </t>
    </r>
    <r>
      <rPr>
        <sz val="14"/>
        <color theme="1"/>
        <rFont val="Times New Roman"/>
        <family val="1"/>
      </rPr>
      <t>Contar en el proximo seguimiento con avance en la acciòn.</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</si>
  <si>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evidencio respuesta concepto emitido por  Contaduria General de la Nación dirigido a la Asesora de Control Interno en cuanto al tema del hallazgo administrativo.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</si>
  <si>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Se evidencia el envío del memorando memorando No. 3-2019-04511 a la Subdirectora Administrativa en el cual se le solicita que se de prioridad en la entrega a la Subdirecciòn de Investigaciones y Control de VIvienda  de los oficios que lleguen de la Subdirección de Cobro No Tributario tal como lo señala la acción de la observación.</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</si>
  <si>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Octbre 2019</t>
    </r>
    <r>
      <rPr>
        <sz val="14"/>
        <rFont val="Times New Roman"/>
        <family val="1"/>
      </rPr>
      <t>: La accion no ha iniciado por lo que no se reporta seguimiento</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</si>
  <si>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Teniendo en cuenta la fecha de inicio no se reporta seguimiento</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</si>
  <si>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4"/>
        <rFont val="Times New Roman"/>
        <family val="1"/>
      </rPr>
      <t>Octubre 2019:</t>
    </r>
    <r>
      <rPr>
        <sz val="14"/>
        <rFont val="Times New Roman"/>
        <family val="1"/>
      </rPr>
      <t xml:space="preserve"> Teniendo en cuenta que el área manifiesta que no se han realizado convenios con las características de la acción y por lo tanto no se han llevado a cabo estudios de sector correspondientes; no es posible evidenciar el avance  de la acción.</t>
    </r>
  </si>
  <si>
    <r>
      <rPr>
        <b/>
        <sz val="11"/>
        <color theme="1"/>
        <rFont val="Times New Roman"/>
        <family val="1"/>
      </rPr>
      <t>Noviembre 1 de 2018:</t>
    </r>
    <r>
      <rPr>
        <sz val="11"/>
        <color theme="1"/>
        <rFont val="Times New Roman"/>
        <family val="1"/>
      </rPr>
      <t xml:space="preserve"> Esta acciòn se suscribioen el SIVICOF el 25 de octubre de 2018
</t>
    </r>
    <r>
      <rPr>
        <b/>
        <sz val="11"/>
        <color theme="1"/>
        <rFont val="Times New Roman"/>
        <family val="1"/>
      </rPr>
      <t xml:space="preserve">Diciembre 2018: </t>
    </r>
    <r>
      <rPr>
        <sz val="11"/>
        <color theme="1"/>
        <rFont val="Times New Roman"/>
        <family val="1"/>
      </rPr>
      <t xml:space="preserve">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
</t>
    </r>
    <r>
      <rPr>
        <b/>
        <sz val="11"/>
        <color theme="1"/>
        <rFont val="Times New Roman"/>
        <family val="1"/>
      </rPr>
      <t>Mayo 2019: T</t>
    </r>
    <r>
      <rPr>
        <sz val="11"/>
        <color theme="1"/>
        <rFont val="Times New Roman"/>
        <family val="1"/>
      </rPr>
      <t>eniendo en cuenta los 23 Proyectos (8 Fiducias) enunciados en el hallazgo se observó que se remitieron comunicaciones a las fiduciarias:
1.	Colores de Bolonia I, II y III – Fiduciaria Bancolombia: Radicado No. 2-2019-13150 del 15/03/2019 /2.	Faisanes Reservado – Alianza Fiduciaria:  Radicado No. 2-2019-05070 del 05/02/2019
3.	Portón de Buena Vista – Alianza Fiduciaria: Radicado No. 2-2019-07457 del 15/02/2019 /4.	Capri – Alianza Fiduciaria: Radicado No. 2-2018-68176 28/12/2018
5.	El Verderón Etapa 1 y 2 - Alianza Fiduciaria: Radicado No.  2-2019-05036 del 05/02/2019 /6.	Bella Flora Cantarrana - Fiduciaria Colpatria: Radicado No. 22019-06157 del 11/02/2019
7.	Cerasus Usme – Fiduciaria Colpatria: Radicado No. 2-2019-15571 del 29/03/2019 /8.Ciudadela Porvenir MZ 28 – Fiduciaria Colpatria: Radicado No. 2-2019-14860 del 27/03/2019
9.	El Paraíso – Fiduciaria Bogotá: Radicado No. 2-2019-14667 del 26/03/2019/ 10.XIE – Fiduciaria Bogotá: Radicado No. 2-2019-13883 del 20/03/2019
11.	Senderos de Campo Verde: Radicado No. 2-2019-14664 del 26/03/2019 / 12.Reserva de Campo Verde – Fiduciaria Bogotá: Radicado No. 2-2019-14197 del 21/03/2019
13.	ICARO - Fiduciaria Central: Radicado No.  2-2019-05071 del 05/02/2019. /14.Parques de Villa Javier (Plan Parcial San José de Maryland) – Fiduciaria Colmena: Radicado No. 2-2019-09332 del 25/02/2019 
15.	Torres de San Rafael II – Acción Fiduciaria: Radicados Nos, 2-2019-05586 del 07/02/2019 y 2-2019-15335 del 28/03/2019. /16.Mirador del Virrey I – Acción Fiduciaria: Radicado No. 2-2019-15569 del 29/03/2019
18.	Bolonia – Unidad 4 (Puerta del Rey) - Acción Fiduciaria:2-2019-05268 del 06/02/2019. /19.Torres de San Rafael I – Fiduciaria de Occidente: 2-2019-15335 del 28/03/2019</t>
    </r>
    <r>
      <rPr>
        <b/>
        <sz val="11"/>
        <color theme="1"/>
        <rFont val="Times New Roman"/>
        <family val="1"/>
      </rPr>
      <t xml:space="preserve">
Recomendaciòn: </t>
    </r>
    <r>
      <rPr>
        <sz val="11"/>
        <color theme="1"/>
        <rFont val="Times New Roman"/>
        <family val="1"/>
      </rPr>
      <t xml:space="preserve">En el proximo seguimiento contar con las comunicaciones a las fiduciarias de los proyectos de OPV la Independencia ( Fiduciaria Colpatria ) y San Miguel II ( Fiduciaria Central)
</t>
    </r>
    <r>
      <rPr>
        <b/>
        <sz val="11"/>
        <color theme="1"/>
        <rFont val="Times New Roman"/>
        <family val="1"/>
      </rPr>
      <t>Octubre 2019:</t>
    </r>
    <r>
      <rPr>
        <sz val="11"/>
        <color theme="1"/>
        <rFont val="Times New Roman"/>
        <family val="1"/>
      </rPr>
      <t xml:space="preserve"> Se cuenta con oficio del proyectos de OPV la Independencia- Fiduciaria Colpatria del 11 de octubre de 2019: No se cuenta con oficio par la  Fiduciaria Central - Proyecto San Miguel II por cuanto las autorizaciones de giro son iguales frente a los extracto de encargo fiduciario.Teniendo en cuenta la  Cláusula Octava del Contrato de Encargo Fiduciario Irrevocable de Administración y Pagos No. 2015202 – INSTRUCCIONES PARA LA ADMINISTRACIÓN DEL ENCARGO FIDUCIARIO, establece en el numeral 8.9 ". Girar dentro de los tres (3) días hábiles siguientes a la liquidación del proyecto a la SDHT en la cuenta de ahorros número 256-83514-1, del Banco de Occidente, informada por la SDHT, los eventuales rendimientos que mensualmente hayan generado las sumas administradas".A corte de este seguimiento no hay reintegro de rendimientos y estos permanecen en la cuenta 1525002000412-6 como se evidencia en los extractos. En los extractos de la cuenta 1525002000412-6  no se reflejan movimientos no autorizados por la SDHT.
</t>
    </r>
    <r>
      <rPr>
        <b/>
        <sz val="11"/>
        <color theme="1"/>
        <rFont val="Times New Roman"/>
        <family val="1"/>
      </rPr>
      <t xml:space="preserve">Recomendaciòn: </t>
    </r>
    <r>
      <rPr>
        <sz val="11"/>
        <color theme="1"/>
        <rFont val="Times New Roman"/>
        <family val="1"/>
      </rPr>
      <t>Contar en el proximo seguimiernto con soportes que validen la efectividad de la acciòn</t>
    </r>
  </si>
  <si>
    <t>31/08/2018
31/12/2018
31/05/2019
31/10/2019</t>
  </si>
  <si>
    <t>31/05/2019
31/10/2019</t>
  </si>
  <si>
    <t>31/12/2018
31/05/2019
31/10/2019</t>
  </si>
  <si>
    <r>
      <t xml:space="preserve">3.1.1.1. Hallazgo Administrativo con presunta incidencia Disciplinaria: Por la debilidad del sistema de información relacionada con los proyectos 1153, 1144 y 1075 vigencia 2017  </t>
    </r>
    <r>
      <rPr>
        <b/>
        <sz val="14"/>
        <rFont val="Times New Roman"/>
        <family val="1"/>
      </rPr>
      <t>(Pagina 21 - Informe final auditoria regularidad 2017)</t>
    </r>
  </si>
  <si>
    <r>
      <t xml:space="preserve">3.1.3.4 Hallazgo administrativo con presunta incidencia disciplinaria por la carencia en los requisitos reglamentarios de los estudios previos, en el Contrato No. 451 de 2017. </t>
    </r>
    <r>
      <rPr>
        <b/>
        <sz val="14"/>
        <rFont val="Times New Roman"/>
        <family val="1"/>
      </rPr>
      <t>(Pagina 47 - Informe final auditoria regularidad 2017)</t>
    </r>
    <r>
      <rPr>
        <sz val="14"/>
        <rFont val="Times New Roman"/>
        <family val="1"/>
      </rPr>
      <t>.</t>
    </r>
  </si>
  <si>
    <r>
      <t xml:space="preserve">3.1.3.5 Hallazgo administrativo con presunta incidencia disciplinaria al supervisor por no exigir los documentos que soporten y evidencien la ejecución de las obligaciones específicas del Contrato de Prestación de Servicios No. 150-2017. </t>
    </r>
    <r>
      <rPr>
        <b/>
        <sz val="14"/>
        <rFont val="Times New Roman"/>
        <family val="1"/>
      </rPr>
      <t>(Pagina 49 - Informe final auditoria regularidad 2017).</t>
    </r>
  </si>
  <si>
    <r>
      <t xml:space="preserve">3.1.3.6 Hallazgo administrativo con presunta incidencia disciplinaria por modificación contractual respecto al Comité Fiduciario dejando las decisiones del manejo de los recursos en cabeza del fideicomitente constructor y el fideicomitente gestor. </t>
    </r>
    <r>
      <rPr>
        <b/>
        <sz val="14"/>
        <rFont val="Times New Roman"/>
        <family val="1"/>
      </rPr>
      <t>(Pagina 52- Informe final auditoria regularidad 2017).</t>
    </r>
  </si>
  <si>
    <r>
      <t xml:space="preserve">Incluir en los futuros convenios a cargo de la Subdirección de Gestión del Suelo una obligación  en donde el </t>
    </r>
    <r>
      <rPr>
        <i/>
        <sz val="14"/>
        <rFont val="Times New Roman"/>
        <family val="1"/>
      </rPr>
      <t xml:space="preserve">"El Comité Fiduciario deberá realizar el seguimiento y reportar periódicamente el manejo de los recursos al Comité Operativo del Convenio", </t>
    </r>
    <r>
      <rPr>
        <sz val="14"/>
        <rFont val="Times New Roman"/>
        <family val="1"/>
      </rPr>
      <t>solamente en caso de que los recursos aportados por la SDHT sean manejados a través de encargos  Fiduciarios.</t>
    </r>
  </si>
  <si>
    <r>
      <t>3.2.1.2.5. Hallazgo Administrativo con presunta incidencia disciplinaria por la carencia de evidencias que soporten la ejecución de la meta 5: “Apoyar la gestión de 80 hectáreas útiles para la construcción de Vivienda de Interés Social - VIS, mediante la aplicación de instrumentos de financiación.”, situación que no permite determinar la verdadera magnitud alcanzada en la vigencia 2017, hacer el seguimiento a la misma y evaluar su incidencia, en términos de beneficio social, para esta población desprotegida.</t>
    </r>
    <r>
      <rPr>
        <b/>
        <sz val="14"/>
        <color theme="1"/>
        <rFont val="Times New Roman"/>
        <family val="1"/>
      </rPr>
      <t>(Pagina 122- Informe final auditoria regularidad 2017)</t>
    </r>
    <r>
      <rPr>
        <sz val="14"/>
        <color theme="1"/>
        <rFont val="Times New Roman"/>
        <family val="1"/>
      </rPr>
      <t xml:space="preserve">. </t>
    </r>
  </si>
  <si>
    <r>
      <t xml:space="preserve">
4.2.1.1. Hallazgo Administrativo con presunta incidencia disciplinaria por deficiencia y debilidades en la aplicación del principio legal de planeación, con ocasión de la celebración de los Contratos de Prestación de Servicios Profesionales Nº 297 de 2013 y 211 de 2014. </t>
    </r>
    <r>
      <rPr>
        <b/>
        <sz val="14"/>
        <rFont val="Times New Roman"/>
        <family val="1"/>
      </rPr>
      <t xml:space="preserve"> (Pagina 207- Informe final auditoria regularidad 2017).</t>
    </r>
    <r>
      <rPr>
        <sz val="14"/>
        <rFont val="Times New Roman"/>
        <family val="1"/>
      </rPr>
      <t xml:space="preserve">
</t>
    </r>
  </si>
  <si>
    <r>
      <t xml:space="preserve">4.2.1.2. Hallazgo Administrativo con presunta incidencia disciplinaria por mantener en ejecución en la vigencia 2014 los Contratos de Prestación de Servicios Profesionales Nº 297 de 2013 y 211 de 2014 con iguales objetos y obligaciones. </t>
    </r>
    <r>
      <rPr>
        <b/>
        <sz val="14"/>
        <rFont val="Times New Roman"/>
        <family val="1"/>
      </rPr>
      <t>(Pagina 209- Informe final auditoria regularidad 2017).</t>
    </r>
    <r>
      <rPr>
        <sz val="14"/>
        <rFont val="Times New Roman"/>
        <family val="1"/>
      </rPr>
      <t xml:space="preserve">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</si>
  <si>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responsable no remitio avance de la acciòn, no obstante al revisar el formato</t>
    </r>
    <r>
      <rPr>
        <b/>
        <sz val="14"/>
        <rFont val="Times New Roman"/>
        <family val="1"/>
      </rPr>
      <t xml:space="preserve"> PS02-FO29</t>
    </r>
    <r>
      <rPr>
        <sz val="14"/>
        <rFont val="Times New Roman"/>
        <family val="1"/>
      </rPr>
      <t xml:space="preserve"> se observa que la versiòn actual es la No. 7 de fecha del actualizaciòn del 29 de abril de 2016, por lo que no se ha actualizado dicho formato.
</t>
    </r>
    <r>
      <rPr>
        <b/>
        <sz val="14"/>
        <rFont val="Times New Roman"/>
        <family val="1"/>
      </rPr>
      <t xml:space="preserve">Diciembre 2018: </t>
    </r>
    <r>
      <rPr>
        <sz val="14"/>
        <rFont val="Times New Roman"/>
        <family val="1"/>
      </rPr>
      <t xml:space="preserve"> 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la totalidad de las planillas diligenciadas.
</t>
    </r>
    <r>
      <rPr>
        <b/>
        <sz val="14"/>
        <rFont val="Times New Roman"/>
        <family val="1"/>
      </rPr>
      <t>Mayo 2019:</t>
    </r>
    <r>
      <rPr>
        <sz val="14"/>
        <rFont val="Times New Roman"/>
        <family val="1"/>
      </rPr>
      <t xml:space="preserve">Se evidencia acta de reunión de fecha 1 de marzo de 2019 que indica como tema a tratar "Socialización actualización formato control de registro servicio de transporte de la entidad PS02-FO29", verificada la lista de asistencia esta cuenta con la participación  de (11) once conductores; sin embargo en el acta no se identifica la versión socializada
</t>
    </r>
    <r>
      <rPr>
        <b/>
        <sz val="14"/>
        <rFont val="Times New Roman"/>
        <family val="1"/>
      </rPr>
      <t>Recomendaciòn:</t>
    </r>
    <r>
      <rPr>
        <sz val="14"/>
        <rFont val="Times New Roman"/>
        <family val="1"/>
      </rPr>
      <t xml:space="preserve">  Socializar el formato a los nuevos funcionarios a los cuales sea pertinente dar a conocer el mismo. 
</t>
    </r>
    <r>
      <rPr>
        <b/>
        <sz val="14"/>
        <rFont val="Times New Roman"/>
        <family val="1"/>
      </rPr>
      <t>Octubre 2019</t>
    </r>
    <r>
      <rPr>
        <sz val="14"/>
        <rFont val="Times New Roman"/>
        <family val="1"/>
      </rPr>
      <t xml:space="preserve">: Se evidencia acta reunion de socialización del formato PS02-FO29
</t>
    </r>
    <r>
      <rPr>
        <b/>
        <sz val="14"/>
        <rFont val="Times New Roman"/>
        <family val="1"/>
      </rPr>
      <t>Recomendación</t>
    </r>
    <r>
      <rPr>
        <sz val="14"/>
        <rFont val="Times New Roman"/>
        <family val="1"/>
      </rPr>
      <t>: Realzar el seguimiento de la aplicacion del formato por parte del area responsable de esta acción.</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</si>
  <si>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àrea responsable informa que "Durante el mes de agosto no se suscribieron convenios interadministrativos para dar inclusión de la Cláusula propuesta"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 xml:space="preserve">La dependencia informa que no se han suscrito nuevos convenios a 31 de diciembre de 2018
</t>
    </r>
    <r>
      <rPr>
        <b/>
        <sz val="14"/>
        <rFont val="Times New Roman"/>
        <family val="1"/>
      </rPr>
      <t>Mayo 2019:</t>
    </r>
    <r>
      <rPr>
        <sz val="14"/>
        <rFont val="Times New Roman"/>
        <family val="1"/>
      </rPr>
      <t xml:space="preserve"> Se evidenció correo electronico del 19 de junio de 2019, en el cual se informa por parte de la Subdirectora de Gestiòn del Suelo que, "</t>
    </r>
    <r>
      <rPr>
        <i/>
        <sz val="14"/>
        <rFont val="Times New Roman"/>
        <family val="1"/>
      </rPr>
      <t>En atención al seguimiento que se viene realizando por parte de la Oficina de Control Interno, me permito certificar que desde la Subdirección de Gestión del Suelo no se han estructurados nuevos convenios interadministrativos en la presente vigencia</t>
    </r>
    <r>
      <rPr>
        <sz val="14"/>
        <rFont val="Times New Roman"/>
        <family val="1"/>
      </rPr>
      <t xml:space="preserve">", sin embargo, se recomienda que para los proximos seguimientos, que dicha certificacion sea emitida por parte de la Subdirecciòn Administrativa, con fecha de corte del seguimiento que se este efectuando.
</t>
    </r>
    <r>
      <rPr>
        <b/>
        <sz val="14"/>
        <rFont val="Times New Roman"/>
        <family val="1"/>
      </rPr>
      <t>Octubre 2019</t>
    </r>
    <r>
      <rPr>
        <sz val="14"/>
        <rFont val="Times New Roman"/>
        <family val="1"/>
      </rPr>
      <t xml:space="preserve">: Teniendo en cuenta que el área manifiesta que no se han realizado convenios con las características de la acción. No es posible evidenciar el avance en la aplicación de la misma, por lo que se materializa el riesgo de INCUMPLIDA la acción,
</t>
    </r>
    <r>
      <rPr>
        <b/>
        <sz val="14"/>
        <rFont val="Times New Roman"/>
        <family val="1"/>
      </rPr>
      <t xml:space="preserve">Recomendación: </t>
    </r>
    <r>
      <rPr>
        <sz val="14"/>
        <rFont val="Times New Roman"/>
        <family val="1"/>
      </rPr>
      <t xml:space="preserve">Contar en el proximo seguiimiento con soportess que validen el cumplimiento de la acción asi de evitar que la Contralria de Bogotá  en la revisión del Plan de Mejoramiento con corte a 31 de diciembre de 2109, emita concepto de INCUMPLIDA y aplica las sanciones establecidas en ese orden de acuerdo con la Resolución Organica del Ente de Control No 036 de 2019.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</si>
  <si>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se realizó un seguimiento al avance de las metas asociadas a los proyectos de inversión  (ejecución presupuestal y física) de la SDHT con corte al 30 de junio de 2018.
</t>
    </r>
    <r>
      <rPr>
        <b/>
        <sz val="14"/>
        <rFont val="Times New Roman"/>
        <family val="1"/>
      </rPr>
      <t xml:space="preserve">Diciembre 2018:  </t>
    </r>
    <r>
      <rPr>
        <sz val="14"/>
        <rFont val="Times New Roman"/>
        <family val="1"/>
      </rPr>
      <t xml:space="preserve"> 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r>
    <r>
      <rPr>
        <b/>
        <sz val="14"/>
        <rFont val="Times New Roman"/>
        <family val="1"/>
      </rPr>
      <t xml:space="preserve">
Recomendación: </t>
    </r>
    <r>
      <rPr>
        <sz val="14"/>
        <rFont val="Times New Roman"/>
        <family val="1"/>
      </rPr>
      <t xml:space="preserve">Realizar los seguimientos programados dentro de las fechas establecidas, con el fin de dar cumplimiento a la acción formulada
</t>
    </r>
    <r>
      <rPr>
        <b/>
        <sz val="14"/>
        <rFont val="Times New Roman"/>
        <family val="1"/>
      </rPr>
      <t>Mayo 2019:</t>
    </r>
    <r>
      <rPr>
        <sz val="14"/>
        <rFont val="Times New Roman"/>
        <family val="1"/>
      </rPr>
      <t xml:space="preserve"> Se evidenció la realización del seguimiento a la ejecución presupuestal Vs. Ejecuciòn magnitud de meta de cada uno de los proyectos de inversión mediante: :
*Comite Directivo No. 15 del 18 de Octubre de 2018, con su respectiva acta
*Comite Directivo No. 2 del 28 de Febrero de 2019, con su respectiva acta
Asi mismo se informa que mediante Comite Directivo No.005 del 29 de abril de 2019,  se realizó dicho seguimiento, pero teniendo en cuenta que el Acta se encuentra pendiente de firma, se realizara su validacion en el proximo seguimiento.
</t>
    </r>
    <r>
      <rPr>
        <b/>
        <sz val="14"/>
        <rFont val="Times New Roman"/>
        <family val="1"/>
      </rPr>
      <t xml:space="preserve">Octubre 2019: </t>
    </r>
    <r>
      <rPr>
        <sz val="14"/>
        <rFont val="Times New Roman"/>
        <family val="1"/>
      </rPr>
      <t xml:space="preserve">Se observó la realización del seguimiento a la ejecución presupuestal Vs. Ejecuciòn magnitud de meta de cada uno de los proyectos de inversión mediante los siguientes Comitès:
1: Comitè Directivo No. 005 del  29 de abril de 2019, se adjunta su respectiva acta
2:Comitè Directivo No. 008 del 30 de julio de 2019,  se adjunta su respectiva acta
</t>
    </r>
  </si>
  <si>
    <r>
      <rPr>
        <b/>
        <sz val="12"/>
        <color theme="1"/>
        <rFont val="Times New Roman"/>
        <family val="1"/>
      </rPr>
      <t>Noviembre 1 de 2018:</t>
    </r>
    <r>
      <rPr>
        <sz val="12"/>
        <color theme="1"/>
        <rFont val="Times New Roman"/>
        <family val="1"/>
      </rPr>
      <t xml:space="preserve"> Esta acciòn se suscribio en el SIVICOF el 25 de octubre de 2018
</t>
    </r>
    <r>
      <rPr>
        <b/>
        <sz val="12"/>
        <color theme="1"/>
        <rFont val="Times New Roman"/>
        <family val="1"/>
      </rPr>
      <t xml:space="preserve">Diciembre 2018: </t>
    </r>
    <r>
      <rPr>
        <sz val="12"/>
        <color theme="1"/>
        <rFont val="Times New Roman"/>
        <family val="1"/>
      </rPr>
      <t xml:space="preserve">Se cuenta con un acta del 25 de enero de 2019 con la Constructora MARVAL ( Proyecto Reservas y Senderos de Campo Verde) , donde se informa que:
El proyecto Sendero de Campo Verde a la fecha se cuenta con 888 certificasdos de existencia y habitabilidad por parte de la SDHT expedidos por las viviendas.  
El Proyecto Reservas de Campo Verde a la fecha se cuenta con 504 certificados de existencia y habitabilidad por parte de la SDHT expedidos por las viviendas.  No obstante el area "continuara remitiendo listado de hogares a la constructora para continuar con el proceso de comercializaciòn enlas unidades disponibles".
2, Con oficio No. 2-2018-62990 del 13 de diciembre de 2018 para el proyecto Parques de Villa Javier, el area informa que "se estaba adelantando el proceso de comercialización para la unidad disponible, y con el último listado enviado se logró la postulación de un hogar la unidad habitacional que estaba sin vinculación.". 
</t>
    </r>
    <r>
      <rPr>
        <b/>
        <sz val="12"/>
        <color theme="1"/>
        <rFont val="Times New Roman"/>
        <family val="1"/>
      </rPr>
      <t xml:space="preserve">Recomendacion: </t>
    </r>
    <r>
      <rPr>
        <sz val="12"/>
        <color theme="1"/>
        <rFont val="Times New Roman"/>
        <family val="1"/>
      </rPr>
      <t xml:space="preserve">Contar en el proximo seguimiento con soporte de mesa de trabajo del proyecto Villa Javier
</t>
    </r>
    <r>
      <rPr>
        <b/>
        <sz val="12"/>
        <color theme="1"/>
        <rFont val="Times New Roman"/>
        <family val="1"/>
      </rPr>
      <t xml:space="preserve">Mayo 2019: </t>
    </r>
    <r>
      <rPr>
        <sz val="12"/>
        <color theme="1"/>
        <rFont val="Times New Roman"/>
        <family val="1"/>
      </rPr>
      <t>Se observo 1 Acta del 10 de abril de 2019 del Proyecto de Colores de Bolonia 1 (Asignación de 2 hogares y 13 hogares pendientes por legalizar)</t>
    </r>
    <r>
      <rPr>
        <b/>
        <sz val="12"/>
        <color theme="1"/>
        <rFont val="Times New Roman"/>
        <family val="1"/>
      </rPr>
      <t xml:space="preserve">
Recomendación: </t>
    </r>
    <r>
      <rPr>
        <sz val="12"/>
        <color theme="1"/>
        <rFont val="Times New Roman"/>
        <family val="1"/>
      </rPr>
      <t xml:space="preserve">Contar en el próximo seguimiento con las demás mesas de trabajo que soporten la asistencia de la Constructora y la Secretaría Distrital del Hábitat.
</t>
    </r>
    <r>
      <rPr>
        <b/>
        <sz val="12"/>
        <color theme="1"/>
        <rFont val="Times New Roman"/>
        <family val="1"/>
      </rPr>
      <t>Octubre 2019:</t>
    </r>
    <r>
      <rPr>
        <sz val="12"/>
        <color theme="1"/>
        <rFont val="Times New Roman"/>
        <family val="1"/>
      </rPr>
      <t xml:space="preserve"> Se observa acta de seguimiento al Proyecto de Rincon de Bolonia del 4 de septiembre de 2019 con la contructora. No se cuenta con acta con el oferente en referencia al Proyecto de San Javier ( San Jose de Maryland), por cuanto el  cupo por asignar  ya se adjudico bajo  la Resoluciòn 198 de 2018.  Se cuenta con una matriz de la totalidad de los 1.200 cupos del Villa Javier
</t>
    </r>
    <r>
      <rPr>
        <b/>
        <sz val="12"/>
        <color theme="1"/>
        <rFont val="Times New Roman"/>
        <family val="1"/>
      </rPr>
      <t>Recomendaciòn:</t>
    </r>
    <r>
      <rPr>
        <sz val="12"/>
        <color theme="1"/>
        <rFont val="Times New Roman"/>
        <family val="1"/>
      </rPr>
      <t xml:space="preserve"> Contar en el proximo seguimiento con informe del estado de los proyectos con el fin de medir la efectividad</t>
    </r>
  </si>
  <si>
    <r>
      <t xml:space="preserve">Julio 2019: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Se observa que de 12 proyectos de inversión se han realizado 3 mesas de trabajo con los gerentes de los proyectos de inversión No. 417 ( 27 de agosto de 2019) 491 ( 21 de agosto de 2019) y 7505 ( 14 de agosto de 2019), en ese orden no se aportaron mesa de trabajo de los proyectos de inversión 418, 1075,1102,1144,187,1151,1153,800,1151(9 proyectos de inversión), Recomendación: Establecer actuaciones pertinentes para cumplir con la meta establecida en los tempos programados, toda vez que se observa un avance bajo de la acción.</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</si>
  <si>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evidencian conciliación trimestral de saldos  deudores en SEF y  los saldos de SICO de la subdirección de ejecuciones fiscales de la SDH a corte 30 de septiembre de 2019.
No se evidencian los memorandos en los que se informa el resultado de las mismas tanto a SEF como a SIVCV como lo establece la acciòn
</t>
    </r>
    <r>
      <rPr>
        <b/>
        <sz val="14"/>
        <rFont val="Times New Roman"/>
        <family val="1"/>
      </rPr>
      <t>Recomendación:</t>
    </r>
    <r>
      <rPr>
        <sz val="14"/>
        <rFont val="Times New Roman"/>
        <family val="1"/>
      </rPr>
      <t xml:space="preserve"> Para el posterior seguimiento evidenciar con los soportes correspondientes las comunicaciones remitidas como lo establece la acción</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</si>
  <si>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Mediante radicados numero 2-2019-61007 y 2-2019-61008 del 05 de noviembre de 2019, se envió la respectiva solicitud de concepto la Secretaria Juridica Distrital y la Dirección Distrital de Contabilidad, no obstante no se tiene en cuenta por cuanto no esta dentro del corte del seguimiento de este plan ( 31 de octubre de 2019)
</t>
    </r>
    <r>
      <rPr>
        <b/>
        <sz val="14"/>
        <rFont val="Times New Roman"/>
        <family val="1"/>
      </rPr>
      <t>Recomendaciòn</t>
    </r>
    <r>
      <rPr>
        <sz val="14"/>
        <rFont val="Times New Roman"/>
        <family val="1"/>
      </rPr>
      <t>: Tener en cuenta en el proximo seguimiento los soportes que aportaron.</t>
    </r>
  </si>
  <si>
    <t>OCTUBRE</t>
  </si>
  <si>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evidencian a la fecha de este seguimiento los memorandos de citación, listas de asistencia y correos electrónicos en cuanto al seguimiento a la ejecución presupuestal realizadas en el mes de julio, para el mes de agosto se evidencian los correos electronicos con los involucrados del tema de seguimiento a la ejecución presupuestal. No se evidencian soportes ( Actas)  de mesas de trabajo que validen los seguimientos al presupuesto de la vigencia, donde se reflejen los compromisos para contribuir al cumplimiento de la  ejecución presupuestal de cada proyecto de inversiòn de la vigencia 2019 . 
</t>
    </r>
    <r>
      <rPr>
        <b/>
        <sz val="14"/>
        <rFont val="Times New Roman"/>
        <family val="1"/>
      </rPr>
      <t>Recomendación:</t>
    </r>
    <r>
      <rPr>
        <sz val="14"/>
        <rFont val="Times New Roman"/>
        <family val="1"/>
      </rPr>
      <t xml:space="preserve"> Para el posterior seguimiento evidenciar con los soportes correspondientes las mesas de trabajo para el mes de agosto como lo establece la acción.</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</si>
  <si>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 borrador del formato ajustado. Se espera evidenciar su aprobaciòn por la subdirección de programas y proyectos en el pròximo seguimiento.
</t>
    </r>
    <r>
      <rPr>
        <b/>
        <sz val="14"/>
        <rFont val="Times New Roman"/>
        <family val="1"/>
      </rPr>
      <t xml:space="preserve">Mayo 2019: </t>
    </r>
    <r>
      <rPr>
        <sz val="14"/>
        <rFont val="Times New Roman"/>
        <family val="1"/>
      </rPr>
      <t xml:space="preserve"> Teniendo en cuenta que el indicador es Formato ajustado e implementado de la acción Modificar e implementar el formato de Estudios Previos …; Se observò el formato de estudios previos:  PS07-FO578 V1 Estudios y documentos previos para procesos de concurso de méritos.PS07-FO581-V1 Estudios previos para licitación pública y selección abreviada; los cuales tienen en marca de agua las indicaciones para diligenciar los campos. No se evidenciaron soportes de su implementación.
</t>
    </r>
    <r>
      <rPr>
        <b/>
        <sz val="14"/>
        <rFont val="Times New Roman"/>
        <family val="1"/>
      </rPr>
      <t>Octubre 2019:</t>
    </r>
    <r>
      <rPr>
        <sz val="14"/>
        <rFont val="Times New Roman"/>
        <family val="1"/>
      </rPr>
      <t xml:space="preserve"> Se evidencia el diligenciamiento de los estudios previos de acuerdo con el instructivo en la muestra aportada.( Estudios previos de contratos No. 581,583,585,586,588,590)
</t>
    </r>
    <r>
      <rPr>
        <b/>
        <sz val="14"/>
        <rFont val="Times New Roman"/>
        <family val="1"/>
      </rPr>
      <t xml:space="preserve">Recomendación: </t>
    </r>
    <r>
      <rPr>
        <sz val="14"/>
        <rFont val="Times New Roman"/>
        <family val="1"/>
      </rPr>
      <t>Continuar con la implementaciòn del formato</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</si>
  <si>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 borrador del formato ajustado. Se espera evidenciar su aprobaciòn por la subdirección de programas y proyectos en el pròximo seguimiento.
</t>
    </r>
    <r>
      <rPr>
        <b/>
        <sz val="14"/>
        <rFont val="Times New Roman"/>
        <family val="1"/>
      </rPr>
      <t>Mayo 2019:</t>
    </r>
    <r>
      <rPr>
        <sz val="14"/>
        <rFont val="Times New Roman"/>
        <family val="1"/>
      </rPr>
      <t xml:space="preserve"> Teniendo en cuenta que la acción es Socializar el formato de Estudios Previos; el àrea remite soporte de publicación de estos formatos en el SIG y soporte de correo electrónico masivo del 07/06/2019. Sin embargo, el indicador es Circular emitida, la cual a la fecha no ha sido emitida ni socializada. Adicional el soporte de correo electrónico es fecha posterior al corte del seguimiento. Por esta razón no se asigna pocentaje de seguimiento.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 xml:space="preserve">Se evidencia el correo de socialización de los formatos de estudios previos actualizados de fecha del 16 de julio de 2019 los cuales son: PS07-FO595 V1 Estudios previos para la contratación de mínima cuantía
PS07-FO581 V2 Estudios previos para licitación pública y selección abreviada
PS07-FO578 V2 Estudios y documentos previos para procesos de concurso de merito
PS07-IN58 V1 Instructivo para la elaboración de estudios previos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</si>
  <si>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 1
</t>
    </r>
    <r>
      <rPr>
        <b/>
        <sz val="14"/>
        <rFont val="Times New Roman"/>
        <family val="1"/>
      </rPr>
      <t>Mayo 2019:</t>
    </r>
    <r>
      <rPr>
        <sz val="14"/>
        <rFont val="Times New Roman"/>
        <family val="1"/>
      </rPr>
      <t xml:space="preserve"> Con radicado No. 2-2019-27796 del 30 de mayo de 2019 la Secretaria Distrital del Hábitat solicitó modificación de la descripción de la acción, nombre del indicador, formula del indicador y fecha de terminación, con radicado No. 1-2019-22293 del 7 de junio de 2019 la Contraloria de Bogotà informa la aprobaciòn de las modificaciones.
Teniendo en cuenta las variables del indicador "procesos contractuales SECOP I que no han culminado verificados/ Total de procesos contracutales SECOP I que no han culminado"; y de acuerdo con los soportes remitidos. se observa la publicación y actualización de 12 contratos de diferentes vigencias pasadas. Sin embargo, el àrea no remite el universo, por esta razòn no es posible aplicar el indicador para determinar un porcentaje de cumplimiento.
</t>
    </r>
    <r>
      <rPr>
        <b/>
        <sz val="14"/>
        <rFont val="Times New Roman"/>
        <family val="1"/>
      </rPr>
      <t>Octubre 2019:</t>
    </r>
    <r>
      <rPr>
        <sz val="14"/>
        <rFont val="Times New Roman"/>
        <family val="1"/>
      </rPr>
      <t xml:space="preserve">Se evidencia documento excel donde se consigno la revisión realizada a 40 contratos del 2017 que aun se encuentran vigentes en el 2018, en el cual se señalaque de los 40 contratos, 12 se encuentran completos, 13 incompletos de SECOP I y 15 incompletos de SECOP II  Por consiguiente  los 12 contratos completos corresponden al 30% de cumplimiento.
</t>
    </r>
    <r>
      <rPr>
        <b/>
        <sz val="14"/>
        <rFont val="Times New Roman"/>
        <family val="1"/>
      </rPr>
      <t xml:space="preserve">Recomendacion: </t>
    </r>
    <r>
      <rPr>
        <sz val="14"/>
        <rFont val="Times New Roman"/>
        <family val="1"/>
      </rPr>
      <t>Dar celeridad a la publicación de los documentos faltantes en el SECOP.</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</si>
  <si>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observò circular dirigida a los servidores de la entidad en donde se establezcan lineamientos y directrices requeridos para la presentación de informes de ejecución contractual, MEMO. 3-2018-06636 del 16/11/2018. En el 2018 se observò reuniòn de capacitaciòn. En el pròximo seguimiento se verificarà si para la vigencia 2019 se ampliò la socializaciòn a los supervisores
</t>
    </r>
    <r>
      <rPr>
        <b/>
        <sz val="14"/>
        <rFont val="Times New Roman"/>
        <family val="1"/>
      </rPr>
      <t>Mayo 2019:</t>
    </r>
    <r>
      <rPr>
        <sz val="14"/>
        <rFont val="Times New Roman"/>
        <family val="1"/>
      </rPr>
      <t xml:space="preserve"> El àrea no remite soportes que permitan verificar avance y cumplimiento de la acción, por eso se mantiene el porcentaje de cumplimiento del anterior seguimiento.
</t>
    </r>
    <r>
      <rPr>
        <b/>
        <sz val="14"/>
        <rFont val="Times New Roman"/>
        <family val="1"/>
      </rPr>
      <t>Recomendación:</t>
    </r>
    <r>
      <rPr>
        <sz val="14"/>
        <rFont val="Times New Roman"/>
        <family val="1"/>
      </rPr>
      <t xml:space="preserve"> Realizar las actuaciones pertinentes a fin de cumplir en los tiempos establecidos con la acción, para evitar la materialización del riesgo de incumplimiento de la misma y a su vez del Plan de Mejoramiento y así evitar que la Contraloría de Bogotá aplique el artículo décimo quinto de la Resolución Reglamentaria 012 de 2018 de dicho Ente de Control.
</t>
    </r>
    <r>
      <rPr>
        <b/>
        <sz val="14"/>
        <rFont val="Times New Roman"/>
        <family val="1"/>
      </rPr>
      <t xml:space="preserve">Octubre 2019: </t>
    </r>
    <r>
      <rPr>
        <sz val="14"/>
        <rFont val="Times New Roman"/>
        <family val="1"/>
      </rPr>
      <t>Se evidencia la socialización de la circular No. 10  del 19 de junio de 2019.</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</si>
  <si>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Diciembre 2018: S</t>
    </r>
    <r>
      <rPr>
        <sz val="14"/>
        <rFont val="Times New Roman"/>
        <family val="1"/>
      </rPr>
      <t xml:space="preserve">i bien la Res. 874 del 21 de diciembre de 2018 crea el comitè de adquisiciones, a la fecha no se ha realizado el primer comitè, por lo tanto no se observa avance.
</t>
    </r>
    <r>
      <rPr>
        <b/>
        <sz val="14"/>
        <rFont val="Times New Roman"/>
        <family val="1"/>
      </rPr>
      <t>Mayo 2019:</t>
    </r>
    <r>
      <rPr>
        <sz val="14"/>
        <rFont val="Times New Roman"/>
        <family val="1"/>
      </rPr>
      <t xml:space="preserve"> Con radicado No. 2-2019-27796 del 30 de mayo de 2019 la Secretaria Distrital del Hábitat solicitó modificación de la descripción de la acción, nombre del indicador, formula del indicador, meta y fecha de terminación, con radicado No. 1-2019-22293 del 7 de junio de 2019 la Contraloria de Bogotà  aprobó dichas modificaciónes: El àrea no remite soportes que permitan verificar avance y cumplimiento de la acción.
</t>
    </r>
    <r>
      <rPr>
        <b/>
        <sz val="14"/>
        <rFont val="Times New Roman"/>
        <family val="1"/>
      </rPr>
      <t>Octubre 2019:</t>
    </r>
    <r>
      <rPr>
        <sz val="14"/>
        <rFont val="Times New Roman"/>
        <family val="1"/>
      </rPr>
      <t xml:space="preserve"> Se evidencia la presentación al comité de adquisiciones de fecha 4 de octubre de 2019, del "Modelo de documento en el que se justifique la contratación de objetos iguales", para iniciar su adopción en el SIG.</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</si>
  <si>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el  Procedimiento PS03-PR09 actualizado en cual se encuentra en el  mapa interactivo en la siguiente ruta: A:\MAPA INTERACTIVO\Apoyo\Gestión Documental\Procedimientos. 
</t>
    </r>
    <r>
      <rPr>
        <b/>
        <sz val="14"/>
        <rFont val="Times New Roman"/>
        <family val="1"/>
      </rPr>
      <t xml:space="preserve">Recomendación: </t>
    </r>
    <r>
      <rPr>
        <sz val="14"/>
        <rFont val="Times New Roman"/>
        <family val="1"/>
      </rPr>
      <t>Dar aplicación al procedimiento, con el fin de garantizar la efectividad de la acción</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</si>
  <si>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observo presentacion en el cual se realiza el análisis de la normatividad aplicable del SIVICOF, igualmente se indican los formularios a diligenciar por la entidad tanto mensual como anualmente  y los casos excepcionespara la rendición de cuentas a la Contraloria de Bogotá, fechas de presentación y las sanciones aplicables por el no cumplimiento de las directrices dadas por la misma; esta se socializó en comité institucional de coordinación de control interno de septiembre y octubre de 2019.
</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</si>
  <si>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Se observo documento preliminar donde se relacionan los formularios a diligenciar por la entidad tanto mensual como anualmente  y los casos excepcionespara la rendición de cuentas a la Contraloria de Bogotá, fechas de presentación y las sanciones aplicables por el no cumplimiento de las directrices dadas por la misma</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</si>
  <si>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2029: </t>
    </r>
    <r>
      <rPr>
        <sz val="14"/>
        <rFont val="Times New Roman"/>
        <family val="1"/>
      </rPr>
      <t>Se evidencia la circular 011 de 2019 con lineamientos a la supervisión entre lo cual se encuentra lo relacionado con la publicación en el SECOP II, la cual fue socializada a través de correo electrónico.</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</si>
  <si>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Se observa la base de datos con un (1) muestreo realizado del 5%.</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</si>
  <si>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Se evidencia el proyecto de formato para la publicación del aviso de convocatoria asi como el soporte de tramite de adopcion en el SIG</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</si>
  <si>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evidencia la socialización del procedimiento de PQRS: PG06-IN59 Guía para responder las PQRSD y PG06-FO610 Notificación por Aviso.
</t>
    </r>
    <r>
      <rPr>
        <b/>
        <sz val="14"/>
        <rFont val="Times New Roman"/>
        <family val="1"/>
      </rPr>
      <t>Recomendación:</t>
    </r>
    <r>
      <rPr>
        <sz val="14"/>
        <rFont val="Times New Roman"/>
        <family val="1"/>
      </rPr>
      <t xml:space="preserve"> Contar con soportes que validen la implementación del procedimiento</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</si>
  <si>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la guia para responder PQRS con CÓDIGO  PG06-IN59 V1.
</t>
    </r>
    <r>
      <rPr>
        <b/>
        <sz val="14"/>
        <rFont val="Times New Roman"/>
        <family val="1"/>
      </rPr>
      <t xml:space="preserve">Recomendación:  </t>
    </r>
    <r>
      <rPr>
        <sz val="14"/>
        <rFont val="Times New Roman"/>
        <family val="1"/>
      </rPr>
      <t>Contar con soportes que validen la implementación de la guía.</t>
    </r>
  </si>
  <si>
    <r>
      <rPr>
        <b/>
        <sz val="14"/>
        <rFont val="Times New Roman"/>
        <family val="1"/>
      </rPr>
      <t>Julio 2019: T</t>
    </r>
    <r>
      <rPr>
        <sz val="14"/>
        <rFont val="Times New Roman"/>
        <family val="1"/>
      </rPr>
      <t xml:space="preserve">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 xml:space="preserve">Se evidencian dos seguimientos realizados a las PQRS los cuales se comunicaron mediante el memorando No. 3-2019-05032 del 17 de julio de 2019 para la socialización del segundo trimestre y el memorando 3-2019-07463 del 10 de octubre de 2019 para la socialización del tercer trimestre. quedan faltando 2 informes de acuerdo con la meta de la actividad,
</t>
    </r>
    <r>
      <rPr>
        <b/>
        <sz val="14"/>
        <rFont val="Times New Roman"/>
        <family val="1"/>
      </rPr>
      <t>Recomendación</t>
    </r>
    <r>
      <rPr>
        <sz val="14"/>
        <rFont val="Times New Roman"/>
        <family val="1"/>
      </rPr>
      <t>: Fortalecer las recomendaciones, toda vez que en los dos informes son las mismas y el resultado de cada informe es diferente</t>
    </r>
  </si>
  <si>
    <r>
      <rPr>
        <b/>
        <sz val="14"/>
        <rFont val="Times New Roman"/>
        <family val="1"/>
      </rPr>
      <t xml:space="preserve">Julio 2019: </t>
    </r>
    <r>
      <rPr>
        <sz val="14"/>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Se evidencia el  Procedimiento PS03-PR09 actualizado en cual se encuentra en el  mapa interactivo en la siguiente ruta: A:\MAPA INTERACTIVO\Apoyo\Gestión Documental\Procedimientos. 
</t>
    </r>
    <r>
      <rPr>
        <b/>
        <sz val="14"/>
        <rFont val="Times New Roman"/>
        <family val="1"/>
      </rPr>
      <t xml:space="preserve">Recomendación: </t>
    </r>
    <r>
      <rPr>
        <sz val="14"/>
        <rFont val="Times New Roman"/>
        <family val="1"/>
      </rPr>
      <t>Contar con soportes que validen la implementación del procedimiento</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</si>
  <si>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 xml:space="preserve">Octubre 2019: </t>
    </r>
    <r>
      <rPr>
        <sz val="14"/>
        <rFont val="Times New Roman"/>
        <family val="1"/>
      </rPr>
      <t>Se evidencia la circular 011 de 2019 con lineamientos a la supervisión entre lo cual se encuentra lo relacionado con la publicación en el SECOP II, la cual fue socializada a través de correo electrónico.</t>
    </r>
  </si>
  <si>
    <r>
      <rPr>
        <b/>
        <sz val="14"/>
        <rFont val="Times New Roman"/>
        <family val="1"/>
      </rPr>
      <t>Julio 2019: T</t>
    </r>
    <r>
      <rPr>
        <sz val="14"/>
        <rFont val="Times New Roman"/>
        <family val="1"/>
      </rPr>
      <t xml:space="preserve">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 Acción no iniciada</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</si>
  <si>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En la Subdirecciòn Financiera se evidencia documento en proceso de elaboracion en cuanto al tema conciliatorio  por parte de la Subdirección Financiera y la Subdirección de Recursos Públicos. 
</t>
    </r>
    <r>
      <rPr>
        <b/>
        <sz val="14"/>
        <color theme="1"/>
        <rFont val="Times New Roman"/>
        <family val="1"/>
      </rPr>
      <t>Recomendación:</t>
    </r>
    <r>
      <rPr>
        <sz val="14"/>
        <color theme="1"/>
        <rFont val="Times New Roman"/>
        <family val="1"/>
      </rPr>
      <t xml:space="preserve"> Para el posterior seguimiento evidenciar los soportes correspondientes el avance de la acción.</t>
    </r>
  </si>
  <si>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:Se evidencian actas de mesas de trabajo de los dias 10 y 24 de julio de 2019 para los meses de septiembre, octubre y noviembre se evidencian listado de asistencia de reuniones realizadas con la ERU.
</t>
    </r>
    <r>
      <rPr>
        <b/>
        <sz val="14"/>
        <rFont val="Times New Roman"/>
        <family val="1"/>
      </rPr>
      <t>Recomendación</t>
    </r>
    <r>
      <rPr>
        <sz val="14"/>
        <rFont val="Times New Roman"/>
        <family val="1"/>
      </rPr>
      <t>: Adicional a Listado de asistencia y la citación a la mesa de trabajo, realizar acta de los temas tratados y compromisos adquiridos, con el fin de realizar seguimiento y garantizar la efectividad  de la acción.</t>
    </r>
  </si>
  <si>
    <r>
      <t xml:space="preserve">Teniendo en cuenta el informe de la Auditoria de Desempeño vigencias 2017, 2018 y 1 de enero a 30 de junio de 2019 -PAD 2019 Codigo 31 , el Plan de Mejoramiento se sucribio el 3 de octubre de 2019  por lo tanto no aplica seguimiento con corte a Mayo de 2019.
</t>
    </r>
    <r>
      <rPr>
        <b/>
        <sz val="14"/>
        <color theme="1"/>
        <rFont val="Times New Roman"/>
        <family val="1"/>
      </rPr>
      <t>Octubre 2019:</t>
    </r>
    <r>
      <rPr>
        <sz val="14"/>
        <color theme="1"/>
        <rFont val="Times New Roman"/>
        <family val="1"/>
      </rPr>
      <t xml:space="preserve">  No reportaron avance en este seguimiento</t>
    </r>
  </si>
  <si>
    <t>Subdirección de Recursos Públicos, Subdirección de Recursos Privados, Subdirección Financiera</t>
  </si>
  <si>
    <t xml:space="preserve">Actualizar en la base de datos de cobro persuasivo la Columna “estado final” con el estado “EN SEF” de las multas que fueron radicadas oficialmente en la Subdirección de Cobro No Tributario de la Secretaría Distrital de Hacienda </t>
  </si>
  <si>
    <t xml:space="preserve"> Base de datos actualizada </t>
  </si>
  <si>
    <t>No. de Bases de datos actualizadas mensualmente teniendo en cuenta los oficios que fueron oficialmente radicados en la Subdirección de Cobro No Tributario</t>
  </si>
  <si>
    <r>
      <rPr>
        <b/>
        <sz val="14"/>
        <color theme="1"/>
        <rFont val="Times New Roman"/>
        <family val="1"/>
      </rPr>
      <t>Julio 2019:</t>
    </r>
    <r>
      <rPr>
        <sz val="14"/>
        <color theme="1"/>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color theme="1"/>
        <rFont val="Times New Roman"/>
        <family val="1"/>
      </rPr>
      <t>Octubre 2019</t>
    </r>
    <r>
      <rPr>
        <sz val="14"/>
        <color theme="1"/>
        <rFont val="Times New Roman"/>
        <family val="1"/>
      </rPr>
      <t xml:space="preserve">:  se evidencia el seguimiento realizado mensualmente a la base de datos de cobro persuasivo, junto con el diligenciamiento en la casilla de "estado" de aquellos que fueron enviados a coactivo. Se evaluan 4 de 7 bases de datos.
</t>
    </r>
    <r>
      <rPr>
        <b/>
        <sz val="14"/>
        <color theme="1"/>
        <rFont val="Times New Roman"/>
        <family val="1"/>
      </rPr>
      <t xml:space="preserve">Noviembre 2019: </t>
    </r>
    <r>
      <rPr>
        <sz val="14"/>
        <color theme="1"/>
        <rFont val="Times New Roman"/>
        <family val="1"/>
      </rPr>
      <t>Con Radicado 2-2019-43430 del 25 de novirmbre de 2019, la Contraloria de Bogotà autorizò la modificaciòn . Se modificaron los item de : Descripción de la acción, formula del indicador,meta, area responsable y fecha de terminaciòn</t>
    </r>
  </si>
  <si>
    <t>Aportar acta de liquidación del convenio 237 de 2015 suscrito con la CVP</t>
  </si>
  <si>
    <t>Acta de liquidación suscrita</t>
  </si>
  <si>
    <r>
      <rPr>
        <b/>
        <sz val="14"/>
        <rFont val="Times New Roman"/>
        <family val="1"/>
      </rPr>
      <t>Julio 2019:</t>
    </r>
    <r>
      <rPr>
        <sz val="14"/>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4"/>
        <rFont val="Times New Roman"/>
        <family val="1"/>
      </rPr>
      <t>Octubre 2019</t>
    </r>
    <r>
      <rPr>
        <sz val="14"/>
        <rFont val="Times New Roman"/>
        <family val="1"/>
      </rPr>
      <t xml:space="preserve">:No se aportaron registros ni evidencias que permitan determinar avances en la acción. 
</t>
    </r>
    <r>
      <rPr>
        <b/>
        <sz val="14"/>
        <rFont val="Times New Roman"/>
        <family val="1"/>
      </rPr>
      <t>Recomendación</t>
    </r>
    <r>
      <rPr>
        <sz val="14"/>
        <rFont val="Times New Roman"/>
        <family val="1"/>
      </rPr>
      <t xml:space="preserve">: Para el posterior seguimiento evidenciar con los soportes correspondientes el avance de la acción.
</t>
    </r>
    <r>
      <rPr>
        <b/>
        <sz val="14"/>
        <rFont val="Times New Roman"/>
        <family val="1"/>
      </rPr>
      <t xml:space="preserve">Noviembre 2019: </t>
    </r>
    <r>
      <rPr>
        <sz val="14"/>
        <rFont val="Times New Roman"/>
        <family val="1"/>
      </rPr>
      <t>Con Radicado 2-2019-43430 del 25 de novirmbre de 2019, la Contraloria de Bogotà autorizò la modificaciòn . Se modificaron los item de : Descripción de la acción, nombre del indicador, Fórmula del indicador, meta, área responsable</t>
    </r>
  </si>
  <si>
    <t>Sudbirección de Investigaciones y Control de Vivienda</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</si>
  <si>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 borrador del formato ajustado. Se espera evidenciar su aprobaciòn por planeaciòn en el pròximo seguimiento; de esta forma poder verificar los Estudios previos implementados con el formato.
</t>
    </r>
    <r>
      <rPr>
        <b/>
        <sz val="14"/>
        <rFont val="Times New Roman"/>
        <family val="1"/>
      </rPr>
      <t>Mayo 2019:</t>
    </r>
    <r>
      <rPr>
        <sz val="14"/>
        <rFont val="Times New Roman"/>
        <family val="1"/>
      </rPr>
      <t xml:space="preserve"> Con radicado No. 2-2019-27796 del 30 de mayo de 2019 la Secretaria Distrital del Hábitat solicitó modificación de la formula del indicador y la fecha de terminación, con radicado No. 1-2019-22656 del 10 de junio de 2019 la Contraloria de Bogotà informa la aprobaciòn de las modificaciones. El àrea no remite soportes que permitan verificar avance y cumplimiento de la acción.
</t>
    </r>
    <r>
      <rPr>
        <b/>
        <sz val="14"/>
        <rFont val="Times New Roman"/>
        <family val="1"/>
      </rPr>
      <t xml:space="preserve">Octubre 2019: </t>
    </r>
    <r>
      <rPr>
        <sz val="14"/>
        <rFont val="Times New Roman"/>
        <family val="1"/>
      </rPr>
      <t>Se evidencia el diligenciamiento de los estudios previos de acuerdo con el instructivo en la muestra aportada, sin embargo la fecha de la acción es hasta el 16 de enero de 2020, por lo tanto se deberá continuar con el seguimiento del cumplimiento de la acción hasta la fecha de finalización  (Estudios previos de contratos No. 581,583,585,586,588,590)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</si>
</sst>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 _€_-;\-* #,##0.00\ _€_-;_-* &quot;-&quot;??\ _€_-;_-@_-"/>
    <numFmt numFmtId="165" formatCode="_(&quot;$&quot;\ * #,##0.00_);_(&quot;$&quot;\ * \(#,##0.00\);_(&quot;$&quot;\ * &quot;-&quot;??_);_(@_)"/>
    <numFmt numFmtId="166" formatCode="yyyy/mm/dd"/>
    <numFmt numFmtId="167" formatCode="0;[Red]0"/>
    <numFmt numFmtId="168" formatCode="#,##0_ ;\-#,##0\ "/>
  </numFmts>
  <fonts count="42"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2"/>
      <color rgb="FFFF0000"/>
      <name val="Times New Roman"/>
      <family val="1"/>
    </font>
    <font>
      <sz val="12"/>
      <name val="Calibri"/>
      <family val="2"/>
    </font>
    <font>
      <sz val="10"/>
      <name val="Arial"/>
      <family val="2"/>
    </font>
    <font>
      <sz val="10"/>
      <name val="Arial"/>
      <family val="2"/>
    </font>
    <font>
      <sz val="10"/>
      <name val="Arial"/>
      <family val="2"/>
    </font>
    <font>
      <sz val="18"/>
      <name val="Times New Roman"/>
      <family val="1"/>
    </font>
    <font>
      <b/>
      <sz val="18"/>
      <name val="Times New Roman"/>
      <family val="1"/>
    </font>
    <font>
      <b/>
      <sz val="14"/>
      <color rgb="FFFF0000"/>
      <name val="Times New Roman"/>
      <family val="1"/>
    </font>
    <font>
      <sz val="11"/>
      <color rgb="FF000000"/>
      <name val="Calibri"/>
      <family val="2"/>
      <scheme val="minor"/>
    </font>
    <font>
      <i/>
      <sz val="14"/>
      <name val="Times New Roman"/>
      <family val="1"/>
    </font>
    <font>
      <sz val="11"/>
      <name val="Times New Roman"/>
      <family val="1"/>
    </font>
    <font>
      <b/>
      <sz val="11"/>
      <name val="Times New Roman"/>
      <family val="1"/>
    </font>
    <font>
      <sz val="11"/>
      <name val="Calibri"/>
      <family val="2"/>
    </font>
    <font>
      <sz val="14"/>
      <name val="Calibri"/>
      <family val="2"/>
    </font>
    <font>
      <sz val="14"/>
      <name val="Calibri"/>
      <family val="2"/>
      <scheme val="minor"/>
    </font>
    <font>
      <b/>
      <sz val="16"/>
      <name val="Times New Roman"/>
      <family val="1"/>
    </font>
    <font>
      <sz val="14"/>
      <name val="Arial"/>
      <family val="2"/>
    </font>
    <font>
      <sz val="14"/>
      <color rgb="FFFF0000"/>
      <name val="Times New Roman"/>
      <family val="1"/>
    </font>
    <font>
      <sz val="11"/>
      <color theme="1"/>
      <name val="Times New Roman"/>
      <family val="1"/>
    </font>
    <font>
      <b/>
      <sz val="11"/>
      <color theme="1"/>
      <name val="Times New Roman"/>
      <family val="1"/>
    </font>
    <font>
      <sz val="12"/>
      <name val="Arial"/>
      <family val="2"/>
    </font>
  </fonts>
  <fills count="9">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rgb="FF000000"/>
      </patternFill>
    </fill>
  </fills>
  <borders count="25">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0" fontId="23" fillId="0" borderId="0"/>
    <xf numFmtId="0" fontId="1" fillId="0" borderId="0"/>
    <xf numFmtId="0" fontId="24" fillId="0" borderId="0"/>
    <xf numFmtId="0" fontId="25"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9" fillId="0" borderId="0"/>
    <xf numFmtId="0" fontId="1" fillId="0" borderId="0"/>
    <xf numFmtId="0" fontId="1" fillId="0" borderId="0"/>
  </cellStyleXfs>
  <cellXfs count="363">
    <xf numFmtId="0" fontId="0" fillId="0" borderId="0" xfId="0"/>
    <xf numFmtId="0" fontId="11" fillId="2" borderId="0" xfId="0" applyFont="1" applyFill="1"/>
    <xf numFmtId="0" fontId="0" fillId="0" borderId="0" xfId="0" applyAlignment="1">
      <alignment horizontal="center"/>
    </xf>
    <xf numFmtId="0" fontId="2" fillId="2" borderId="0" xfId="0" applyFont="1" applyFill="1"/>
    <xf numFmtId="0" fontId="11" fillId="2" borderId="0" xfId="0" applyFont="1" applyFill="1" applyAlignment="1">
      <alignment horizontal="center"/>
    </xf>
    <xf numFmtId="0" fontId="10" fillId="2" borderId="0" xfId="0" applyFont="1" applyFill="1"/>
    <xf numFmtId="0" fontId="2" fillId="2" borderId="0" xfId="0" applyFont="1" applyFill="1" applyAlignment="1">
      <alignment horizontal="center" vertical="center"/>
    </xf>
    <xf numFmtId="0" fontId="11" fillId="2" borderId="0" xfId="0" applyFont="1" applyFill="1" applyAlignment="1">
      <alignment horizontal="center" vertical="center"/>
    </xf>
    <xf numFmtId="0" fontId="4" fillId="3" borderId="2" xfId="0" applyFont="1" applyFill="1" applyBorder="1" applyAlignment="1">
      <alignment horizontal="center" vertical="center" wrapText="1"/>
    </xf>
    <xf numFmtId="0" fontId="19" fillId="2" borderId="0" xfId="0" applyFont="1" applyFill="1" applyAlignment="1">
      <alignment horizontal="center"/>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9" fontId="8" fillId="2" borderId="2" xfId="0" applyNumberFormat="1" applyFont="1" applyFill="1" applyBorder="1" applyAlignment="1">
      <alignment horizontal="center" vertical="center"/>
    </xf>
    <xf numFmtId="0" fontId="8" fillId="2" borderId="2" xfId="0" applyFont="1" applyFill="1" applyBorder="1" applyAlignment="1">
      <alignment horizontal="justify" vertical="center" wrapText="1"/>
    </xf>
    <xf numFmtId="166" fontId="8" fillId="2" borderId="2"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8" fillId="2" borderId="2" xfId="2" applyFont="1" applyFill="1" applyBorder="1" applyAlignment="1" applyProtection="1">
      <alignment horizontal="center" vertical="center" wrapText="1"/>
      <protection locked="0"/>
    </xf>
    <xf numFmtId="0" fontId="8" fillId="2" borderId="2" xfId="0" applyFont="1" applyFill="1" applyBorder="1" applyAlignment="1">
      <alignment vertical="center" wrapText="1"/>
    </xf>
    <xf numFmtId="0" fontId="11" fillId="2" borderId="2" xfId="0" applyFont="1" applyFill="1" applyBorder="1" applyAlignment="1">
      <alignment horizontal="justify" vertical="center" wrapText="1"/>
    </xf>
    <xf numFmtId="9" fontId="8" fillId="2" borderId="2" xfId="4"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pplyProtection="1">
      <alignment horizontal="justify" vertical="center" wrapText="1"/>
      <protection locked="0"/>
    </xf>
    <xf numFmtId="0" fontId="8" fillId="2" borderId="3" xfId="0" applyFont="1" applyFill="1" applyBorder="1" applyAlignment="1" applyProtection="1">
      <alignment horizontal="center" vertical="center" wrapText="1"/>
      <protection locked="0"/>
    </xf>
    <xf numFmtId="0" fontId="6" fillId="2" borderId="2" xfId="0" applyFont="1" applyFill="1" applyBorder="1" applyAlignment="1">
      <alignment horizontal="justify" vertical="center" wrapText="1"/>
    </xf>
    <xf numFmtId="0" fontId="8" fillId="2" borderId="2" xfId="1" applyFont="1" applyFill="1" applyBorder="1" applyAlignment="1">
      <alignment horizontal="center" vertical="center" wrapText="1"/>
    </xf>
    <xf numFmtId="9" fontId="8" fillId="2" borderId="2" xfId="0" applyNumberFormat="1" applyFont="1" applyFill="1" applyBorder="1" applyAlignment="1" applyProtection="1">
      <alignment horizontal="center" vertical="center" wrapText="1"/>
      <protection hidden="1"/>
    </xf>
    <xf numFmtId="0" fontId="8" fillId="2" borderId="2" xfId="0" applyFont="1" applyFill="1" applyBorder="1" applyAlignment="1" applyProtection="1">
      <alignment horizontal="justify" vertical="center" wrapText="1"/>
      <protection hidden="1"/>
    </xf>
    <xf numFmtId="1" fontId="8" fillId="2" borderId="2" xfId="0" applyNumberFormat="1" applyFont="1" applyFill="1" applyBorder="1" applyAlignment="1">
      <alignment horizontal="center" vertical="center"/>
    </xf>
    <xf numFmtId="167" fontId="8" fillId="2" borderId="2" xfId="1" applyNumberFormat="1" applyFont="1" applyFill="1" applyBorder="1" applyAlignment="1">
      <alignment horizontal="center" vertical="center" wrapText="1"/>
    </xf>
    <xf numFmtId="0" fontId="8" fillId="2" borderId="2" xfId="2" applyFont="1" applyFill="1" applyBorder="1" applyAlignment="1" applyProtection="1">
      <alignment horizontal="center" vertical="center" wrapText="1"/>
      <protection hidden="1"/>
    </xf>
    <xf numFmtId="0" fontId="11" fillId="2" borderId="2" xfId="0" applyFont="1" applyFill="1" applyBorder="1" applyAlignment="1" applyProtection="1">
      <alignment horizontal="justify" vertical="center" wrapText="1"/>
      <protection hidden="1"/>
    </xf>
    <xf numFmtId="0" fontId="8" fillId="2" borderId="2" xfId="1" applyFont="1" applyFill="1" applyBorder="1" applyAlignment="1">
      <alignment horizontal="justify" vertical="center" wrapText="1"/>
    </xf>
    <xf numFmtId="0" fontId="8" fillId="2" borderId="2" xfId="5" applyFont="1" applyFill="1" applyBorder="1" applyAlignment="1">
      <alignment horizontal="justify" vertical="center" wrapText="1"/>
    </xf>
    <xf numFmtId="0" fontId="9" fillId="2" borderId="2" xfId="1" applyFont="1" applyFill="1" applyBorder="1" applyAlignment="1">
      <alignment horizontal="justify" vertical="center" wrapText="1"/>
    </xf>
    <xf numFmtId="1" fontId="8" fillId="2" borderId="2" xfId="1" applyNumberFormat="1" applyFont="1" applyFill="1" applyBorder="1" applyAlignment="1">
      <alignment horizontal="center" vertical="center" wrapText="1"/>
    </xf>
    <xf numFmtId="9" fontId="8" fillId="2" borderId="2" xfId="1" applyNumberFormat="1" applyFont="1" applyFill="1" applyBorder="1" applyAlignment="1">
      <alignment horizontal="center" vertical="center" wrapText="1"/>
    </xf>
    <xf numFmtId="0" fontId="6" fillId="2" borderId="2" xfId="1" applyFont="1" applyFill="1" applyBorder="1" applyAlignment="1">
      <alignment horizontal="justify" vertical="center" wrapText="1"/>
    </xf>
    <xf numFmtId="0" fontId="8" fillId="2" borderId="2" xfId="0"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1" fontId="8" fillId="2" borderId="2" xfId="2"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justify" vertical="center" wrapText="1"/>
      <protection hidden="1"/>
    </xf>
    <xf numFmtId="0" fontId="9" fillId="2" borderId="2" xfId="0" applyFont="1" applyFill="1" applyBorder="1" applyAlignment="1">
      <alignment horizontal="center" vertical="center" wrapText="1"/>
    </xf>
    <xf numFmtId="9" fontId="8" fillId="2" borderId="2" xfId="4"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0" fontId="6" fillId="2" borderId="0" xfId="0" applyFont="1" applyFill="1"/>
    <xf numFmtId="164" fontId="6" fillId="2" borderId="0" xfId="8" applyFont="1" applyFill="1"/>
    <xf numFmtId="9" fontId="6" fillId="2" borderId="0" xfId="4" applyFont="1" applyFill="1"/>
    <xf numFmtId="0" fontId="11" fillId="2" borderId="2" xfId="2" applyFont="1" applyFill="1" applyBorder="1" applyAlignment="1">
      <alignment horizontal="center" vertical="center" wrapText="1"/>
    </xf>
    <xf numFmtId="0" fontId="14" fillId="2" borderId="2" xfId="0" applyFont="1" applyFill="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justify" vertical="center" wrapText="1"/>
      <protection locked="0"/>
    </xf>
    <xf numFmtId="166" fontId="13" fillId="2" borderId="2" xfId="0" applyNumberFormat="1" applyFont="1" applyFill="1" applyBorder="1" applyAlignment="1" applyProtection="1">
      <alignment horizontal="center" vertical="center" wrapText="1"/>
      <protection locked="0"/>
    </xf>
    <xf numFmtId="9" fontId="13" fillId="2" borderId="2" xfId="0" applyNumberFormat="1" applyFont="1" applyFill="1" applyBorder="1" applyAlignment="1">
      <alignment horizontal="center" vertical="center"/>
    </xf>
    <xf numFmtId="0" fontId="17" fillId="2" borderId="2" xfId="0" applyFont="1" applyFill="1" applyBorder="1" applyAlignment="1">
      <alignment horizontal="center" vertical="center"/>
    </xf>
    <xf numFmtId="0" fontId="16"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justify" vertical="center" wrapText="1"/>
      <protection locked="0"/>
    </xf>
    <xf numFmtId="14" fontId="16" fillId="2" borderId="2" xfId="0" applyNumberFormat="1"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wrapText="1"/>
    </xf>
    <xf numFmtId="0" fontId="10" fillId="2" borderId="5" xfId="0" applyFont="1" applyFill="1" applyBorder="1" applyAlignment="1">
      <alignment horizontal="center" vertical="center"/>
    </xf>
    <xf numFmtId="0" fontId="12" fillId="2" borderId="5" xfId="0" applyFont="1" applyFill="1" applyBorder="1" applyAlignment="1">
      <alignment horizontal="center" vertical="center"/>
    </xf>
    <xf numFmtId="166" fontId="20" fillId="5" borderId="6"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wrapText="1"/>
    </xf>
    <xf numFmtId="166" fontId="8" fillId="2" borderId="4" xfId="0" applyNumberFormat="1" applyFont="1" applyFill="1" applyBorder="1" applyAlignment="1" applyProtection="1">
      <alignment horizontal="center" vertical="center"/>
      <protection locked="0"/>
    </xf>
    <xf numFmtId="0" fontId="8" fillId="2" borderId="4" xfId="0" applyFont="1" applyFill="1" applyBorder="1" applyAlignment="1">
      <alignment vertical="center" wrapText="1"/>
    </xf>
    <xf numFmtId="0" fontId="8" fillId="2" borderId="4" xfId="0" applyFont="1" applyFill="1" applyBorder="1" applyAlignment="1">
      <alignment horizontal="justify" vertical="center" wrapText="1"/>
    </xf>
    <xf numFmtId="0" fontId="2" fillId="2" borderId="2" xfId="0" applyFont="1" applyFill="1" applyBorder="1" applyAlignment="1">
      <alignment horizontal="center" vertical="center"/>
    </xf>
    <xf numFmtId="0" fontId="14" fillId="0" borderId="9" xfId="0" applyFont="1" applyBorder="1" applyAlignment="1">
      <alignment horizontal="center" vertical="center" wrapText="1"/>
    </xf>
    <xf numFmtId="0" fontId="13" fillId="2" borderId="2" xfId="0" applyFont="1" applyFill="1" applyBorder="1" applyAlignment="1">
      <alignment horizontal="justify" vertical="center" wrapText="1"/>
    </xf>
    <xf numFmtId="0" fontId="17" fillId="0" borderId="2" xfId="0" applyFont="1" applyBorder="1" applyAlignment="1">
      <alignment horizontal="center" vertical="center"/>
    </xf>
    <xf numFmtId="0" fontId="18" fillId="0" borderId="9" xfId="0" applyFont="1" applyBorder="1" applyAlignment="1">
      <alignment horizontal="center" vertical="center" wrapText="1"/>
    </xf>
    <xf numFmtId="0" fontId="18" fillId="2" borderId="9" xfId="0" applyFont="1" applyFill="1" applyBorder="1" applyAlignment="1">
      <alignment horizontal="center" vertical="center" wrapText="1"/>
    </xf>
    <xf numFmtId="168" fontId="13" fillId="2" borderId="2" xfId="10" applyNumberFormat="1" applyFont="1" applyFill="1" applyBorder="1" applyAlignment="1">
      <alignment horizontal="center" vertical="center" wrapText="1"/>
    </xf>
    <xf numFmtId="0" fontId="7" fillId="2" borderId="0" xfId="0" applyFont="1" applyFill="1"/>
    <xf numFmtId="166" fontId="7" fillId="5" borderId="2"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6" fillId="2" borderId="0" xfId="0" applyFont="1" applyFill="1" applyAlignment="1">
      <alignment horizontal="center"/>
    </xf>
    <xf numFmtId="0" fontId="6" fillId="2" borderId="0" xfId="0" applyFont="1" applyFill="1" applyAlignment="1">
      <alignment horizontal="center" vertical="center"/>
    </xf>
    <xf numFmtId="0" fontId="26" fillId="2" borderId="0" xfId="0" applyFont="1" applyFill="1"/>
    <xf numFmtId="0" fontId="27" fillId="2" borderId="10" xfId="0"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0" fontId="22" fillId="2" borderId="2" xfId="0" applyFont="1" applyFill="1" applyBorder="1" applyAlignment="1">
      <alignment horizontal="justify" vertical="center" wrapText="1"/>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vertical="center"/>
      <protection locked="0"/>
    </xf>
    <xf numFmtId="166" fontId="6" fillId="2" borderId="2" xfId="0" applyNumberFormat="1" applyFont="1" applyFill="1" applyBorder="1" applyAlignment="1" applyProtection="1">
      <alignment horizontal="center" vertical="center"/>
      <protection locked="0"/>
    </xf>
    <xf numFmtId="166" fontId="6" fillId="2" borderId="2" xfId="0" applyNumberFormat="1" applyFont="1" applyFill="1" applyBorder="1" applyAlignment="1" applyProtection="1">
      <alignment horizontal="center" vertical="center" wrapText="1"/>
      <protection locked="0"/>
    </xf>
    <xf numFmtId="9" fontId="6" fillId="2" borderId="2" xfId="0" applyNumberFormat="1" applyFont="1" applyFill="1" applyBorder="1" applyAlignment="1">
      <alignment horizontal="center" vertical="center"/>
    </xf>
    <xf numFmtId="0" fontId="6" fillId="2" borderId="2" xfId="2" applyFont="1" applyFill="1" applyBorder="1" applyAlignment="1" applyProtection="1">
      <alignment horizontal="center" vertical="center" wrapText="1"/>
      <protection locked="0"/>
    </xf>
    <xf numFmtId="9" fontId="6" fillId="2" borderId="2" xfId="2" applyNumberFormat="1"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justify" vertical="center" wrapText="1"/>
      <protection locked="0"/>
    </xf>
    <xf numFmtId="0" fontId="6" fillId="2" borderId="2" xfId="1" applyFont="1" applyFill="1" applyBorder="1" applyAlignment="1">
      <alignment horizontal="center" vertical="center" wrapText="1"/>
    </xf>
    <xf numFmtId="1" fontId="6" fillId="2" borderId="2" xfId="0" applyNumberFormat="1" applyFont="1" applyFill="1" applyBorder="1" applyAlignment="1">
      <alignment horizontal="center" vertical="center"/>
    </xf>
    <xf numFmtId="0" fontId="14" fillId="2" borderId="2" xfId="0" applyFont="1" applyFill="1" applyBorder="1" applyAlignment="1" applyProtection="1">
      <alignment horizontal="center" vertical="center"/>
      <protection locked="0"/>
    </xf>
    <xf numFmtId="0" fontId="7" fillId="2" borderId="2" xfId="0" applyFont="1" applyFill="1" applyBorder="1" applyAlignment="1">
      <alignment horizontal="justify" vertical="center" wrapText="1"/>
    </xf>
    <xf numFmtId="0" fontId="6" fillId="2" borderId="2" xfId="0"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0" fontId="7" fillId="2" borderId="2" xfId="1" applyFont="1" applyFill="1" applyBorder="1" applyAlignment="1">
      <alignment horizontal="center" vertical="center" wrapText="1"/>
    </xf>
    <xf numFmtId="0" fontId="6" fillId="2" borderId="2" xfId="2" applyFont="1" applyFill="1" applyBorder="1" applyAlignment="1">
      <alignment horizontal="center"/>
    </xf>
    <xf numFmtId="9" fontId="6" fillId="2" borderId="2" xfId="2" applyNumberFormat="1" applyFont="1" applyFill="1" applyBorder="1" applyAlignment="1" applyProtection="1">
      <alignment horizontal="center" vertical="center" wrapText="1"/>
      <protection hidden="1"/>
    </xf>
    <xf numFmtId="0" fontId="16" fillId="2" borderId="2" xfId="0" applyFont="1" applyFill="1" applyBorder="1" applyAlignment="1">
      <alignment horizontal="justify" vertical="center" wrapText="1"/>
    </xf>
    <xf numFmtId="0" fontId="6" fillId="2" borderId="2" xfId="2" applyNumberFormat="1" applyFont="1" applyFill="1" applyBorder="1" applyAlignment="1" applyProtection="1">
      <alignment horizontal="center" vertical="center" wrapText="1"/>
      <protection locked="0"/>
    </xf>
    <xf numFmtId="0" fontId="6" fillId="2" borderId="2" xfId="0" applyNumberFormat="1" applyFont="1" applyFill="1" applyBorder="1" applyAlignment="1">
      <alignment horizontal="center" vertical="center"/>
    </xf>
    <xf numFmtId="0" fontId="26" fillId="2" borderId="2" xfId="0" applyFont="1" applyFill="1" applyBorder="1" applyAlignment="1">
      <alignment horizontal="center" vertical="center"/>
    </xf>
    <xf numFmtId="9" fontId="6" fillId="2" borderId="2" xfId="4" applyFont="1" applyFill="1" applyBorder="1" applyAlignment="1">
      <alignment horizontal="center" vertical="center"/>
    </xf>
    <xf numFmtId="0" fontId="6" fillId="2" borderId="2" xfId="2" applyFont="1" applyFill="1" applyBorder="1" applyAlignment="1">
      <alignment horizontal="center" vertical="center"/>
    </xf>
    <xf numFmtId="0" fontId="6" fillId="2" borderId="2" xfId="0" applyFont="1" applyFill="1" applyBorder="1" applyAlignment="1">
      <alignment vertical="top" wrapText="1"/>
    </xf>
    <xf numFmtId="0" fontId="6" fillId="2" borderId="2" xfId="0" applyFont="1" applyFill="1" applyBorder="1" applyAlignment="1">
      <alignment wrapText="1"/>
    </xf>
    <xf numFmtId="9" fontId="6" fillId="2" borderId="2" xfId="1" applyNumberFormat="1" applyFont="1" applyFill="1" applyBorder="1" applyAlignment="1">
      <alignment horizontal="center" vertical="center" wrapText="1"/>
    </xf>
    <xf numFmtId="9" fontId="6" fillId="2" borderId="2" xfId="2" applyNumberFormat="1" applyFont="1" applyFill="1" applyBorder="1" applyAlignment="1">
      <alignment horizontal="center" vertical="center" wrapText="1"/>
    </xf>
    <xf numFmtId="14" fontId="6"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lignment vertical="center" wrapText="1"/>
    </xf>
    <xf numFmtId="166" fontId="6" fillId="2" borderId="2" xfId="1"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hidden="1"/>
    </xf>
    <xf numFmtId="9" fontId="6" fillId="2" borderId="2" xfId="4" applyFont="1" applyFill="1" applyBorder="1" applyAlignment="1" applyProtection="1">
      <alignment horizontal="center" vertical="center" wrapText="1"/>
      <protection hidden="1"/>
    </xf>
    <xf numFmtId="0" fontId="6" fillId="2" borderId="2" xfId="0" applyFont="1" applyFill="1" applyBorder="1" applyAlignment="1" applyProtection="1">
      <alignment horizontal="justify" vertical="center" wrapText="1"/>
      <protection hidden="1"/>
    </xf>
    <xf numFmtId="9" fontId="6" fillId="2" borderId="2" xfId="0" applyNumberFormat="1" applyFont="1" applyFill="1" applyBorder="1" applyAlignment="1" applyProtection="1">
      <alignment horizontal="center" vertical="center" wrapText="1"/>
      <protection hidden="1"/>
    </xf>
    <xf numFmtId="0" fontId="7" fillId="2" borderId="12" xfId="0" applyFont="1" applyFill="1" applyBorder="1" applyAlignment="1">
      <alignment horizontal="center" vertical="center"/>
    </xf>
    <xf numFmtId="0" fontId="6" fillId="2" borderId="0" xfId="0" applyFont="1" applyFill="1"/>
    <xf numFmtId="0" fontId="7" fillId="2" borderId="11"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11" xfId="0" applyFont="1" applyFill="1" applyBorder="1" applyAlignment="1">
      <alignment horizontal="center" vertical="center"/>
    </xf>
    <xf numFmtId="0" fontId="13" fillId="2" borderId="2" xfId="0" applyFont="1" applyFill="1" applyBorder="1" applyAlignment="1">
      <alignment vertical="center" wrapText="1"/>
    </xf>
    <xf numFmtId="0" fontId="6" fillId="2" borderId="2" xfId="0" applyFont="1" applyFill="1" applyBorder="1" applyAlignment="1">
      <alignment horizontal="justify" vertical="center" wrapText="1"/>
    </xf>
    <xf numFmtId="0" fontId="6" fillId="2" borderId="2" xfId="1" applyFont="1" applyFill="1" applyBorder="1" applyAlignment="1">
      <alignment horizontal="justify" vertical="center" wrapText="1"/>
    </xf>
    <xf numFmtId="0" fontId="14" fillId="2" borderId="2" xfId="0" applyFont="1" applyFill="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justify" vertical="center" wrapText="1"/>
      <protection locked="0"/>
    </xf>
    <xf numFmtId="0" fontId="16" fillId="2" borderId="2" xfId="0" applyFont="1" applyFill="1" applyBorder="1" applyAlignment="1" applyProtection="1">
      <alignment horizontal="center" vertical="center" wrapText="1"/>
      <protection locked="0"/>
    </xf>
    <xf numFmtId="0" fontId="13" fillId="2" borderId="2" xfId="0" applyFont="1" applyFill="1" applyBorder="1" applyAlignment="1">
      <alignment horizontal="justify" vertical="center" wrapText="1"/>
    </xf>
    <xf numFmtId="0" fontId="6" fillId="2" borderId="2" xfId="0" applyFont="1" applyFill="1" applyBorder="1" applyAlignment="1">
      <alignment horizontal="center" vertical="center"/>
    </xf>
    <xf numFmtId="0" fontId="6" fillId="2" borderId="2" xfId="0" applyFont="1" applyFill="1" applyBorder="1"/>
    <xf numFmtId="14" fontId="6" fillId="2" borderId="2"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66" fontId="13"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6" fillId="2" borderId="2" xfId="2" applyFont="1" applyFill="1" applyBorder="1" applyAlignment="1" applyProtection="1">
      <alignment horizontal="justify" vertical="center" wrapText="1"/>
      <protection locked="0"/>
    </xf>
    <xf numFmtId="0" fontId="6" fillId="2" borderId="0" xfId="0" applyFont="1" applyFill="1" applyAlignment="1">
      <alignment horizontal="center" vertical="center"/>
    </xf>
    <xf numFmtId="0" fontId="31" fillId="2" borderId="2" xfId="0" applyFont="1" applyFill="1" applyBorder="1" applyAlignment="1">
      <alignment horizontal="justify" vertical="center" wrapText="1"/>
    </xf>
    <xf numFmtId="0" fontId="33" fillId="2" borderId="2" xfId="0" applyFont="1" applyFill="1" applyBorder="1" applyAlignment="1">
      <alignment horizontal="center" vertical="center" wrapText="1"/>
    </xf>
    <xf numFmtId="0" fontId="34" fillId="2" borderId="2" xfId="0" applyFont="1" applyFill="1" applyBorder="1" applyAlignment="1">
      <alignment horizontal="justify" vertical="center" wrapText="1"/>
    </xf>
    <xf numFmtId="0" fontId="34" fillId="2" borderId="2" xfId="0" applyFont="1" applyFill="1" applyBorder="1" applyAlignment="1">
      <alignment horizontal="center" vertical="center" wrapText="1"/>
    </xf>
    <xf numFmtId="0" fontId="16" fillId="2" borderId="2" xfId="0" applyFont="1" applyFill="1" applyBorder="1" applyAlignment="1" applyProtection="1">
      <alignment horizontal="center" vertical="center"/>
      <protection locked="0"/>
    </xf>
    <xf numFmtId="1" fontId="13" fillId="2" borderId="2" xfId="0" applyNumberFormat="1" applyFont="1" applyFill="1" applyBorder="1" applyAlignment="1">
      <alignment horizontal="center" vertical="center"/>
    </xf>
    <xf numFmtId="0" fontId="31" fillId="2" borderId="2" xfId="0" applyFont="1" applyFill="1" applyBorder="1" applyAlignment="1">
      <alignment vertical="center" wrapText="1"/>
    </xf>
    <xf numFmtId="0" fontId="13" fillId="2" borderId="2" xfId="0" applyNumberFormat="1" applyFont="1" applyFill="1" applyBorder="1" applyAlignment="1" applyProtection="1">
      <alignment horizontal="center" vertical="center"/>
      <protection locked="0"/>
    </xf>
    <xf numFmtId="9" fontId="13" fillId="2" borderId="2" xfId="0" applyNumberFormat="1" applyFont="1" applyFill="1" applyBorder="1" applyAlignment="1" applyProtection="1">
      <alignment horizontal="center" vertical="center"/>
      <protection locked="0"/>
    </xf>
    <xf numFmtId="9" fontId="33" fillId="2" borderId="2" xfId="4" applyFont="1" applyFill="1" applyBorder="1" applyAlignment="1">
      <alignment horizontal="center" vertical="center" wrapText="1"/>
    </xf>
    <xf numFmtId="9" fontId="6" fillId="2" borderId="2" xfId="0" applyNumberFormat="1" applyFont="1" applyFill="1" applyBorder="1" applyAlignment="1" applyProtection="1">
      <alignment horizontal="center" vertical="center"/>
      <protection locked="0"/>
    </xf>
    <xf numFmtId="0" fontId="6" fillId="2" borderId="2" xfId="0" applyFont="1" applyFill="1" applyBorder="1" applyAlignment="1">
      <alignment horizontal="justify" vertical="top" wrapText="1"/>
    </xf>
    <xf numFmtId="0" fontId="36" fillId="6" borderId="2" xfId="0" applyFont="1" applyFill="1" applyBorder="1" applyAlignment="1">
      <alignment horizontal="center" vertical="center" wrapText="1"/>
    </xf>
    <xf numFmtId="0" fontId="36" fillId="6" borderId="2" xfId="2" applyFont="1" applyFill="1" applyBorder="1" applyAlignment="1">
      <alignment horizontal="center" vertical="center" wrapText="1"/>
    </xf>
    <xf numFmtId="0" fontId="36" fillId="6" borderId="0" xfId="0" applyFont="1" applyFill="1" applyAlignment="1">
      <alignment horizontal="center"/>
    </xf>
    <xf numFmtId="0" fontId="6" fillId="2" borderId="4" xfId="0" applyFont="1" applyFill="1" applyBorder="1" applyAlignment="1">
      <alignment horizontal="left" vertical="center" wrapText="1"/>
    </xf>
    <xf numFmtId="0" fontId="6" fillId="2" borderId="4" xfId="0" applyFont="1" applyFill="1" applyBorder="1" applyAlignment="1">
      <alignment horizontal="justify" vertical="center" wrapText="1"/>
    </xf>
    <xf numFmtId="0" fontId="35" fillId="2" borderId="2" xfId="0" applyFont="1" applyFill="1" applyBorder="1" applyAlignment="1">
      <alignment horizontal="justify" vertical="center" wrapText="1"/>
    </xf>
    <xf numFmtId="0" fontId="7" fillId="5" borderId="10" xfId="0" applyFont="1" applyFill="1" applyBorder="1" applyAlignment="1">
      <alignment horizontal="center" vertical="center"/>
    </xf>
    <xf numFmtId="0" fontId="7" fillId="5" borderId="0" xfId="0" applyFont="1" applyFill="1" applyAlignment="1">
      <alignment horizontal="center"/>
    </xf>
    <xf numFmtId="0" fontId="36" fillId="5" borderId="2" xfId="0" applyFont="1" applyFill="1" applyBorder="1" applyAlignment="1">
      <alignment horizontal="center" vertical="center" wrapText="1"/>
    </xf>
    <xf numFmtId="0" fontId="6" fillId="7" borderId="0" xfId="0" applyFont="1" applyFill="1"/>
    <xf numFmtId="0" fontId="6" fillId="2" borderId="0" xfId="0" applyFont="1" applyFill="1" applyAlignment="1">
      <alignment horizontal="center"/>
    </xf>
    <xf numFmtId="0" fontId="6" fillId="2" borderId="0" xfId="0" applyFont="1" applyFill="1" applyAlignment="1">
      <alignment horizontal="center" vertical="center"/>
    </xf>
    <xf numFmtId="0" fontId="6" fillId="2" borderId="21" xfId="0" applyFont="1" applyFill="1" applyBorder="1"/>
    <xf numFmtId="0" fontId="7" fillId="2" borderId="0" xfId="0" applyFont="1" applyFill="1" applyAlignment="1">
      <alignment horizontal="center"/>
    </xf>
    <xf numFmtId="0" fontId="36" fillId="2" borderId="0" xfId="0" applyFont="1" applyFill="1" applyAlignment="1">
      <alignment horizontal="center"/>
    </xf>
    <xf numFmtId="0" fontId="6" fillId="7" borderId="0" xfId="0" applyFont="1" applyFill="1" applyAlignment="1">
      <alignment horizontal="center" vertical="center"/>
    </xf>
    <xf numFmtId="0" fontId="6" fillId="2" borderId="0" xfId="0" applyFont="1" applyFill="1" applyAlignment="1">
      <alignment horizontal="center" vertical="center"/>
    </xf>
    <xf numFmtId="0" fontId="36" fillId="2" borderId="0" xfId="0" applyFont="1" applyFill="1" applyAlignment="1">
      <alignment horizontal="center" vertical="center"/>
    </xf>
    <xf numFmtId="0" fontId="6" fillId="2" borderId="0" xfId="0" applyFont="1" applyFill="1" applyAlignment="1">
      <alignment horizontal="center" vertical="center"/>
    </xf>
    <xf numFmtId="0" fontId="41" fillId="2" borderId="2" xfId="0" applyFont="1" applyFill="1" applyBorder="1" applyAlignment="1">
      <alignment horizontal="center" vertical="center" wrapText="1"/>
    </xf>
    <xf numFmtId="166" fontId="8" fillId="2" borderId="2" xfId="1" applyNumberFormat="1" applyFont="1" applyFill="1" applyBorder="1" applyAlignment="1">
      <alignment horizontal="center" vertical="center" wrapText="1"/>
    </xf>
    <xf numFmtId="0" fontId="8" fillId="8" borderId="2" xfId="0" applyFont="1" applyFill="1" applyBorder="1" applyAlignment="1">
      <alignment horizontal="left" vertical="center" wrapText="1"/>
    </xf>
    <xf numFmtId="0" fontId="6" fillId="2" borderId="17"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7" xfId="1"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17" xfId="1" applyFont="1" applyFill="1" applyBorder="1" applyAlignment="1" applyProtection="1">
      <alignment horizontal="center" vertical="center"/>
      <protection locked="0"/>
    </xf>
    <xf numFmtId="0" fontId="6" fillId="2" borderId="17"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6" fillId="2" borderId="17" xfId="1" applyFont="1" applyFill="1" applyBorder="1" applyAlignment="1" applyProtection="1">
      <alignment horizontal="justify" vertical="center" wrapText="1"/>
      <protection locked="0"/>
    </xf>
    <xf numFmtId="0" fontId="41" fillId="2" borderId="2" xfId="2" applyFont="1" applyFill="1" applyBorder="1" applyAlignment="1" applyProtection="1">
      <alignment horizontal="justify" vertical="center" wrapText="1"/>
      <protection locked="0"/>
    </xf>
    <xf numFmtId="1" fontId="41" fillId="2" borderId="2" xfId="2" applyNumberFormat="1" applyFont="1" applyFill="1" applyBorder="1" applyAlignment="1" applyProtection="1">
      <alignment horizontal="center" vertical="center" wrapText="1"/>
      <protection locked="0"/>
    </xf>
    <xf numFmtId="166" fontId="41" fillId="2" borderId="2" xfId="1" applyNumberFormat="1" applyFont="1" applyFill="1" applyBorder="1" applyAlignment="1">
      <alignment horizontal="center" vertical="center" wrapText="1"/>
    </xf>
    <xf numFmtId="9" fontId="6" fillId="2" borderId="17" xfId="0" applyNumberFormat="1" applyFont="1" applyFill="1" applyBorder="1" applyAlignment="1">
      <alignment horizontal="center" vertical="center"/>
    </xf>
    <xf numFmtId="14" fontId="6" fillId="2" borderId="19" xfId="0" applyNumberFormat="1" applyFont="1" applyFill="1" applyBorder="1" applyAlignment="1">
      <alignment horizontal="center" vertical="center"/>
    </xf>
    <xf numFmtId="0" fontId="6" fillId="2" borderId="17" xfId="0" applyFont="1" applyFill="1" applyBorder="1" applyAlignment="1" applyProtection="1">
      <alignment horizontal="center" vertical="center" wrapText="1"/>
      <protection locked="0"/>
    </xf>
    <xf numFmtId="0" fontId="7" fillId="2" borderId="2" xfId="1" applyFont="1" applyFill="1" applyBorder="1" applyAlignment="1">
      <alignment horizontal="center" vertical="center"/>
    </xf>
    <xf numFmtId="0" fontId="6" fillId="2" borderId="2" xfId="1" applyFont="1" applyFill="1" applyBorder="1" applyAlignment="1" applyProtection="1">
      <alignment horizontal="center" vertical="center"/>
      <protection locked="0"/>
    </xf>
    <xf numFmtId="9" fontId="41" fillId="2" borderId="2" xfId="4" applyFont="1" applyFill="1" applyBorder="1" applyAlignment="1">
      <alignment horizontal="center" vertical="center" wrapText="1"/>
    </xf>
    <xf numFmtId="0" fontId="6" fillId="2" borderId="2" xfId="1" applyFont="1" applyFill="1" applyBorder="1" applyAlignment="1" applyProtection="1">
      <alignment horizontal="justify" vertical="center" wrapText="1"/>
      <protection locked="0"/>
    </xf>
    <xf numFmtId="0" fontId="41" fillId="2" borderId="2" xfId="1" applyFont="1" applyFill="1" applyBorder="1" applyAlignment="1">
      <alignment horizontal="left" vertical="center" wrapText="1"/>
    </xf>
    <xf numFmtId="0" fontId="41" fillId="2" borderId="2" xfId="1" applyFont="1" applyFill="1" applyBorder="1" applyAlignment="1">
      <alignment horizontal="center" vertical="center" wrapText="1"/>
    </xf>
    <xf numFmtId="0" fontId="41" fillId="2" borderId="2" xfId="2" applyNumberFormat="1" applyFont="1" applyFill="1" applyBorder="1" applyAlignment="1" applyProtection="1">
      <alignment horizontal="center" vertical="center" wrapText="1"/>
      <protection locked="0"/>
    </xf>
    <xf numFmtId="166" fontId="6" fillId="2" borderId="2" xfId="1" applyNumberFormat="1" applyFont="1" applyFill="1" applyBorder="1" applyAlignment="1">
      <alignment horizontal="center" vertical="center" wrapText="1"/>
    </xf>
    <xf numFmtId="0" fontId="6" fillId="8" borderId="2" xfId="0" applyFont="1" applyFill="1" applyBorder="1" applyAlignment="1">
      <alignment horizontal="left" vertical="center" wrapText="1"/>
    </xf>
    <xf numFmtId="0" fontId="6" fillId="2" borderId="17" xfId="1" applyFont="1" applyFill="1" applyBorder="1" applyAlignment="1" applyProtection="1">
      <alignment horizontal="center" vertical="center" wrapText="1"/>
      <protection locked="0"/>
    </xf>
    <xf numFmtId="0" fontId="6" fillId="8" borderId="2" xfId="0" applyFont="1" applyFill="1" applyBorder="1" applyAlignment="1">
      <alignment horizontal="center" vertical="center"/>
    </xf>
    <xf numFmtId="0" fontId="7" fillId="8" borderId="2" xfId="0" applyFont="1" applyFill="1" applyBorder="1" applyAlignment="1">
      <alignment horizontal="center" vertical="center" wrapText="1"/>
    </xf>
    <xf numFmtId="0" fontId="7" fillId="8" borderId="2" xfId="0" applyFont="1" applyFill="1" applyBorder="1" applyAlignment="1">
      <alignment horizontal="center" vertical="center"/>
    </xf>
    <xf numFmtId="0" fontId="6" fillId="8" borderId="2" xfId="0" applyFont="1" applyFill="1" applyBorder="1" applyAlignment="1" applyProtection="1">
      <alignment horizontal="center" vertical="center"/>
      <protection locked="0"/>
    </xf>
    <xf numFmtId="0" fontId="6" fillId="8" borderId="2" xfId="0" applyFont="1" applyFill="1" applyBorder="1" applyAlignment="1">
      <alignment horizontal="center" vertical="center" wrapText="1"/>
    </xf>
    <xf numFmtId="0" fontId="6" fillId="8" borderId="2" xfId="0" applyFont="1" applyFill="1" applyBorder="1" applyAlignment="1" applyProtection="1">
      <alignment horizontal="justify" vertical="center" wrapText="1"/>
      <protection locked="0"/>
    </xf>
    <xf numFmtId="166" fontId="6" fillId="8" borderId="2" xfId="0" applyNumberFormat="1" applyFont="1" applyFill="1" applyBorder="1" applyAlignment="1">
      <alignment horizontal="center" vertical="center" wrapText="1"/>
    </xf>
    <xf numFmtId="9" fontId="6" fillId="8" borderId="2" xfId="0" applyNumberFormat="1" applyFont="1" applyFill="1" applyBorder="1" applyAlignment="1">
      <alignment horizontal="center" vertical="center"/>
    </xf>
    <xf numFmtId="0" fontId="6" fillId="8" borderId="2" xfId="0" applyFont="1" applyFill="1" applyBorder="1" applyAlignment="1">
      <alignment horizontal="justify" vertical="center" wrapText="1"/>
    </xf>
    <xf numFmtId="0" fontId="6" fillId="8" borderId="2" xfId="0" applyFont="1" applyFill="1" applyBorder="1"/>
    <xf numFmtId="14" fontId="6" fillId="8" borderId="2" xfId="0" applyNumberFormat="1" applyFont="1" applyFill="1" applyBorder="1" applyAlignment="1">
      <alignment horizontal="center" vertical="center" wrapText="1"/>
    </xf>
    <xf numFmtId="0" fontId="6" fillId="8" borderId="2" xfId="0" applyFont="1" applyFill="1" applyBorder="1" applyAlignment="1" applyProtection="1">
      <alignment horizontal="center" vertical="center" wrapText="1"/>
      <protection locked="0"/>
    </xf>
    <xf numFmtId="0" fontId="37" fillId="2" borderId="2" xfId="0" applyFont="1" applyFill="1" applyBorder="1" applyAlignment="1">
      <alignment horizontal="center" vertical="center" wrapText="1"/>
    </xf>
    <xf numFmtId="0" fontId="6" fillId="2" borderId="2" xfId="0" applyFont="1" applyFill="1" applyBorder="1" applyAlignment="1">
      <alignment horizontal="left" vertical="center"/>
    </xf>
    <xf numFmtId="0" fontId="8" fillId="2" borderId="2" xfId="0" applyFont="1" applyFill="1" applyBorder="1" applyAlignment="1">
      <alignment horizontal="center" vertical="center" wrapText="1"/>
    </xf>
    <xf numFmtId="0" fontId="9" fillId="2" borderId="2" xfId="0" applyFont="1" applyFill="1" applyBorder="1" applyAlignment="1" applyProtection="1">
      <alignment horizontal="center" vertical="center"/>
      <protection locked="0"/>
    </xf>
    <xf numFmtId="166" fontId="8" fillId="2" borderId="2" xfId="0" applyNumberFormat="1" applyFont="1" applyFill="1" applyBorder="1" applyAlignment="1">
      <alignment horizontal="center" vertical="center" wrapText="1"/>
    </xf>
    <xf numFmtId="166" fontId="8" fillId="2" borderId="2" xfId="0" applyNumberFormat="1" applyFont="1" applyFill="1" applyBorder="1" applyAlignment="1" applyProtection="1">
      <alignment horizontal="center" vertical="center" wrapText="1"/>
      <protection locked="0"/>
    </xf>
    <xf numFmtId="0" fontId="11" fillId="2" borderId="2" xfId="0" applyFont="1" applyFill="1" applyBorder="1"/>
    <xf numFmtId="0" fontId="11" fillId="2" borderId="2" xfId="0" applyFont="1" applyFill="1" applyBorder="1" applyAlignment="1">
      <alignment horizontal="center" vertical="center"/>
    </xf>
    <xf numFmtId="0" fontId="38" fillId="2" borderId="0" xfId="0" applyFont="1" applyFill="1"/>
    <xf numFmtId="0" fontId="37" fillId="2" borderId="2" xfId="21" applyFont="1" applyFill="1" applyBorder="1" applyAlignment="1" applyProtection="1">
      <alignment horizontal="center" vertical="center" wrapText="1"/>
      <protection locked="0"/>
    </xf>
    <xf numFmtId="1" fontId="37" fillId="2" borderId="2" xfId="21" applyNumberFormat="1" applyFont="1" applyFill="1" applyBorder="1" applyAlignment="1" applyProtection="1">
      <alignment horizontal="center" vertical="center" wrapText="1"/>
      <protection locked="0"/>
    </xf>
    <xf numFmtId="0" fontId="6" fillId="8" borderId="2" xfId="0" applyNumberFormat="1" applyFont="1" applyFill="1" applyBorder="1" applyAlignment="1">
      <alignment horizontal="center" vertical="center"/>
    </xf>
    <xf numFmtId="0" fontId="11" fillId="2" borderId="2" xfId="0" applyFont="1" applyFill="1" applyBorder="1" applyAlignment="1">
      <alignment vertical="center" wrapText="1"/>
    </xf>
    <xf numFmtId="9" fontId="8" fillId="2" borderId="2"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0" fontId="8" fillId="2" borderId="2" xfId="9" applyNumberFormat="1" applyFont="1" applyFill="1" applyBorder="1" applyAlignment="1">
      <alignment horizontal="center" vertical="center"/>
    </xf>
    <xf numFmtId="9"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wrapText="1"/>
      <protection locked="0"/>
    </xf>
    <xf numFmtId="0" fontId="21" fillId="2" borderId="2" xfId="0" applyFont="1" applyFill="1" applyBorder="1" applyAlignment="1">
      <alignment horizontal="justify" vertical="center" wrapText="1"/>
    </xf>
    <xf numFmtId="0" fontId="39" fillId="2" borderId="2" xfId="0" applyFont="1" applyFill="1" applyBorder="1" applyAlignment="1">
      <alignment vertical="center" wrapText="1"/>
    </xf>
    <xf numFmtId="1" fontId="6" fillId="2" borderId="2" xfId="4" applyNumberFormat="1" applyFont="1" applyFill="1" applyBorder="1" applyAlignment="1">
      <alignment horizontal="center" vertical="center" wrapText="1"/>
    </xf>
    <xf numFmtId="49" fontId="6" fillId="2" borderId="2" xfId="1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xf>
    <xf numFmtId="0" fontId="6"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19" xfId="1"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19" xfId="1" applyFont="1" applyFill="1" applyBorder="1" applyAlignment="1" applyProtection="1">
      <alignment horizontal="center" vertical="center"/>
      <protection locked="0"/>
    </xf>
    <xf numFmtId="0" fontId="6" fillId="2" borderId="19"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6" fillId="2" borderId="19" xfId="1" applyFont="1" applyFill="1" applyBorder="1" applyAlignment="1" applyProtection="1">
      <alignment horizontal="justify" vertical="center" wrapText="1"/>
      <protection locked="0"/>
    </xf>
    <xf numFmtId="0" fontId="6" fillId="2" borderId="19" xfId="1" applyFont="1" applyFill="1" applyBorder="1" applyAlignment="1">
      <alignment horizontal="justify" vertical="center"/>
    </xf>
    <xf numFmtId="166" fontId="6" fillId="2" borderId="19" xfId="1" applyNumberFormat="1" applyFont="1" applyFill="1" applyBorder="1" applyAlignment="1">
      <alignment horizontal="center" vertical="center" wrapText="1"/>
    </xf>
    <xf numFmtId="0" fontId="6" fillId="2" borderId="19" xfId="0" applyFont="1" applyFill="1" applyBorder="1" applyAlignment="1" applyProtection="1">
      <alignment horizontal="center" vertical="center" wrapText="1"/>
      <protection locked="0"/>
    </xf>
    <xf numFmtId="0" fontId="6" fillId="2" borderId="2" xfId="1" applyFont="1" applyFill="1" applyBorder="1" applyAlignment="1">
      <alignment horizontal="justify" vertical="center"/>
    </xf>
    <xf numFmtId="0" fontId="6" fillId="2" borderId="22" xfId="0" applyFont="1" applyFill="1" applyBorder="1" applyAlignment="1">
      <alignment horizontal="center" vertical="center"/>
    </xf>
    <xf numFmtId="0" fontId="6" fillId="2" borderId="24" xfId="0" applyFont="1" applyFill="1" applyBorder="1"/>
    <xf numFmtId="0" fontId="6" fillId="2" borderId="16" xfId="0" applyFont="1" applyFill="1" applyBorder="1" applyAlignment="1">
      <alignment horizontal="center" vertical="center"/>
    </xf>
    <xf numFmtId="0" fontId="6" fillId="2" borderId="20" xfId="0" applyFont="1" applyFill="1" applyBorder="1"/>
    <xf numFmtId="0" fontId="7" fillId="2" borderId="16" xfId="0" applyFont="1" applyFill="1" applyBorder="1" applyAlignment="1">
      <alignment horizontal="center" vertical="center" wrapText="1"/>
    </xf>
    <xf numFmtId="0" fontId="7" fillId="2" borderId="16" xfId="1"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6" xfId="1" applyFont="1" applyFill="1" applyBorder="1" applyAlignment="1" applyProtection="1">
      <alignment horizontal="center" vertical="center"/>
      <protection locked="0"/>
    </xf>
    <xf numFmtId="0" fontId="6" fillId="2" borderId="16"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6" fillId="2" borderId="16" xfId="1" applyFont="1" applyFill="1" applyBorder="1" applyAlignment="1" applyProtection="1">
      <alignment horizontal="justify" vertical="center" wrapText="1"/>
      <protection locked="0"/>
    </xf>
    <xf numFmtId="0" fontId="6" fillId="2" borderId="16" xfId="1" applyFont="1" applyFill="1" applyBorder="1" applyAlignment="1">
      <alignment horizontal="left" vertical="center" wrapText="1"/>
    </xf>
    <xf numFmtId="166" fontId="6" fillId="2" borderId="16" xfId="1" applyNumberFormat="1" applyFont="1" applyFill="1" applyBorder="1" applyAlignment="1">
      <alignment horizontal="center" vertical="center" wrapText="1"/>
    </xf>
    <xf numFmtId="0" fontId="6" fillId="8" borderId="16" xfId="0" applyFont="1" applyFill="1" applyBorder="1" applyAlignment="1">
      <alignment horizontal="left" vertical="center" wrapText="1"/>
    </xf>
    <xf numFmtId="14" fontId="6" fillId="2" borderId="16" xfId="0" applyNumberFormat="1" applyFont="1" applyFill="1" applyBorder="1" applyAlignment="1">
      <alignment horizontal="center" vertical="center"/>
    </xf>
    <xf numFmtId="0" fontId="6" fillId="2" borderId="16" xfId="0" applyFont="1" applyFill="1" applyBorder="1" applyAlignment="1" applyProtection="1">
      <alignment horizontal="center" vertical="center" wrapText="1"/>
      <protection locked="0"/>
    </xf>
    <xf numFmtId="0" fontId="6" fillId="2" borderId="16" xfId="0" applyFont="1" applyFill="1" applyBorder="1"/>
    <xf numFmtId="0" fontId="6" fillId="2" borderId="2" xfId="1" applyFont="1" applyFill="1" applyBorder="1" applyAlignment="1">
      <alignment horizontal="left" vertical="center" wrapText="1"/>
    </xf>
    <xf numFmtId="1" fontId="6" fillId="2" borderId="2" xfId="1" applyNumberFormat="1"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17" xfId="1" applyFont="1" applyFill="1" applyBorder="1" applyAlignment="1">
      <alignment horizontal="justify" vertical="center" wrapText="1"/>
    </xf>
    <xf numFmtId="166" fontId="6" fillId="2" borderId="17" xfId="1" applyNumberFormat="1" applyFont="1" applyFill="1" applyBorder="1" applyAlignment="1">
      <alignment horizontal="center" vertical="center" wrapText="1"/>
    </xf>
    <xf numFmtId="0" fontId="6" fillId="8" borderId="17" xfId="0" applyFont="1" applyFill="1" applyBorder="1" applyAlignment="1">
      <alignment horizontal="left" vertical="center" wrapText="1"/>
    </xf>
    <xf numFmtId="0" fontId="6" fillId="2" borderId="2" xfId="1"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4" xfId="1" applyFont="1" applyFill="1" applyBorder="1" applyAlignment="1">
      <alignment horizontal="center" vertical="center"/>
    </xf>
    <xf numFmtId="0" fontId="8" fillId="2" borderId="14"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4" xfId="1" applyFont="1" applyFill="1" applyBorder="1" applyAlignment="1" applyProtection="1">
      <alignment horizontal="center" vertical="center"/>
      <protection locked="0"/>
    </xf>
    <xf numFmtId="0" fontId="8" fillId="2" borderId="14" xfId="1" applyFont="1" applyFill="1" applyBorder="1" applyAlignment="1">
      <alignment horizontal="center" vertical="center" wrapText="1"/>
    </xf>
    <xf numFmtId="0" fontId="8" fillId="2" borderId="14" xfId="1" applyFont="1" applyFill="1" applyBorder="1" applyAlignment="1" applyProtection="1">
      <alignment horizontal="center" vertical="center" wrapText="1"/>
      <protection locked="0"/>
    </xf>
    <xf numFmtId="0" fontId="8" fillId="2" borderId="14" xfId="1" applyFont="1" applyFill="1" applyBorder="1" applyAlignment="1" applyProtection="1">
      <alignment horizontal="justify" vertical="center" wrapText="1"/>
      <protection locked="0"/>
    </xf>
    <xf numFmtId="166" fontId="8" fillId="2" borderId="14" xfId="1" applyNumberFormat="1" applyFont="1" applyFill="1" applyBorder="1" applyAlignment="1">
      <alignment horizontal="center" vertical="center" wrapText="1"/>
    </xf>
    <xf numFmtId="0" fontId="11" fillId="8" borderId="14" xfId="0" applyFont="1" applyFill="1" applyBorder="1" applyAlignment="1">
      <alignment horizontal="left" vertical="center" wrapText="1"/>
    </xf>
    <xf numFmtId="0" fontId="11" fillId="2" borderId="14" xfId="0" applyFont="1" applyFill="1" applyBorder="1" applyAlignment="1">
      <alignment horizontal="center" vertical="center"/>
    </xf>
    <xf numFmtId="0" fontId="6" fillId="2" borderId="2" xfId="1" applyFont="1" applyFill="1" applyBorder="1" applyAlignment="1" applyProtection="1">
      <alignment horizontal="center" vertical="center" wrapText="1"/>
      <protection locked="0"/>
    </xf>
    <xf numFmtId="0" fontId="9" fillId="2" borderId="2" xfId="1" applyFont="1" applyFill="1" applyBorder="1" applyAlignment="1">
      <alignment horizontal="center" vertical="center"/>
    </xf>
    <xf numFmtId="0" fontId="8" fillId="2" borderId="2" xfId="1" applyFont="1" applyFill="1" applyBorder="1" applyAlignment="1" applyProtection="1">
      <alignment horizontal="center" vertical="center"/>
      <protection locked="0"/>
    </xf>
    <xf numFmtId="0" fontId="8" fillId="2" borderId="2" xfId="1" applyFont="1" applyFill="1" applyBorder="1" applyAlignment="1" applyProtection="1">
      <alignment horizontal="justify" vertical="center" wrapText="1"/>
      <protection locked="0"/>
    </xf>
    <xf numFmtId="0" fontId="8" fillId="2" borderId="2" xfId="1" applyFont="1" applyFill="1" applyBorder="1" applyAlignment="1" applyProtection="1">
      <alignment horizontal="center" vertical="center" wrapText="1"/>
      <protection locked="0"/>
    </xf>
    <xf numFmtId="2" fontId="8" fillId="2" borderId="2" xfId="0" applyNumberFormat="1" applyFont="1" applyFill="1" applyBorder="1" applyAlignment="1">
      <alignment horizontal="center" vertical="center"/>
    </xf>
    <xf numFmtId="0" fontId="38" fillId="2" borderId="2" xfId="0" applyFont="1" applyFill="1" applyBorder="1" applyAlignment="1">
      <alignment horizontal="center" vertical="center"/>
    </xf>
    <xf numFmtId="0" fontId="6" fillId="2" borderId="2" xfId="1" applyFont="1" applyFill="1" applyBorder="1" applyAlignment="1" applyProtection="1">
      <alignment horizontal="justify" vertical="center" wrapText="1"/>
      <protection hidden="1"/>
    </xf>
    <xf numFmtId="0" fontId="6" fillId="2" borderId="2" xfId="1" applyFont="1" applyFill="1" applyBorder="1" applyAlignment="1" applyProtection="1">
      <alignment horizontal="center" vertical="center" wrapText="1"/>
      <protection hidden="1"/>
    </xf>
    <xf numFmtId="166" fontId="6" fillId="2" borderId="2" xfId="1" applyNumberFormat="1" applyFont="1" applyFill="1" applyBorder="1" applyAlignment="1">
      <alignment horizontal="center" vertical="center"/>
    </xf>
    <xf numFmtId="1" fontId="7" fillId="2" borderId="2" xfId="1" applyNumberFormat="1" applyFont="1" applyFill="1" applyBorder="1" applyAlignment="1">
      <alignment horizontal="center" vertical="center" wrapText="1"/>
    </xf>
    <xf numFmtId="0" fontId="9" fillId="2" borderId="2" xfId="1" applyFont="1" applyFill="1" applyBorder="1" applyAlignment="1">
      <alignment horizontal="center" vertical="center" wrapText="1"/>
    </xf>
    <xf numFmtId="0" fontId="8" fillId="2" borderId="2" xfId="1" applyFont="1" applyFill="1" applyBorder="1" applyAlignment="1">
      <alignment horizontal="left" vertical="center" wrapText="1"/>
    </xf>
    <xf numFmtId="0" fontId="6" fillId="2" borderId="19" xfId="1" applyFont="1" applyFill="1" applyBorder="1" applyAlignment="1" applyProtection="1">
      <alignment horizontal="center" vertical="center" wrapText="1"/>
      <protection locked="0"/>
    </xf>
    <xf numFmtId="0" fontId="6" fillId="8" borderId="19" xfId="0" applyFont="1" applyFill="1" applyBorder="1" applyAlignment="1">
      <alignment horizontal="left" vertical="center" wrapText="1"/>
    </xf>
    <xf numFmtId="0" fontId="6" fillId="2" borderId="9" xfId="0" applyFont="1" applyFill="1" applyBorder="1"/>
    <xf numFmtId="0" fontId="6" fillId="2" borderId="14"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4" xfId="1"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4" xfId="1" applyFont="1" applyFill="1" applyBorder="1" applyAlignment="1" applyProtection="1">
      <alignment horizontal="center" vertical="center"/>
      <protection locked="0"/>
    </xf>
    <xf numFmtId="0" fontId="6" fillId="2" borderId="14" xfId="1" applyFont="1" applyFill="1" applyBorder="1" applyAlignment="1">
      <alignment horizontal="center" vertical="center" wrapText="1"/>
    </xf>
    <xf numFmtId="0" fontId="6" fillId="2" borderId="14" xfId="1" applyFont="1" applyFill="1" applyBorder="1" applyAlignment="1">
      <alignment horizontal="center" vertical="center"/>
    </xf>
    <xf numFmtId="0" fontId="6" fillId="2" borderId="14" xfId="1" applyFont="1" applyFill="1" applyBorder="1" applyAlignment="1" applyProtection="1">
      <alignment horizontal="justify" vertical="center" wrapText="1"/>
      <protection locked="0"/>
    </xf>
    <xf numFmtId="0" fontId="6" fillId="2" borderId="14" xfId="1" applyFont="1" applyFill="1" applyBorder="1" applyAlignment="1">
      <alignment vertical="center" wrapText="1"/>
    </xf>
    <xf numFmtId="0" fontId="6" fillId="2" borderId="14" xfId="1" applyFont="1" applyFill="1" applyBorder="1" applyAlignment="1">
      <alignment horizontal="justify" vertical="center" wrapText="1"/>
    </xf>
    <xf numFmtId="0" fontId="6" fillId="8" borderId="14" xfId="0" applyFont="1" applyFill="1" applyBorder="1" applyAlignment="1">
      <alignment horizontal="left" vertical="center" wrapText="1"/>
    </xf>
    <xf numFmtId="0" fontId="38" fillId="2" borderId="14" xfId="0" applyFont="1" applyFill="1" applyBorder="1" applyAlignment="1">
      <alignment horizontal="center" vertical="center"/>
    </xf>
    <xf numFmtId="14" fontId="38" fillId="2" borderId="14" xfId="0" applyNumberFormat="1" applyFont="1" applyFill="1" applyBorder="1" applyAlignment="1">
      <alignment horizontal="center" vertical="center"/>
    </xf>
    <xf numFmtId="0" fontId="38" fillId="2" borderId="14" xfId="0" applyFont="1" applyFill="1" applyBorder="1" applyAlignment="1" applyProtection="1">
      <alignment horizontal="center" vertical="center" wrapText="1"/>
      <protection locked="0"/>
    </xf>
    <xf numFmtId="0" fontId="6" fillId="2" borderId="2" xfId="1" applyFont="1" applyFill="1" applyBorder="1" applyAlignment="1" applyProtection="1">
      <alignment horizontal="left" vertical="center" wrapText="1"/>
      <protection locked="0"/>
    </xf>
    <xf numFmtId="0" fontId="6" fillId="2" borderId="16" xfId="1"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7" xfId="0" applyFont="1" applyFill="1" applyBorder="1" applyAlignment="1">
      <alignment horizontal="justify" vertical="center"/>
    </xf>
    <xf numFmtId="166" fontId="6" fillId="2" borderId="17" xfId="0" applyNumberFormat="1" applyFont="1" applyFill="1" applyBorder="1" applyAlignment="1" applyProtection="1">
      <alignment horizontal="center" vertical="center"/>
      <protection locked="0"/>
    </xf>
    <xf numFmtId="0" fontId="6" fillId="2" borderId="15" xfId="0" applyFont="1" applyFill="1" applyBorder="1" applyAlignment="1">
      <alignment horizontal="center" vertical="center" wrapText="1"/>
    </xf>
    <xf numFmtId="0" fontId="6" fillId="2" borderId="14" xfId="0" applyFont="1" applyFill="1" applyBorder="1" applyAlignment="1">
      <alignment horizontal="justify" vertical="center"/>
    </xf>
    <xf numFmtId="166" fontId="6" fillId="2" borderId="14" xfId="0" applyNumberFormat="1"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wrapText="1"/>
      <protection locked="0"/>
    </xf>
    <xf numFmtId="0" fontId="6" fillId="2" borderId="2" xfId="0" applyFont="1" applyFill="1" applyBorder="1" applyAlignment="1">
      <alignment horizontal="justify" vertical="center"/>
    </xf>
    <xf numFmtId="0" fontId="9" fillId="2" borderId="16" xfId="1" applyFont="1" applyFill="1" applyBorder="1" applyAlignment="1">
      <alignment horizontal="center" vertical="center"/>
    </xf>
    <xf numFmtId="0" fontId="8" fillId="2" borderId="16"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6" xfId="0" applyFont="1" applyFill="1" applyBorder="1" applyAlignment="1">
      <alignment horizontal="justify" vertical="center"/>
    </xf>
    <xf numFmtId="166" fontId="8" fillId="2" borderId="16" xfId="0" applyNumberFormat="1" applyFont="1" applyFill="1" applyBorder="1" applyAlignment="1" applyProtection="1">
      <alignment horizontal="center" vertical="center"/>
      <protection locked="0"/>
    </xf>
    <xf numFmtId="0" fontId="8" fillId="8" borderId="16" xfId="0" applyFont="1" applyFill="1" applyBorder="1" applyAlignment="1">
      <alignment horizontal="left" vertical="center" wrapText="1"/>
    </xf>
    <xf numFmtId="0" fontId="8" fillId="2" borderId="16" xfId="0" applyFont="1" applyFill="1" applyBorder="1"/>
    <xf numFmtId="0" fontId="8" fillId="2" borderId="24" xfId="0" applyFont="1" applyFill="1" applyBorder="1"/>
    <xf numFmtId="0" fontId="8" fillId="2" borderId="2" xfId="0" applyFont="1" applyFill="1" applyBorder="1"/>
    <xf numFmtId="0" fontId="9" fillId="2" borderId="17" xfId="1" applyFont="1" applyFill="1" applyBorder="1" applyAlignment="1">
      <alignment horizontal="center" vertical="center"/>
    </xf>
    <xf numFmtId="0" fontId="8" fillId="2" borderId="17"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17" xfId="0" applyFont="1" applyFill="1" applyBorder="1" applyAlignment="1">
      <alignment horizontal="justify" vertical="center"/>
    </xf>
    <xf numFmtId="166" fontId="8" fillId="2" borderId="17" xfId="0" applyNumberFormat="1" applyFont="1" applyFill="1" applyBorder="1" applyAlignment="1" applyProtection="1">
      <alignment horizontal="center" vertical="center"/>
      <protection locked="0"/>
    </xf>
    <xf numFmtId="0" fontId="8" fillId="8" borderId="17" xfId="0" applyFont="1" applyFill="1" applyBorder="1" applyAlignment="1">
      <alignment horizontal="left" vertical="center" wrapText="1"/>
    </xf>
    <xf numFmtId="0" fontId="8" fillId="2" borderId="17" xfId="0" applyFont="1" applyFill="1" applyBorder="1"/>
    <xf numFmtId="0" fontId="7" fillId="2" borderId="10" xfId="0" applyFont="1" applyFill="1" applyBorder="1" applyAlignment="1">
      <alignment horizontal="center" vertical="center"/>
    </xf>
    <xf numFmtId="0" fontId="6" fillId="2" borderId="0" xfId="0" applyFont="1" applyFill="1" applyAlignment="1"/>
    <xf numFmtId="0" fontId="7" fillId="2" borderId="0" xfId="0" applyFont="1" applyFill="1" applyAlignment="1"/>
    <xf numFmtId="0" fontId="6" fillId="2" borderId="0" xfId="0" applyFont="1" applyFill="1" applyAlignment="1">
      <alignment horizontal="center"/>
    </xf>
    <xf numFmtId="0" fontId="6" fillId="2" borderId="0" xfId="0" applyFont="1" applyFill="1" applyAlignment="1">
      <alignment horizontal="center" vertical="center"/>
    </xf>
    <xf numFmtId="0" fontId="7" fillId="2" borderId="13"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0" borderId="0" xfId="0" applyAlignment="1"/>
  </cellXfs>
  <cellStyles count="24">
    <cellStyle name="Bueno" xfId="5" builtinId="26"/>
    <cellStyle name="Millares [0]" xfId="10" builtinId="6"/>
    <cellStyle name="Millares [0] 2" xfId="16" xr:uid="{00000000-0005-0000-0000-000002000000}"/>
    <cellStyle name="Millares [0] 2 2" xfId="19" xr:uid="{00000000-0005-0000-0000-000003000000}"/>
    <cellStyle name="Millares [0] 3" xfId="17" xr:uid="{00000000-0005-0000-0000-000004000000}"/>
    <cellStyle name="Millares [0] 3 2" xfId="20" xr:uid="{00000000-0005-0000-0000-000005000000}"/>
    <cellStyle name="Millares [0] 4" xfId="18" xr:uid="{00000000-0005-0000-0000-000006000000}"/>
    <cellStyle name="Millares [0] 5" xfId="15" xr:uid="{00000000-0005-0000-0000-00003A000000}"/>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11" xr:uid="{00000000-0005-0000-0000-000036000000}"/>
    <cellStyle name="Normal 4 2" xfId="12" xr:uid="{00000000-0005-0000-0000-000036000000}"/>
    <cellStyle name="Normal 5" xfId="2" xr:uid="{00000000-0005-0000-0000-000007000000}"/>
    <cellStyle name="Normal 5 2" xfId="21" xr:uid="{2398D466-40BD-4EEB-B821-E677BCB4E2AC}"/>
    <cellStyle name="Normal 6" xfId="13" xr:uid="{00000000-0005-0000-0000-000038000000}"/>
    <cellStyle name="Normal 6 2" xfId="22" xr:uid="{00000000-0005-0000-0000-000038000000}"/>
    <cellStyle name="Normal 7" xfId="14" xr:uid="{00000000-0005-0000-0000-000039000000}"/>
    <cellStyle name="Normal 7 2" xfId="23" xr:uid="{00000000-0005-0000-0000-000039000000}"/>
    <cellStyle name="Porcentaje" xfId="9" builtinId="5"/>
    <cellStyle name="Porcentaje 2"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iviana Rocio Bejarano Camargo" id="{2AE2B2F3-243A-449F-AB95-A4772C6E200A}" userId="a06678a4d3eaeed1" providerId="Windows Live"/>
  <person displayName="Claudia Patricia Diaz Carrillo" id="{BEB585A5-8C7E-468E-8303-FC9B101DECE3}" userId="S::claudia.diaz@habitatbogota.gov.co::e3013910-33d3-4e9f-bfde-55b83e716732" providerId="AD"/>
  <person displayName="Viviana Rocio Bejarano Camargo" id="{8A026BB5-AFEF-4BE6-833A-8D32E443670B}" userId="S::viviana.bejarano@habitatbogota.gov.co::d33cf6e2-89dc-4a1d-a1db-a9c70f6ce52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602A-BAE9-4C68-ADD1-5494017FAAA9}">
  <sheetPr>
    <tabColor rgb="FFFFC000"/>
  </sheetPr>
  <dimension ref="A1:XEV350527"/>
  <sheetViews>
    <sheetView tabSelected="1" view="pageBreakPreview" topLeftCell="Q10" zoomScale="70" zoomScaleNormal="70" zoomScaleSheetLayoutView="70" workbookViewId="0">
      <pane ySplit="2415" activePane="bottomLeft"/>
      <selection activeCell="H10" sqref="H10"/>
      <selection pane="bottomLeft" activeCell="S94" sqref="S94"/>
    </sheetView>
  </sheetViews>
  <sheetFormatPr baseColWidth="10" defaultColWidth="9.140625" defaultRowHeight="23.25" x14ac:dyDescent="0.35"/>
  <cols>
    <col min="1" max="1" width="20.7109375" style="84" customWidth="1"/>
    <col min="2" max="2" width="37.5703125" style="47" customWidth="1"/>
    <col min="3" max="3" width="37.5703125" style="176" customWidth="1"/>
    <col min="4" max="7" width="37.5703125" style="47" customWidth="1"/>
    <col min="8" max="8" width="37.5703125" style="79" customWidth="1"/>
    <col min="9" max="10" width="37.5703125" style="47" customWidth="1"/>
    <col min="11" max="11" width="109.85546875" style="47" customWidth="1"/>
    <col min="12" max="12" width="97.140625" style="47" customWidth="1"/>
    <col min="13" max="13" width="37.5703125" style="82" customWidth="1"/>
    <col min="14" max="14" width="57.85546875" style="82" customWidth="1"/>
    <col min="15" max="15" width="25.42578125" style="47" customWidth="1"/>
    <col min="16" max="16" width="22.85546875" style="47" customWidth="1"/>
    <col min="17" max="17" width="22.28515625" style="47" customWidth="1"/>
    <col min="18" max="18" width="31.140625" style="83" customWidth="1"/>
    <col min="19" max="19" width="248.5703125" style="47" customWidth="1"/>
    <col min="20" max="20" width="142.5703125" style="47" hidden="1" customWidth="1"/>
    <col min="21" max="21" width="37.5703125" style="83" customWidth="1"/>
    <col min="22" max="22" width="37.5703125" style="47" hidden="1" customWidth="1"/>
    <col min="23" max="23" width="37.5703125" style="83" customWidth="1"/>
    <col min="24" max="25" width="37.5703125" style="83" hidden="1" customWidth="1"/>
    <col min="26" max="27" width="37.5703125" style="83" customWidth="1"/>
    <col min="28" max="28" width="37.5703125" style="47" customWidth="1"/>
    <col min="29" max="29" width="29.42578125" style="185" hidden="1" customWidth="1"/>
    <col min="30" max="33" width="16.5703125" style="132" customWidth="1"/>
    <col min="34" max="224" width="9.140625" style="132"/>
    <col min="225" max="16384" width="9.140625" style="47"/>
  </cols>
  <sheetData>
    <row r="1" spans="1:224" x14ac:dyDescent="0.35">
      <c r="C1" s="175" t="s">
        <v>11</v>
      </c>
      <c r="D1" s="81">
        <v>71</v>
      </c>
      <c r="E1" s="81" t="s">
        <v>376</v>
      </c>
    </row>
    <row r="2" spans="1:224" x14ac:dyDescent="0.35">
      <c r="C2" s="175" t="s">
        <v>12</v>
      </c>
      <c r="D2" s="81">
        <v>14253</v>
      </c>
      <c r="E2" s="81" t="s">
        <v>377</v>
      </c>
    </row>
    <row r="3" spans="1:224" x14ac:dyDescent="0.35">
      <c r="C3" s="175" t="s">
        <v>13</v>
      </c>
      <c r="D3" s="81">
        <v>1</v>
      </c>
    </row>
    <row r="4" spans="1:224" x14ac:dyDescent="0.35">
      <c r="C4" s="175" t="s">
        <v>14</v>
      </c>
      <c r="D4" s="81">
        <v>118</v>
      </c>
    </row>
    <row r="5" spans="1:224" x14ac:dyDescent="0.35">
      <c r="C5" s="175" t="s">
        <v>15</v>
      </c>
      <c r="D5" s="80">
        <v>43769</v>
      </c>
      <c r="K5" s="48"/>
    </row>
    <row r="6" spans="1:224" x14ac:dyDescent="0.35">
      <c r="C6" s="175" t="s">
        <v>16</v>
      </c>
      <c r="D6" s="81">
        <v>12</v>
      </c>
      <c r="E6" s="81" t="s">
        <v>378</v>
      </c>
      <c r="K6" s="48"/>
    </row>
    <row r="7" spans="1:224" x14ac:dyDescent="0.35">
      <c r="K7" s="49"/>
      <c r="L7" s="49"/>
    </row>
    <row r="8" spans="1:224" ht="22.5" x14ac:dyDescent="0.3">
      <c r="A8" s="85" t="s">
        <v>17</v>
      </c>
      <c r="B8" s="81"/>
      <c r="C8" s="355" t="s">
        <v>379</v>
      </c>
      <c r="D8" s="356"/>
      <c r="E8" s="356"/>
      <c r="F8" s="356"/>
      <c r="G8" s="356"/>
      <c r="H8" s="357"/>
      <c r="I8" s="356"/>
      <c r="J8" s="356"/>
      <c r="K8" s="356"/>
      <c r="L8" s="356"/>
      <c r="M8" s="358"/>
      <c r="N8" s="358"/>
      <c r="O8" s="356"/>
      <c r="P8" s="356"/>
      <c r="Q8" s="356"/>
      <c r="R8" s="359"/>
      <c r="S8" s="356"/>
      <c r="T8" s="356"/>
      <c r="U8" s="356"/>
      <c r="V8" s="356"/>
      <c r="W8" s="356"/>
      <c r="X8" s="356"/>
      <c r="Y8" s="356"/>
    </row>
    <row r="9" spans="1:224" ht="48" customHeight="1" x14ac:dyDescent="0.35">
      <c r="C9" s="169"/>
      <c r="D9" s="133">
        <v>4</v>
      </c>
      <c r="E9" s="133">
        <v>8</v>
      </c>
      <c r="F9" s="133">
        <v>12</v>
      </c>
      <c r="G9" s="133"/>
      <c r="H9" s="133">
        <v>16</v>
      </c>
      <c r="I9" s="135"/>
      <c r="J9" s="135">
        <v>20</v>
      </c>
      <c r="K9" s="133"/>
      <c r="L9" s="133"/>
      <c r="M9" s="133"/>
      <c r="N9" s="133">
        <v>28</v>
      </c>
      <c r="O9" s="133"/>
      <c r="P9" s="133"/>
      <c r="Q9" s="133"/>
      <c r="R9" s="135">
        <v>32</v>
      </c>
      <c r="S9" s="133">
        <v>36</v>
      </c>
      <c r="T9" s="133"/>
      <c r="U9" s="133">
        <v>40</v>
      </c>
      <c r="V9" s="133">
        <v>44</v>
      </c>
      <c r="W9" s="133">
        <v>48</v>
      </c>
      <c r="X9" s="131">
        <v>52</v>
      </c>
      <c r="Y9" s="134">
        <v>56</v>
      </c>
      <c r="Z9" s="360" t="s">
        <v>534</v>
      </c>
      <c r="AA9" s="360"/>
    </row>
    <row r="10" spans="1:224" s="171" customFormat="1" ht="158.25" customHeight="1" x14ac:dyDescent="0.3">
      <c r="A10" s="169" t="s">
        <v>1026</v>
      </c>
      <c r="B10" s="169" t="s">
        <v>1027</v>
      </c>
      <c r="C10" s="169" t="s">
        <v>535</v>
      </c>
      <c r="D10" s="169" t="s">
        <v>18</v>
      </c>
      <c r="E10" s="169" t="s">
        <v>19</v>
      </c>
      <c r="F10" s="169" t="s">
        <v>20</v>
      </c>
      <c r="G10" s="169" t="s">
        <v>843</v>
      </c>
      <c r="H10" s="169" t="s">
        <v>21</v>
      </c>
      <c r="I10" s="169" t="s">
        <v>24</v>
      </c>
      <c r="J10" s="169" t="s">
        <v>380</v>
      </c>
      <c r="K10" s="169" t="s">
        <v>536</v>
      </c>
      <c r="L10" s="169" t="s">
        <v>22</v>
      </c>
      <c r="M10" s="169" t="s">
        <v>23</v>
      </c>
      <c r="N10" s="169" t="s">
        <v>537</v>
      </c>
      <c r="O10" s="170" t="s">
        <v>0</v>
      </c>
      <c r="P10" s="169" t="s">
        <v>25</v>
      </c>
      <c r="Q10" s="169" t="s">
        <v>26</v>
      </c>
      <c r="R10" s="169" t="s">
        <v>382</v>
      </c>
      <c r="S10" s="177" t="s">
        <v>383</v>
      </c>
      <c r="T10" s="169" t="s">
        <v>1028</v>
      </c>
      <c r="U10" s="169" t="s">
        <v>384</v>
      </c>
      <c r="V10" s="169" t="s">
        <v>385</v>
      </c>
      <c r="W10" s="169" t="s">
        <v>386</v>
      </c>
      <c r="X10" s="169" t="s">
        <v>387</v>
      </c>
      <c r="Y10" s="169" t="s">
        <v>388</v>
      </c>
      <c r="Z10" s="169" t="s">
        <v>538</v>
      </c>
      <c r="AA10" s="169" t="s">
        <v>539</v>
      </c>
      <c r="AB10" s="169" t="s">
        <v>1174</v>
      </c>
      <c r="AC10" s="186"/>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row>
    <row r="11" spans="1:224" s="132" customFormat="1" ht="232.5" customHeight="1" x14ac:dyDescent="0.3">
      <c r="A11" s="117">
        <v>1</v>
      </c>
      <c r="B11" s="93"/>
      <c r="C11" s="101" t="s">
        <v>27</v>
      </c>
      <c r="D11" s="93">
        <v>118</v>
      </c>
      <c r="E11" s="94" t="s">
        <v>28</v>
      </c>
      <c r="F11" s="94">
        <v>49</v>
      </c>
      <c r="G11" s="127">
        <v>2016</v>
      </c>
      <c r="H11" s="102" t="s">
        <v>29</v>
      </c>
      <c r="I11" s="87" t="s">
        <v>1</v>
      </c>
      <c r="J11" s="87">
        <v>1</v>
      </c>
      <c r="K11" s="103" t="s">
        <v>540</v>
      </c>
      <c r="L11" s="103" t="s">
        <v>541</v>
      </c>
      <c r="M11" s="99" t="s">
        <v>30</v>
      </c>
      <c r="N11" s="87" t="s">
        <v>389</v>
      </c>
      <c r="O11" s="100">
        <v>1</v>
      </c>
      <c r="P11" s="97">
        <v>42958</v>
      </c>
      <c r="Q11" s="97">
        <v>43131</v>
      </c>
      <c r="R11" s="98">
        <v>1</v>
      </c>
      <c r="S11" s="137" t="s">
        <v>1418</v>
      </c>
      <c r="T11" s="137" t="s">
        <v>1029</v>
      </c>
      <c r="U11" s="94">
        <v>100</v>
      </c>
      <c r="V11" s="95" t="s">
        <v>542</v>
      </c>
      <c r="W11" s="96">
        <v>43056</v>
      </c>
      <c r="X11" s="94"/>
      <c r="Y11" s="96" t="s">
        <v>542</v>
      </c>
      <c r="Z11" s="146" t="s">
        <v>543</v>
      </c>
      <c r="AA11" s="88" t="s">
        <v>544</v>
      </c>
      <c r="AB11" s="87" t="s">
        <v>1175</v>
      </c>
    </row>
    <row r="12" spans="1:224" s="132" customFormat="1" ht="151.5" customHeight="1" x14ac:dyDescent="0.3">
      <c r="A12" s="117">
        <v>2</v>
      </c>
      <c r="B12" s="93"/>
      <c r="C12" s="101" t="s">
        <v>31</v>
      </c>
      <c r="D12" s="93">
        <v>118</v>
      </c>
      <c r="E12" s="94" t="s">
        <v>28</v>
      </c>
      <c r="F12" s="94">
        <v>49</v>
      </c>
      <c r="G12" s="127">
        <v>2016</v>
      </c>
      <c r="H12" s="102" t="s">
        <v>29</v>
      </c>
      <c r="I12" s="87" t="s">
        <v>35</v>
      </c>
      <c r="J12" s="87">
        <v>2</v>
      </c>
      <c r="K12" s="103" t="s">
        <v>540</v>
      </c>
      <c r="L12" s="103" t="s">
        <v>32</v>
      </c>
      <c r="M12" s="99" t="s">
        <v>33</v>
      </c>
      <c r="N12" s="87" t="s">
        <v>34</v>
      </c>
      <c r="O12" s="100">
        <v>1</v>
      </c>
      <c r="P12" s="97">
        <v>42958</v>
      </c>
      <c r="Q12" s="97">
        <v>43312</v>
      </c>
      <c r="R12" s="98">
        <v>1</v>
      </c>
      <c r="S12" s="137" t="s">
        <v>1195</v>
      </c>
      <c r="T12" s="137" t="s">
        <v>390</v>
      </c>
      <c r="U12" s="94">
        <v>100</v>
      </c>
      <c r="V12" s="95" t="s">
        <v>542</v>
      </c>
      <c r="W12" s="96">
        <v>43056</v>
      </c>
      <c r="X12" s="146"/>
      <c r="Y12" s="146"/>
      <c r="Z12" s="146" t="s">
        <v>543</v>
      </c>
      <c r="AA12" s="88" t="s">
        <v>544</v>
      </c>
      <c r="AB12" s="87" t="s">
        <v>1175</v>
      </c>
    </row>
    <row r="13" spans="1:224" s="132" customFormat="1" ht="252.75" customHeight="1" x14ac:dyDescent="0.3">
      <c r="A13" s="117">
        <v>3</v>
      </c>
      <c r="B13" s="93"/>
      <c r="C13" s="101" t="s">
        <v>36</v>
      </c>
      <c r="D13" s="93">
        <v>118</v>
      </c>
      <c r="E13" s="94" t="s">
        <v>28</v>
      </c>
      <c r="F13" s="94">
        <v>49</v>
      </c>
      <c r="G13" s="127">
        <v>2016</v>
      </c>
      <c r="H13" s="102" t="s">
        <v>37</v>
      </c>
      <c r="I13" s="87" t="s">
        <v>1</v>
      </c>
      <c r="J13" s="87">
        <v>1</v>
      </c>
      <c r="K13" s="103" t="s">
        <v>545</v>
      </c>
      <c r="L13" s="103" t="s">
        <v>38</v>
      </c>
      <c r="M13" s="99" t="s">
        <v>39</v>
      </c>
      <c r="N13" s="87" t="s">
        <v>40</v>
      </c>
      <c r="O13" s="100">
        <v>1</v>
      </c>
      <c r="P13" s="97">
        <v>42958</v>
      </c>
      <c r="Q13" s="97">
        <v>43131</v>
      </c>
      <c r="R13" s="98">
        <v>1</v>
      </c>
      <c r="S13" s="137" t="s">
        <v>1196</v>
      </c>
      <c r="T13" s="108" t="s">
        <v>1030</v>
      </c>
      <c r="U13" s="94">
        <v>100</v>
      </c>
      <c r="V13" s="95" t="s">
        <v>542</v>
      </c>
      <c r="W13" s="96">
        <v>43138</v>
      </c>
      <c r="X13" s="146"/>
      <c r="Y13" s="146"/>
      <c r="Z13" s="146" t="s">
        <v>543</v>
      </c>
      <c r="AA13" s="88" t="s">
        <v>544</v>
      </c>
      <c r="AB13" s="87" t="s">
        <v>1175</v>
      </c>
    </row>
    <row r="14" spans="1:224" s="132" customFormat="1" ht="339" customHeight="1" x14ac:dyDescent="0.3">
      <c r="A14" s="117">
        <v>4</v>
      </c>
      <c r="B14" s="93"/>
      <c r="C14" s="101" t="s">
        <v>41</v>
      </c>
      <c r="D14" s="93">
        <v>118</v>
      </c>
      <c r="E14" s="94" t="s">
        <v>28</v>
      </c>
      <c r="F14" s="94">
        <v>49</v>
      </c>
      <c r="G14" s="127">
        <v>2016</v>
      </c>
      <c r="H14" s="102" t="s">
        <v>42</v>
      </c>
      <c r="I14" s="87" t="s">
        <v>35</v>
      </c>
      <c r="J14" s="87">
        <v>1</v>
      </c>
      <c r="K14" s="103" t="s">
        <v>546</v>
      </c>
      <c r="L14" s="99" t="s">
        <v>43</v>
      </c>
      <c r="M14" s="99" t="s">
        <v>44</v>
      </c>
      <c r="N14" s="99" t="s">
        <v>45</v>
      </c>
      <c r="O14" s="100">
        <v>1</v>
      </c>
      <c r="P14" s="97">
        <v>42958</v>
      </c>
      <c r="Q14" s="97">
        <v>43465</v>
      </c>
      <c r="R14" s="98">
        <v>1</v>
      </c>
      <c r="S14" s="137" t="s">
        <v>1419</v>
      </c>
      <c r="T14" s="103" t="s">
        <v>1031</v>
      </c>
      <c r="U14" s="94">
        <v>100</v>
      </c>
      <c r="V14" s="95"/>
      <c r="W14" s="97" t="s">
        <v>1032</v>
      </c>
      <c r="X14" s="146"/>
      <c r="Y14" s="146"/>
      <c r="Z14" s="146" t="s">
        <v>543</v>
      </c>
      <c r="AA14" s="88" t="s">
        <v>544</v>
      </c>
      <c r="AB14" s="87" t="s">
        <v>1175</v>
      </c>
    </row>
    <row r="15" spans="1:224" s="132" customFormat="1" ht="397.5" customHeight="1" x14ac:dyDescent="0.3">
      <c r="A15" s="117">
        <v>5</v>
      </c>
      <c r="B15" s="93"/>
      <c r="C15" s="101" t="s">
        <v>46</v>
      </c>
      <c r="D15" s="93">
        <v>118</v>
      </c>
      <c r="E15" s="94" t="s">
        <v>28</v>
      </c>
      <c r="F15" s="94">
        <v>49</v>
      </c>
      <c r="G15" s="127">
        <v>2016</v>
      </c>
      <c r="H15" s="102" t="s">
        <v>47</v>
      </c>
      <c r="I15" s="87" t="s">
        <v>1</v>
      </c>
      <c r="J15" s="87">
        <v>1</v>
      </c>
      <c r="K15" s="103" t="s">
        <v>549</v>
      </c>
      <c r="L15" s="99" t="s">
        <v>48</v>
      </c>
      <c r="M15" s="99" t="s">
        <v>49</v>
      </c>
      <c r="N15" s="99" t="s">
        <v>50</v>
      </c>
      <c r="O15" s="99">
        <v>1</v>
      </c>
      <c r="P15" s="97">
        <v>42958</v>
      </c>
      <c r="Q15" s="97">
        <v>43465</v>
      </c>
      <c r="R15" s="116">
        <v>1</v>
      </c>
      <c r="S15" s="137" t="s">
        <v>1420</v>
      </c>
      <c r="T15" s="137" t="s">
        <v>1033</v>
      </c>
      <c r="U15" s="94">
        <v>100</v>
      </c>
      <c r="V15" s="116"/>
      <c r="W15" s="97" t="s">
        <v>1032</v>
      </c>
      <c r="X15" s="146"/>
      <c r="Y15" s="146"/>
      <c r="Z15" s="146" t="s">
        <v>543</v>
      </c>
      <c r="AA15" s="88" t="s">
        <v>544</v>
      </c>
      <c r="AB15" s="87" t="s">
        <v>1175</v>
      </c>
    </row>
    <row r="16" spans="1:224" s="132" customFormat="1" ht="361.5" customHeight="1" x14ac:dyDescent="0.3">
      <c r="A16" s="117">
        <v>6</v>
      </c>
      <c r="B16" s="93"/>
      <c r="C16" s="101" t="s">
        <v>54</v>
      </c>
      <c r="D16" s="93">
        <v>118</v>
      </c>
      <c r="E16" s="94" t="s">
        <v>28</v>
      </c>
      <c r="F16" s="94">
        <v>49</v>
      </c>
      <c r="G16" s="127">
        <v>2016</v>
      </c>
      <c r="H16" s="102" t="s">
        <v>55</v>
      </c>
      <c r="I16" s="99" t="s">
        <v>1</v>
      </c>
      <c r="J16" s="87">
        <v>1</v>
      </c>
      <c r="K16" s="103" t="s">
        <v>550</v>
      </c>
      <c r="L16" s="155" t="s">
        <v>56</v>
      </c>
      <c r="M16" s="99" t="s">
        <v>49</v>
      </c>
      <c r="N16" s="99" t="s">
        <v>57</v>
      </c>
      <c r="O16" s="99">
        <v>1</v>
      </c>
      <c r="P16" s="97">
        <v>42977</v>
      </c>
      <c r="Q16" s="97">
        <v>43465</v>
      </c>
      <c r="R16" s="99">
        <v>1</v>
      </c>
      <c r="S16" s="125" t="s">
        <v>1421</v>
      </c>
      <c r="T16" s="137" t="s">
        <v>1034</v>
      </c>
      <c r="U16" s="100">
        <v>1</v>
      </c>
      <c r="V16" s="100"/>
      <c r="W16" s="97" t="s">
        <v>1190</v>
      </c>
      <c r="X16" s="146"/>
      <c r="Y16" s="146"/>
      <c r="Z16" s="146" t="s">
        <v>543</v>
      </c>
      <c r="AA16" s="146" t="s">
        <v>1186</v>
      </c>
      <c r="AB16" s="87" t="s">
        <v>1175</v>
      </c>
    </row>
    <row r="17" spans="1:28" s="132" customFormat="1" ht="321.75" customHeight="1" x14ac:dyDescent="0.3">
      <c r="A17" s="117">
        <v>7</v>
      </c>
      <c r="B17" s="93"/>
      <c r="C17" s="101" t="s">
        <v>58</v>
      </c>
      <c r="D17" s="93">
        <v>118</v>
      </c>
      <c r="E17" s="94" t="s">
        <v>28</v>
      </c>
      <c r="F17" s="94">
        <v>49</v>
      </c>
      <c r="G17" s="127">
        <v>2016</v>
      </c>
      <c r="H17" s="102" t="s">
        <v>59</v>
      </c>
      <c r="I17" s="87" t="s">
        <v>35</v>
      </c>
      <c r="J17" s="87">
        <v>1</v>
      </c>
      <c r="K17" s="103" t="s">
        <v>551</v>
      </c>
      <c r="L17" s="99" t="s">
        <v>43</v>
      </c>
      <c r="M17" s="99" t="s">
        <v>44</v>
      </c>
      <c r="N17" s="99" t="s">
        <v>45</v>
      </c>
      <c r="O17" s="100">
        <v>1</v>
      </c>
      <c r="P17" s="97">
        <v>42958</v>
      </c>
      <c r="Q17" s="97">
        <v>43465</v>
      </c>
      <c r="R17" s="98">
        <v>1</v>
      </c>
      <c r="S17" s="137" t="s">
        <v>1422</v>
      </c>
      <c r="T17" s="103" t="s">
        <v>1031</v>
      </c>
      <c r="U17" s="94">
        <v>100</v>
      </c>
      <c r="V17" s="95"/>
      <c r="W17" s="97" t="s">
        <v>1032</v>
      </c>
      <c r="X17" s="146"/>
      <c r="Y17" s="146"/>
      <c r="Z17" s="146" t="s">
        <v>543</v>
      </c>
      <c r="AA17" s="88" t="s">
        <v>544</v>
      </c>
      <c r="AB17" s="87" t="s">
        <v>1175</v>
      </c>
    </row>
    <row r="18" spans="1:28" s="132" customFormat="1" ht="338.25" customHeight="1" x14ac:dyDescent="0.3">
      <c r="A18" s="117">
        <v>8</v>
      </c>
      <c r="B18" s="93"/>
      <c r="C18" s="101" t="s">
        <v>63</v>
      </c>
      <c r="D18" s="93">
        <v>118</v>
      </c>
      <c r="E18" s="94" t="s">
        <v>28</v>
      </c>
      <c r="F18" s="94">
        <v>49</v>
      </c>
      <c r="G18" s="127">
        <v>2016</v>
      </c>
      <c r="H18" s="102" t="s">
        <v>64</v>
      </c>
      <c r="I18" s="87" t="s">
        <v>1</v>
      </c>
      <c r="J18" s="87">
        <v>1</v>
      </c>
      <c r="K18" s="103" t="s">
        <v>552</v>
      </c>
      <c r="L18" s="99" t="s">
        <v>43</v>
      </c>
      <c r="M18" s="99" t="s">
        <v>44</v>
      </c>
      <c r="N18" s="99" t="s">
        <v>45</v>
      </c>
      <c r="O18" s="100">
        <v>1</v>
      </c>
      <c r="P18" s="97">
        <v>42958</v>
      </c>
      <c r="Q18" s="97">
        <v>43465</v>
      </c>
      <c r="R18" s="98">
        <v>1</v>
      </c>
      <c r="S18" s="137" t="s">
        <v>1423</v>
      </c>
      <c r="T18" s="103" t="s">
        <v>1031</v>
      </c>
      <c r="U18" s="94">
        <v>100</v>
      </c>
      <c r="V18" s="95"/>
      <c r="W18" s="97" t="s">
        <v>1032</v>
      </c>
      <c r="X18" s="146"/>
      <c r="Y18" s="146"/>
      <c r="Z18" s="146" t="s">
        <v>543</v>
      </c>
      <c r="AA18" s="88" t="s">
        <v>544</v>
      </c>
      <c r="AB18" s="87" t="s">
        <v>1175</v>
      </c>
    </row>
    <row r="19" spans="1:28" s="132" customFormat="1" ht="381" customHeight="1" x14ac:dyDescent="0.3">
      <c r="A19" s="117">
        <v>9</v>
      </c>
      <c r="B19" s="93"/>
      <c r="C19" s="101" t="s">
        <v>65</v>
      </c>
      <c r="D19" s="93">
        <v>118</v>
      </c>
      <c r="E19" s="94" t="s">
        <v>28</v>
      </c>
      <c r="F19" s="94">
        <v>49</v>
      </c>
      <c r="G19" s="127">
        <v>2016</v>
      </c>
      <c r="H19" s="102" t="s">
        <v>66</v>
      </c>
      <c r="I19" s="87" t="s">
        <v>1</v>
      </c>
      <c r="J19" s="87">
        <v>1</v>
      </c>
      <c r="K19" s="103" t="s">
        <v>553</v>
      </c>
      <c r="L19" s="99" t="s">
        <v>67</v>
      </c>
      <c r="M19" s="99" t="s">
        <v>30</v>
      </c>
      <c r="N19" s="99" t="s">
        <v>68</v>
      </c>
      <c r="O19" s="99">
        <v>1</v>
      </c>
      <c r="P19" s="97">
        <v>42958</v>
      </c>
      <c r="Q19" s="97">
        <v>43465</v>
      </c>
      <c r="R19" s="98">
        <v>1</v>
      </c>
      <c r="S19" s="137" t="s">
        <v>1424</v>
      </c>
      <c r="T19" s="137" t="s">
        <v>1035</v>
      </c>
      <c r="U19" s="94">
        <v>100</v>
      </c>
      <c r="V19" s="95" t="s">
        <v>542</v>
      </c>
      <c r="W19" s="97" t="s">
        <v>844</v>
      </c>
      <c r="X19" s="146"/>
      <c r="Y19" s="146"/>
      <c r="Z19" s="146" t="s">
        <v>543</v>
      </c>
      <c r="AA19" s="88" t="s">
        <v>544</v>
      </c>
      <c r="AB19" s="87" t="s">
        <v>1175</v>
      </c>
    </row>
    <row r="20" spans="1:28" s="132" customFormat="1" ht="327.75" customHeight="1" x14ac:dyDescent="0.3">
      <c r="A20" s="117">
        <v>10</v>
      </c>
      <c r="B20" s="93"/>
      <c r="C20" s="101" t="s">
        <v>69</v>
      </c>
      <c r="D20" s="93">
        <v>118</v>
      </c>
      <c r="E20" s="94" t="s">
        <v>28</v>
      </c>
      <c r="F20" s="94">
        <v>49</v>
      </c>
      <c r="G20" s="127">
        <v>2016</v>
      </c>
      <c r="H20" s="102" t="s">
        <v>70</v>
      </c>
      <c r="I20" s="87" t="s">
        <v>1</v>
      </c>
      <c r="J20" s="87">
        <v>1</v>
      </c>
      <c r="K20" s="103" t="s">
        <v>554</v>
      </c>
      <c r="L20" s="99" t="s">
        <v>71</v>
      </c>
      <c r="M20" s="99" t="s">
        <v>49</v>
      </c>
      <c r="N20" s="99" t="s">
        <v>72</v>
      </c>
      <c r="O20" s="99">
        <v>1</v>
      </c>
      <c r="P20" s="97">
        <v>42958</v>
      </c>
      <c r="Q20" s="97">
        <v>43465</v>
      </c>
      <c r="R20" s="116">
        <v>1</v>
      </c>
      <c r="S20" s="137" t="s">
        <v>1425</v>
      </c>
      <c r="T20" s="137" t="s">
        <v>1036</v>
      </c>
      <c r="U20" s="94">
        <v>100</v>
      </c>
      <c r="V20" s="94"/>
      <c r="W20" s="97" t="s">
        <v>1032</v>
      </c>
      <c r="X20" s="146"/>
      <c r="Y20" s="146"/>
      <c r="Z20" s="146" t="s">
        <v>543</v>
      </c>
      <c r="AA20" s="88" t="s">
        <v>544</v>
      </c>
      <c r="AB20" s="87" t="s">
        <v>1175</v>
      </c>
    </row>
    <row r="21" spans="1:28" s="132" customFormat="1" ht="409.6" customHeight="1" x14ac:dyDescent="0.3">
      <c r="A21" s="117">
        <v>11</v>
      </c>
      <c r="B21" s="93"/>
      <c r="C21" s="101" t="s">
        <v>73</v>
      </c>
      <c r="D21" s="93">
        <v>118</v>
      </c>
      <c r="E21" s="94" t="s">
        <v>28</v>
      </c>
      <c r="F21" s="94">
        <v>49</v>
      </c>
      <c r="G21" s="127">
        <v>2016</v>
      </c>
      <c r="H21" s="102" t="s">
        <v>74</v>
      </c>
      <c r="I21" s="87" t="s">
        <v>1</v>
      </c>
      <c r="J21" s="87">
        <v>1</v>
      </c>
      <c r="K21" s="103" t="s">
        <v>555</v>
      </c>
      <c r="L21" s="99" t="s">
        <v>67</v>
      </c>
      <c r="M21" s="99" t="s">
        <v>30</v>
      </c>
      <c r="N21" s="99" t="s">
        <v>68</v>
      </c>
      <c r="O21" s="99">
        <v>1</v>
      </c>
      <c r="P21" s="97">
        <v>42958</v>
      </c>
      <c r="Q21" s="97">
        <v>43465</v>
      </c>
      <c r="R21" s="98">
        <v>1</v>
      </c>
      <c r="S21" s="137" t="s">
        <v>1426</v>
      </c>
      <c r="T21" s="137" t="s">
        <v>1037</v>
      </c>
      <c r="U21" s="94">
        <v>100</v>
      </c>
      <c r="V21" s="95" t="s">
        <v>542</v>
      </c>
      <c r="W21" s="97" t="s">
        <v>844</v>
      </c>
      <c r="X21" s="146"/>
      <c r="Y21" s="146"/>
      <c r="Z21" s="146" t="s">
        <v>543</v>
      </c>
      <c r="AA21" s="88" t="s">
        <v>544</v>
      </c>
      <c r="AB21" s="87" t="s">
        <v>1175</v>
      </c>
    </row>
    <row r="22" spans="1:28" s="132" customFormat="1" ht="409.5" customHeight="1" x14ac:dyDescent="0.3">
      <c r="A22" s="117">
        <v>12</v>
      </c>
      <c r="B22" s="93"/>
      <c r="C22" s="101" t="s">
        <v>75</v>
      </c>
      <c r="D22" s="93">
        <v>118</v>
      </c>
      <c r="E22" s="94" t="s">
        <v>28</v>
      </c>
      <c r="F22" s="94">
        <v>49</v>
      </c>
      <c r="G22" s="127">
        <v>2016</v>
      </c>
      <c r="H22" s="102" t="s">
        <v>76</v>
      </c>
      <c r="I22" s="87" t="s">
        <v>1</v>
      </c>
      <c r="J22" s="87">
        <v>1</v>
      </c>
      <c r="K22" s="103" t="s">
        <v>556</v>
      </c>
      <c r="L22" s="99" t="s">
        <v>77</v>
      </c>
      <c r="M22" s="99" t="s">
        <v>49</v>
      </c>
      <c r="N22" s="99" t="s">
        <v>68</v>
      </c>
      <c r="O22" s="99">
        <v>1</v>
      </c>
      <c r="P22" s="97">
        <v>42958</v>
      </c>
      <c r="Q22" s="97">
        <v>43465</v>
      </c>
      <c r="R22" s="109">
        <v>1</v>
      </c>
      <c r="S22" s="154" t="s">
        <v>1427</v>
      </c>
      <c r="T22" s="137" t="s">
        <v>1038</v>
      </c>
      <c r="U22" s="94">
        <v>100</v>
      </c>
      <c r="V22" s="94"/>
      <c r="W22" s="97" t="s">
        <v>1032</v>
      </c>
      <c r="X22" s="146"/>
      <c r="Y22" s="146"/>
      <c r="Z22" s="146" t="s">
        <v>543</v>
      </c>
      <c r="AA22" s="88" t="s">
        <v>544</v>
      </c>
      <c r="AB22" s="87" t="s">
        <v>1175</v>
      </c>
    </row>
    <row r="23" spans="1:28" s="132" customFormat="1" ht="409.5" customHeight="1" x14ac:dyDescent="0.3">
      <c r="A23" s="117">
        <v>13</v>
      </c>
      <c r="B23" s="93"/>
      <c r="C23" s="101" t="s">
        <v>78</v>
      </c>
      <c r="D23" s="93">
        <v>118</v>
      </c>
      <c r="E23" s="94" t="s">
        <v>28</v>
      </c>
      <c r="F23" s="94">
        <v>49</v>
      </c>
      <c r="G23" s="127">
        <v>2016</v>
      </c>
      <c r="H23" s="102" t="s">
        <v>79</v>
      </c>
      <c r="I23" s="87" t="s">
        <v>1</v>
      </c>
      <c r="J23" s="87">
        <v>1</v>
      </c>
      <c r="K23" s="103" t="s">
        <v>557</v>
      </c>
      <c r="L23" s="99" t="s">
        <v>77</v>
      </c>
      <c r="M23" s="99" t="s">
        <v>49</v>
      </c>
      <c r="N23" s="99" t="s">
        <v>68</v>
      </c>
      <c r="O23" s="99">
        <v>1</v>
      </c>
      <c r="P23" s="97">
        <v>42958</v>
      </c>
      <c r="Q23" s="97">
        <v>43465</v>
      </c>
      <c r="R23" s="116">
        <v>1</v>
      </c>
      <c r="S23" s="154" t="s">
        <v>1428</v>
      </c>
      <c r="T23" s="137" t="s">
        <v>1038</v>
      </c>
      <c r="U23" s="94">
        <v>100</v>
      </c>
      <c r="V23" s="94"/>
      <c r="W23" s="97" t="s">
        <v>1032</v>
      </c>
      <c r="X23" s="146" t="s">
        <v>543</v>
      </c>
      <c r="Y23" s="88" t="s">
        <v>544</v>
      </c>
      <c r="Z23" s="146" t="s">
        <v>543</v>
      </c>
      <c r="AA23" s="88" t="s">
        <v>544</v>
      </c>
      <c r="AB23" s="87" t="s">
        <v>1175</v>
      </c>
    </row>
    <row r="24" spans="1:28" s="132" customFormat="1" ht="225.75" customHeight="1" x14ac:dyDescent="0.3">
      <c r="A24" s="117">
        <v>14</v>
      </c>
      <c r="B24" s="93"/>
      <c r="C24" s="101" t="s">
        <v>80</v>
      </c>
      <c r="D24" s="93">
        <v>118</v>
      </c>
      <c r="E24" s="94" t="s">
        <v>28</v>
      </c>
      <c r="F24" s="94">
        <v>49</v>
      </c>
      <c r="G24" s="127">
        <v>2016</v>
      </c>
      <c r="H24" s="102" t="s">
        <v>81</v>
      </c>
      <c r="I24" s="87" t="s">
        <v>1</v>
      </c>
      <c r="J24" s="87">
        <v>1</v>
      </c>
      <c r="K24" s="103" t="s">
        <v>558</v>
      </c>
      <c r="L24" s="103" t="s">
        <v>82</v>
      </c>
      <c r="M24" s="99" t="s">
        <v>33</v>
      </c>
      <c r="N24" s="87" t="s">
        <v>34</v>
      </c>
      <c r="O24" s="100">
        <v>1</v>
      </c>
      <c r="P24" s="97">
        <v>42958</v>
      </c>
      <c r="Q24" s="97">
        <v>43312</v>
      </c>
      <c r="R24" s="118">
        <v>1</v>
      </c>
      <c r="S24" s="107" t="s">
        <v>1197</v>
      </c>
      <c r="T24" s="137" t="s">
        <v>1039</v>
      </c>
      <c r="U24" s="94">
        <v>100</v>
      </c>
      <c r="V24" s="95" t="s">
        <v>542</v>
      </c>
      <c r="W24" s="96">
        <v>43032</v>
      </c>
      <c r="X24" s="146"/>
      <c r="Y24" s="146"/>
      <c r="Z24" s="146" t="s">
        <v>543</v>
      </c>
      <c r="AA24" s="88" t="s">
        <v>544</v>
      </c>
      <c r="AB24" s="87" t="s">
        <v>1175</v>
      </c>
    </row>
    <row r="25" spans="1:28" s="132" customFormat="1" ht="391.5" customHeight="1" x14ac:dyDescent="0.3">
      <c r="A25" s="117">
        <v>15</v>
      </c>
      <c r="B25" s="93"/>
      <c r="C25" s="101" t="s">
        <v>83</v>
      </c>
      <c r="D25" s="93">
        <v>118</v>
      </c>
      <c r="E25" s="94" t="s">
        <v>28</v>
      </c>
      <c r="F25" s="94">
        <v>49</v>
      </c>
      <c r="G25" s="127">
        <v>2016</v>
      </c>
      <c r="H25" s="102" t="s">
        <v>84</v>
      </c>
      <c r="I25" s="87" t="s">
        <v>35</v>
      </c>
      <c r="J25" s="87">
        <v>1</v>
      </c>
      <c r="K25" s="103" t="s">
        <v>559</v>
      </c>
      <c r="L25" s="103" t="s">
        <v>560</v>
      </c>
      <c r="M25" s="99" t="s">
        <v>49</v>
      </c>
      <c r="N25" s="87" t="s">
        <v>410</v>
      </c>
      <c r="O25" s="100">
        <v>1</v>
      </c>
      <c r="P25" s="97">
        <v>42766</v>
      </c>
      <c r="Q25" s="97">
        <v>43131</v>
      </c>
      <c r="R25" s="98">
        <v>1</v>
      </c>
      <c r="S25" s="108" t="s">
        <v>1198</v>
      </c>
      <c r="T25" s="137" t="s">
        <v>1040</v>
      </c>
      <c r="U25" s="94">
        <v>100</v>
      </c>
      <c r="V25" s="95"/>
      <c r="W25" s="96">
        <v>43220</v>
      </c>
      <c r="X25" s="146"/>
      <c r="Y25" s="146"/>
      <c r="Z25" s="146" t="s">
        <v>543</v>
      </c>
      <c r="AA25" s="88" t="s">
        <v>544</v>
      </c>
      <c r="AB25" s="87" t="s">
        <v>1175</v>
      </c>
    </row>
    <row r="26" spans="1:28" s="132" customFormat="1" ht="409.6" customHeight="1" x14ac:dyDescent="0.3">
      <c r="A26" s="117">
        <v>16</v>
      </c>
      <c r="B26" s="93"/>
      <c r="C26" s="101" t="s">
        <v>85</v>
      </c>
      <c r="D26" s="93">
        <v>118</v>
      </c>
      <c r="E26" s="94" t="s">
        <v>28</v>
      </c>
      <c r="F26" s="146">
        <v>49</v>
      </c>
      <c r="G26" s="127">
        <v>2016</v>
      </c>
      <c r="H26" s="93" t="s">
        <v>86</v>
      </c>
      <c r="I26" s="87" t="s">
        <v>1</v>
      </c>
      <c r="J26" s="87">
        <v>1</v>
      </c>
      <c r="K26" s="103" t="s">
        <v>561</v>
      </c>
      <c r="L26" s="99" t="s">
        <v>87</v>
      </c>
      <c r="M26" s="99" t="s">
        <v>49</v>
      </c>
      <c r="N26" s="99" t="s">
        <v>88</v>
      </c>
      <c r="O26" s="99">
        <v>1</v>
      </c>
      <c r="P26" s="97">
        <v>42958</v>
      </c>
      <c r="Q26" s="97">
        <v>43465</v>
      </c>
      <c r="R26" s="116">
        <v>1</v>
      </c>
      <c r="S26" s="108" t="s">
        <v>1429</v>
      </c>
      <c r="T26" s="137" t="s">
        <v>1041</v>
      </c>
      <c r="U26" s="94">
        <v>100</v>
      </c>
      <c r="V26" s="94"/>
      <c r="W26" s="97" t="s">
        <v>1032</v>
      </c>
      <c r="X26" s="146"/>
      <c r="Y26" s="146"/>
      <c r="Z26" s="146" t="s">
        <v>543</v>
      </c>
      <c r="AA26" s="88" t="s">
        <v>544</v>
      </c>
      <c r="AB26" s="87" t="s">
        <v>1175</v>
      </c>
    </row>
    <row r="27" spans="1:28" s="132" customFormat="1" ht="159" customHeight="1" x14ac:dyDescent="0.3">
      <c r="A27" s="117">
        <v>17</v>
      </c>
      <c r="B27" s="93"/>
      <c r="C27" s="101" t="s">
        <v>89</v>
      </c>
      <c r="D27" s="93">
        <v>118</v>
      </c>
      <c r="E27" s="94" t="s">
        <v>28</v>
      </c>
      <c r="F27" s="146">
        <v>49</v>
      </c>
      <c r="G27" s="127">
        <v>2016</v>
      </c>
      <c r="H27" s="93" t="s">
        <v>86</v>
      </c>
      <c r="I27" s="87" t="s">
        <v>91</v>
      </c>
      <c r="J27" s="146">
        <v>2</v>
      </c>
      <c r="K27" s="103" t="s">
        <v>561</v>
      </c>
      <c r="L27" s="103" t="s">
        <v>90</v>
      </c>
      <c r="M27" s="99" t="s">
        <v>49</v>
      </c>
      <c r="N27" s="87" t="s">
        <v>9</v>
      </c>
      <c r="O27" s="119">
        <v>1</v>
      </c>
      <c r="P27" s="97">
        <v>42958</v>
      </c>
      <c r="Q27" s="97">
        <v>43190</v>
      </c>
      <c r="R27" s="98">
        <v>1</v>
      </c>
      <c r="S27" s="137" t="s">
        <v>1199</v>
      </c>
      <c r="T27" s="137" t="s">
        <v>1042</v>
      </c>
      <c r="U27" s="94">
        <v>100</v>
      </c>
      <c r="V27" s="95" t="s">
        <v>542</v>
      </c>
      <c r="W27" s="96">
        <v>43046</v>
      </c>
      <c r="X27" s="146"/>
      <c r="Y27" s="146"/>
      <c r="Z27" s="146" t="s">
        <v>543</v>
      </c>
      <c r="AA27" s="88" t="s">
        <v>544</v>
      </c>
      <c r="AB27" s="87" t="s">
        <v>1176</v>
      </c>
    </row>
    <row r="28" spans="1:28" s="132" customFormat="1" ht="339.75" customHeight="1" x14ac:dyDescent="0.3">
      <c r="A28" s="117">
        <v>18</v>
      </c>
      <c r="B28" s="93"/>
      <c r="C28" s="101" t="s">
        <v>92</v>
      </c>
      <c r="D28" s="93">
        <v>118</v>
      </c>
      <c r="E28" s="94" t="s">
        <v>28</v>
      </c>
      <c r="F28" s="94">
        <v>49</v>
      </c>
      <c r="G28" s="127">
        <v>2016</v>
      </c>
      <c r="H28" s="102" t="s">
        <v>93</v>
      </c>
      <c r="I28" s="87" t="s">
        <v>1</v>
      </c>
      <c r="J28" s="87">
        <v>1</v>
      </c>
      <c r="K28" s="103" t="s">
        <v>562</v>
      </c>
      <c r="L28" s="99" t="s">
        <v>43</v>
      </c>
      <c r="M28" s="99" t="s">
        <v>44</v>
      </c>
      <c r="N28" s="99" t="s">
        <v>45</v>
      </c>
      <c r="O28" s="100">
        <v>1</v>
      </c>
      <c r="P28" s="97">
        <v>42958</v>
      </c>
      <c r="Q28" s="97">
        <v>43465</v>
      </c>
      <c r="R28" s="98">
        <v>1</v>
      </c>
      <c r="S28" s="107" t="s">
        <v>1430</v>
      </c>
      <c r="T28" s="103" t="s">
        <v>1031</v>
      </c>
      <c r="U28" s="167">
        <v>1</v>
      </c>
      <c r="V28" s="95"/>
      <c r="W28" s="97" t="s">
        <v>1032</v>
      </c>
      <c r="X28" s="146"/>
      <c r="Y28" s="146"/>
      <c r="Z28" s="146" t="s">
        <v>543</v>
      </c>
      <c r="AA28" s="88" t="s">
        <v>544</v>
      </c>
      <c r="AB28" s="87" t="s">
        <v>1175</v>
      </c>
    </row>
    <row r="29" spans="1:28" s="132" customFormat="1" ht="408.75" customHeight="1" x14ac:dyDescent="0.3">
      <c r="A29" s="117">
        <v>19</v>
      </c>
      <c r="B29" s="93"/>
      <c r="C29" s="101" t="s">
        <v>94</v>
      </c>
      <c r="D29" s="93">
        <v>118</v>
      </c>
      <c r="E29" s="94" t="s">
        <v>28</v>
      </c>
      <c r="F29" s="94">
        <v>49</v>
      </c>
      <c r="G29" s="127">
        <v>2016</v>
      </c>
      <c r="H29" s="102" t="s">
        <v>95</v>
      </c>
      <c r="I29" s="87" t="s">
        <v>1</v>
      </c>
      <c r="J29" s="87">
        <v>1</v>
      </c>
      <c r="K29" s="103" t="s">
        <v>563</v>
      </c>
      <c r="L29" s="103" t="s">
        <v>96</v>
      </c>
      <c r="M29" s="99" t="s">
        <v>97</v>
      </c>
      <c r="N29" s="87" t="s">
        <v>98</v>
      </c>
      <c r="O29" s="99">
        <v>1</v>
      </c>
      <c r="P29" s="97">
        <v>42958</v>
      </c>
      <c r="Q29" s="97">
        <v>43312</v>
      </c>
      <c r="R29" s="98">
        <v>1</v>
      </c>
      <c r="S29" s="108" t="s">
        <v>1200</v>
      </c>
      <c r="T29" s="137" t="s">
        <v>1043</v>
      </c>
      <c r="U29" s="94">
        <v>100</v>
      </c>
      <c r="V29" s="95" t="s">
        <v>542</v>
      </c>
      <c r="W29" s="97" t="s">
        <v>1032</v>
      </c>
      <c r="X29" s="146"/>
      <c r="Y29" s="146"/>
      <c r="Z29" s="146" t="s">
        <v>543</v>
      </c>
      <c r="AA29" s="88" t="s">
        <v>544</v>
      </c>
      <c r="AB29" s="87" t="s">
        <v>1175</v>
      </c>
    </row>
    <row r="30" spans="1:28" s="132" customFormat="1" ht="402" customHeight="1" x14ac:dyDescent="0.3">
      <c r="A30" s="117">
        <v>20</v>
      </c>
      <c r="B30" s="93"/>
      <c r="C30" s="101" t="s">
        <v>99</v>
      </c>
      <c r="D30" s="93">
        <v>118</v>
      </c>
      <c r="E30" s="94" t="s">
        <v>28</v>
      </c>
      <c r="F30" s="94">
        <v>49</v>
      </c>
      <c r="G30" s="127">
        <v>2016</v>
      </c>
      <c r="H30" s="102" t="s">
        <v>100</v>
      </c>
      <c r="I30" s="87" t="s">
        <v>104</v>
      </c>
      <c r="J30" s="87">
        <v>1</v>
      </c>
      <c r="K30" s="103" t="s">
        <v>564</v>
      </c>
      <c r="L30" s="99" t="s">
        <v>101</v>
      </c>
      <c r="M30" s="99" t="s">
        <v>102</v>
      </c>
      <c r="N30" s="99" t="s">
        <v>103</v>
      </c>
      <c r="O30" s="100">
        <v>1</v>
      </c>
      <c r="P30" s="97">
        <v>42958</v>
      </c>
      <c r="Q30" s="97">
        <v>43465</v>
      </c>
      <c r="R30" s="116">
        <v>100</v>
      </c>
      <c r="S30" s="137" t="s">
        <v>1431</v>
      </c>
      <c r="T30" s="137" t="s">
        <v>1044</v>
      </c>
      <c r="U30" s="94">
        <v>100</v>
      </c>
      <c r="V30" s="116"/>
      <c r="W30" s="97" t="s">
        <v>1032</v>
      </c>
      <c r="X30" s="146"/>
      <c r="Y30" s="146"/>
      <c r="Z30" s="146" t="s">
        <v>543</v>
      </c>
      <c r="AA30" s="88" t="s">
        <v>544</v>
      </c>
      <c r="AB30" s="87" t="s">
        <v>1175</v>
      </c>
    </row>
    <row r="31" spans="1:28" s="132" customFormat="1" ht="329.25" x14ac:dyDescent="0.3">
      <c r="A31" s="117">
        <v>21</v>
      </c>
      <c r="B31" s="93"/>
      <c r="C31" s="101" t="s">
        <v>107</v>
      </c>
      <c r="D31" s="93">
        <v>118</v>
      </c>
      <c r="E31" s="94" t="s">
        <v>28</v>
      </c>
      <c r="F31" s="94">
        <v>49</v>
      </c>
      <c r="G31" s="127">
        <v>2016</v>
      </c>
      <c r="H31" s="102" t="s">
        <v>108</v>
      </c>
      <c r="I31" s="87" t="s">
        <v>112</v>
      </c>
      <c r="J31" s="87">
        <v>1</v>
      </c>
      <c r="K31" s="103" t="s">
        <v>565</v>
      </c>
      <c r="L31" s="103" t="s">
        <v>109</v>
      </c>
      <c r="M31" s="99" t="s">
        <v>110</v>
      </c>
      <c r="N31" s="87" t="s">
        <v>111</v>
      </c>
      <c r="O31" s="99">
        <v>3</v>
      </c>
      <c r="P31" s="97">
        <v>42977</v>
      </c>
      <c r="Q31" s="97">
        <v>43159</v>
      </c>
      <c r="R31" s="115">
        <v>3</v>
      </c>
      <c r="S31" s="157" t="s">
        <v>1201</v>
      </c>
      <c r="T31" s="137" t="s">
        <v>1045</v>
      </c>
      <c r="U31" s="94">
        <v>100</v>
      </c>
      <c r="V31" s="98"/>
      <c r="W31" s="97" t="s">
        <v>1032</v>
      </c>
      <c r="X31" s="146"/>
      <c r="Y31" s="146"/>
      <c r="Z31" s="146" t="s">
        <v>543</v>
      </c>
      <c r="AA31" s="88" t="s">
        <v>544</v>
      </c>
      <c r="AB31" s="87" t="s">
        <v>1175</v>
      </c>
    </row>
    <row r="32" spans="1:28" s="132" customFormat="1" ht="374.25" customHeight="1" x14ac:dyDescent="0.3">
      <c r="A32" s="117">
        <v>22</v>
      </c>
      <c r="B32" s="93"/>
      <c r="C32" s="101" t="s">
        <v>113</v>
      </c>
      <c r="D32" s="93">
        <v>118</v>
      </c>
      <c r="E32" s="94" t="s">
        <v>28</v>
      </c>
      <c r="F32" s="94">
        <v>49</v>
      </c>
      <c r="G32" s="127">
        <v>2016</v>
      </c>
      <c r="H32" s="102" t="s">
        <v>114</v>
      </c>
      <c r="I32" s="87" t="s">
        <v>112</v>
      </c>
      <c r="J32" s="87">
        <v>1</v>
      </c>
      <c r="K32" s="103" t="s">
        <v>566</v>
      </c>
      <c r="L32" s="103" t="s">
        <v>109</v>
      </c>
      <c r="M32" s="99" t="s">
        <v>110</v>
      </c>
      <c r="N32" s="87" t="s">
        <v>111</v>
      </c>
      <c r="O32" s="99">
        <v>3</v>
      </c>
      <c r="P32" s="97">
        <v>42977</v>
      </c>
      <c r="Q32" s="97">
        <v>43159</v>
      </c>
      <c r="R32" s="109">
        <v>3</v>
      </c>
      <c r="S32" s="145" t="s">
        <v>1408</v>
      </c>
      <c r="T32" s="137" t="s">
        <v>1046</v>
      </c>
      <c r="U32" s="94">
        <v>100</v>
      </c>
      <c r="V32" s="95" t="s">
        <v>542</v>
      </c>
      <c r="W32" s="97" t="s">
        <v>1032</v>
      </c>
      <c r="X32" s="146" t="s">
        <v>543</v>
      </c>
      <c r="Y32" s="88" t="s">
        <v>544</v>
      </c>
      <c r="Z32" s="146" t="s">
        <v>543</v>
      </c>
      <c r="AA32" s="88" t="s">
        <v>544</v>
      </c>
      <c r="AB32" s="87" t="s">
        <v>1175</v>
      </c>
    </row>
    <row r="33" spans="1:28" s="132" customFormat="1" ht="300.75" customHeight="1" x14ac:dyDescent="0.3">
      <c r="A33" s="117">
        <v>23</v>
      </c>
      <c r="B33" s="93"/>
      <c r="C33" s="101" t="s">
        <v>117</v>
      </c>
      <c r="D33" s="93">
        <v>118</v>
      </c>
      <c r="E33" s="94" t="s">
        <v>28</v>
      </c>
      <c r="F33" s="94">
        <v>49</v>
      </c>
      <c r="G33" s="127">
        <v>2016</v>
      </c>
      <c r="H33" s="102" t="s">
        <v>118</v>
      </c>
      <c r="I33" s="87" t="s">
        <v>1</v>
      </c>
      <c r="J33" s="87">
        <v>1</v>
      </c>
      <c r="K33" s="103" t="s">
        <v>567</v>
      </c>
      <c r="L33" s="99" t="s">
        <v>119</v>
      </c>
      <c r="M33" s="99" t="s">
        <v>49</v>
      </c>
      <c r="N33" s="99" t="s">
        <v>120</v>
      </c>
      <c r="O33" s="99">
        <v>1</v>
      </c>
      <c r="P33" s="97">
        <v>42958</v>
      </c>
      <c r="Q33" s="97">
        <v>43465</v>
      </c>
      <c r="R33" s="116">
        <v>1</v>
      </c>
      <c r="S33" s="103" t="s">
        <v>1432</v>
      </c>
      <c r="T33" s="137" t="s">
        <v>1047</v>
      </c>
      <c r="U33" s="94">
        <v>100</v>
      </c>
      <c r="V33" s="95" t="s">
        <v>542</v>
      </c>
      <c r="W33" s="97" t="s">
        <v>1032</v>
      </c>
      <c r="X33" s="146" t="s">
        <v>543</v>
      </c>
      <c r="Y33" s="88" t="s">
        <v>544</v>
      </c>
      <c r="Z33" s="146" t="s">
        <v>543</v>
      </c>
      <c r="AA33" s="88" t="s">
        <v>544</v>
      </c>
      <c r="AB33" s="87" t="s">
        <v>1175</v>
      </c>
    </row>
    <row r="34" spans="1:28" s="132" customFormat="1" ht="387" customHeight="1" x14ac:dyDescent="0.3">
      <c r="A34" s="117">
        <v>24</v>
      </c>
      <c r="B34" s="93"/>
      <c r="C34" s="101" t="s">
        <v>121</v>
      </c>
      <c r="D34" s="93">
        <v>118</v>
      </c>
      <c r="E34" s="94" t="s">
        <v>28</v>
      </c>
      <c r="F34" s="94">
        <v>49</v>
      </c>
      <c r="G34" s="127">
        <v>2016</v>
      </c>
      <c r="H34" s="102" t="s">
        <v>122</v>
      </c>
      <c r="I34" s="87" t="s">
        <v>1</v>
      </c>
      <c r="J34" s="87">
        <v>1</v>
      </c>
      <c r="K34" s="103" t="s">
        <v>568</v>
      </c>
      <c r="L34" s="99" t="s">
        <v>109</v>
      </c>
      <c r="M34" s="99" t="s">
        <v>49</v>
      </c>
      <c r="N34" s="99" t="s">
        <v>111</v>
      </c>
      <c r="O34" s="99">
        <v>1</v>
      </c>
      <c r="P34" s="97">
        <v>42958</v>
      </c>
      <c r="Q34" s="97">
        <v>43465</v>
      </c>
      <c r="R34" s="116">
        <v>3</v>
      </c>
      <c r="S34" s="103" t="s">
        <v>1433</v>
      </c>
      <c r="T34" s="137" t="s">
        <v>1048</v>
      </c>
      <c r="U34" s="94">
        <v>100</v>
      </c>
      <c r="V34" s="95" t="s">
        <v>542</v>
      </c>
      <c r="W34" s="97" t="s">
        <v>1032</v>
      </c>
      <c r="X34" s="146" t="s">
        <v>543</v>
      </c>
      <c r="Y34" s="88" t="s">
        <v>544</v>
      </c>
      <c r="Z34" s="146" t="s">
        <v>543</v>
      </c>
      <c r="AA34" s="88" t="s">
        <v>544</v>
      </c>
      <c r="AB34" s="87" t="s">
        <v>1175</v>
      </c>
    </row>
    <row r="35" spans="1:28" s="132" customFormat="1" ht="318.75" x14ac:dyDescent="0.3">
      <c r="A35" s="117">
        <v>25</v>
      </c>
      <c r="B35" s="93"/>
      <c r="C35" s="101" t="s">
        <v>123</v>
      </c>
      <c r="D35" s="93">
        <v>118</v>
      </c>
      <c r="E35" s="94" t="s">
        <v>28</v>
      </c>
      <c r="F35" s="94">
        <v>49</v>
      </c>
      <c r="G35" s="127">
        <v>2016</v>
      </c>
      <c r="H35" s="102" t="s">
        <v>124</v>
      </c>
      <c r="I35" s="87" t="s">
        <v>104</v>
      </c>
      <c r="J35" s="87">
        <v>1</v>
      </c>
      <c r="K35" s="103" t="s">
        <v>569</v>
      </c>
      <c r="L35" s="103" t="s">
        <v>570</v>
      </c>
      <c r="M35" s="99" t="s">
        <v>49</v>
      </c>
      <c r="N35" s="87" t="s">
        <v>422</v>
      </c>
      <c r="O35" s="100">
        <v>1</v>
      </c>
      <c r="P35" s="97">
        <v>42958</v>
      </c>
      <c r="Q35" s="97">
        <v>43312</v>
      </c>
      <c r="R35" s="98">
        <v>1</v>
      </c>
      <c r="S35" s="108" t="s">
        <v>1202</v>
      </c>
      <c r="T35" s="137" t="s">
        <v>1049</v>
      </c>
      <c r="U35" s="94">
        <v>100</v>
      </c>
      <c r="V35" s="95" t="s">
        <v>542</v>
      </c>
      <c r="W35" s="97" t="s">
        <v>1032</v>
      </c>
      <c r="X35" s="146"/>
      <c r="Y35" s="146"/>
      <c r="Z35" s="146" t="s">
        <v>543</v>
      </c>
      <c r="AA35" s="88" t="s">
        <v>544</v>
      </c>
      <c r="AB35" s="87" t="s">
        <v>1175</v>
      </c>
    </row>
    <row r="36" spans="1:28" s="132" customFormat="1" ht="375.75" customHeight="1" x14ac:dyDescent="0.3">
      <c r="A36" s="117">
        <v>26</v>
      </c>
      <c r="B36" s="93"/>
      <c r="C36" s="101" t="s">
        <v>125</v>
      </c>
      <c r="D36" s="93">
        <v>118</v>
      </c>
      <c r="E36" s="94" t="s">
        <v>28</v>
      </c>
      <c r="F36" s="94">
        <v>49</v>
      </c>
      <c r="G36" s="127">
        <v>2016</v>
      </c>
      <c r="H36" s="102" t="s">
        <v>126</v>
      </c>
      <c r="I36" s="87" t="s">
        <v>4</v>
      </c>
      <c r="J36" s="87">
        <v>1</v>
      </c>
      <c r="K36" s="103" t="s">
        <v>571</v>
      </c>
      <c r="L36" s="103" t="s">
        <v>127</v>
      </c>
      <c r="M36" s="99" t="s">
        <v>128</v>
      </c>
      <c r="N36" s="87" t="s">
        <v>129</v>
      </c>
      <c r="O36" s="100">
        <v>1</v>
      </c>
      <c r="P36" s="97">
        <v>42958</v>
      </c>
      <c r="Q36" s="97">
        <v>43312</v>
      </c>
      <c r="R36" s="98">
        <v>1</v>
      </c>
      <c r="S36" s="125" t="s">
        <v>1203</v>
      </c>
      <c r="T36" s="137" t="s">
        <v>1050</v>
      </c>
      <c r="U36" s="94">
        <v>100</v>
      </c>
      <c r="V36" s="95" t="s">
        <v>542</v>
      </c>
      <c r="W36" s="97" t="s">
        <v>1032</v>
      </c>
      <c r="X36" s="146"/>
      <c r="Y36" s="146"/>
      <c r="Z36" s="146" t="s">
        <v>543</v>
      </c>
      <c r="AA36" s="88" t="s">
        <v>544</v>
      </c>
      <c r="AB36" s="87" t="s">
        <v>1177</v>
      </c>
    </row>
    <row r="37" spans="1:28" s="132" customFormat="1" ht="409.5" x14ac:dyDescent="0.3">
      <c r="A37" s="117">
        <v>27</v>
      </c>
      <c r="B37" s="93"/>
      <c r="C37" s="101" t="s">
        <v>130</v>
      </c>
      <c r="D37" s="93">
        <v>118</v>
      </c>
      <c r="E37" s="94" t="s">
        <v>28</v>
      </c>
      <c r="F37" s="94">
        <v>49</v>
      </c>
      <c r="G37" s="127">
        <v>2016</v>
      </c>
      <c r="H37" s="102" t="s">
        <v>131</v>
      </c>
      <c r="I37" s="87" t="s">
        <v>4</v>
      </c>
      <c r="J37" s="87">
        <v>1</v>
      </c>
      <c r="K37" s="103" t="s">
        <v>572</v>
      </c>
      <c r="L37" s="103" t="s">
        <v>132</v>
      </c>
      <c r="M37" s="99" t="s">
        <v>133</v>
      </c>
      <c r="N37" s="87" t="s">
        <v>134</v>
      </c>
      <c r="O37" s="100">
        <v>1</v>
      </c>
      <c r="P37" s="97">
        <v>42958</v>
      </c>
      <c r="Q37" s="97">
        <v>43312</v>
      </c>
      <c r="R37" s="98">
        <v>1</v>
      </c>
      <c r="S37" s="120" t="s">
        <v>1204</v>
      </c>
      <c r="T37" s="137" t="s">
        <v>1051</v>
      </c>
      <c r="U37" s="94">
        <v>100</v>
      </c>
      <c r="V37" s="95" t="s">
        <v>542</v>
      </c>
      <c r="W37" s="97" t="s">
        <v>1032</v>
      </c>
      <c r="X37" s="146" t="s">
        <v>543</v>
      </c>
      <c r="Y37" s="88" t="s">
        <v>544</v>
      </c>
      <c r="Z37" s="146" t="s">
        <v>543</v>
      </c>
      <c r="AA37" s="88" t="s">
        <v>544</v>
      </c>
      <c r="AB37" s="87" t="s">
        <v>1177</v>
      </c>
    </row>
    <row r="38" spans="1:28" s="132" customFormat="1" ht="345.75" customHeight="1" x14ac:dyDescent="0.3">
      <c r="A38" s="117">
        <v>28</v>
      </c>
      <c r="B38" s="93"/>
      <c r="C38" s="101" t="s">
        <v>135</v>
      </c>
      <c r="D38" s="93">
        <v>118</v>
      </c>
      <c r="E38" s="94" t="s">
        <v>28</v>
      </c>
      <c r="F38" s="94">
        <v>49</v>
      </c>
      <c r="G38" s="127">
        <v>2016</v>
      </c>
      <c r="H38" s="102" t="s">
        <v>136</v>
      </c>
      <c r="I38" s="87" t="s">
        <v>4</v>
      </c>
      <c r="J38" s="87">
        <v>1</v>
      </c>
      <c r="K38" s="103" t="s">
        <v>573</v>
      </c>
      <c r="L38" s="155" t="s">
        <v>137</v>
      </c>
      <c r="M38" s="99" t="s">
        <v>49</v>
      </c>
      <c r="N38" s="99" t="s">
        <v>138</v>
      </c>
      <c r="O38" s="100">
        <v>1</v>
      </c>
      <c r="P38" s="97">
        <v>42958</v>
      </c>
      <c r="Q38" s="97">
        <v>43465</v>
      </c>
      <c r="R38" s="98">
        <v>1</v>
      </c>
      <c r="S38" s="137" t="s">
        <v>1434</v>
      </c>
      <c r="T38" s="137" t="s">
        <v>1052</v>
      </c>
      <c r="U38" s="94">
        <v>100</v>
      </c>
      <c r="V38" s="95" t="s">
        <v>542</v>
      </c>
      <c r="W38" s="97" t="s">
        <v>1032</v>
      </c>
      <c r="X38" s="146" t="s">
        <v>543</v>
      </c>
      <c r="Y38" s="88" t="s">
        <v>544</v>
      </c>
      <c r="Z38" s="146" t="s">
        <v>543</v>
      </c>
      <c r="AA38" s="88" t="s">
        <v>544</v>
      </c>
      <c r="AB38" s="87" t="s">
        <v>1177</v>
      </c>
    </row>
    <row r="39" spans="1:28" s="132" customFormat="1" ht="372.75" customHeight="1" x14ac:dyDescent="0.3">
      <c r="A39" s="117">
        <v>29</v>
      </c>
      <c r="B39" s="93"/>
      <c r="C39" s="101" t="s">
        <v>139</v>
      </c>
      <c r="D39" s="93">
        <v>118</v>
      </c>
      <c r="E39" s="94" t="s">
        <v>28</v>
      </c>
      <c r="F39" s="94">
        <v>49</v>
      </c>
      <c r="G39" s="127">
        <v>2016</v>
      </c>
      <c r="H39" s="102" t="s">
        <v>140</v>
      </c>
      <c r="I39" s="87" t="s">
        <v>144</v>
      </c>
      <c r="J39" s="87">
        <v>1</v>
      </c>
      <c r="K39" s="103" t="s">
        <v>574</v>
      </c>
      <c r="L39" s="103" t="s">
        <v>141</v>
      </c>
      <c r="M39" s="99" t="s">
        <v>142</v>
      </c>
      <c r="N39" s="87" t="s">
        <v>143</v>
      </c>
      <c r="O39" s="100">
        <v>1</v>
      </c>
      <c r="P39" s="97">
        <v>42957</v>
      </c>
      <c r="Q39" s="97">
        <v>43159</v>
      </c>
      <c r="R39" s="98">
        <v>1</v>
      </c>
      <c r="S39" s="137" t="s">
        <v>1205</v>
      </c>
      <c r="T39" s="137" t="s">
        <v>1053</v>
      </c>
      <c r="U39" s="94">
        <v>100</v>
      </c>
      <c r="V39" s="95" t="s">
        <v>542</v>
      </c>
      <c r="W39" s="96">
        <v>43139</v>
      </c>
      <c r="X39" s="146"/>
      <c r="Y39" s="146"/>
      <c r="Z39" s="146" t="s">
        <v>543</v>
      </c>
      <c r="AA39" s="88" t="s">
        <v>544</v>
      </c>
      <c r="AB39" s="87" t="s">
        <v>1178</v>
      </c>
    </row>
    <row r="40" spans="1:28" s="132" customFormat="1" ht="321.75" customHeight="1" x14ac:dyDescent="0.3">
      <c r="A40" s="117">
        <v>30</v>
      </c>
      <c r="B40" s="93"/>
      <c r="C40" s="101" t="s">
        <v>145</v>
      </c>
      <c r="D40" s="93">
        <v>118</v>
      </c>
      <c r="E40" s="94" t="s">
        <v>28</v>
      </c>
      <c r="F40" s="94">
        <v>49</v>
      </c>
      <c r="G40" s="127">
        <v>2016</v>
      </c>
      <c r="H40" s="102" t="s">
        <v>140</v>
      </c>
      <c r="I40" s="87" t="s">
        <v>144</v>
      </c>
      <c r="J40" s="87">
        <v>2</v>
      </c>
      <c r="K40" s="103" t="s">
        <v>574</v>
      </c>
      <c r="L40" s="103" t="s">
        <v>146</v>
      </c>
      <c r="M40" s="99" t="s">
        <v>147</v>
      </c>
      <c r="N40" s="87" t="s">
        <v>148</v>
      </c>
      <c r="O40" s="99">
        <v>20</v>
      </c>
      <c r="P40" s="97">
        <v>42957</v>
      </c>
      <c r="Q40" s="97">
        <v>43159</v>
      </c>
      <c r="R40" s="99">
        <v>20</v>
      </c>
      <c r="S40" s="137" t="s">
        <v>1206</v>
      </c>
      <c r="T40" s="137" t="s">
        <v>1054</v>
      </c>
      <c r="U40" s="94">
        <v>100</v>
      </c>
      <c r="V40" s="95" t="s">
        <v>542</v>
      </c>
      <c r="W40" s="96">
        <v>43139</v>
      </c>
      <c r="X40" s="146"/>
      <c r="Y40" s="146"/>
      <c r="Z40" s="146" t="s">
        <v>543</v>
      </c>
      <c r="AA40" s="88" t="s">
        <v>544</v>
      </c>
      <c r="AB40" s="87" t="s">
        <v>1178</v>
      </c>
    </row>
    <row r="41" spans="1:28" s="132" customFormat="1" ht="276.75" customHeight="1" x14ac:dyDescent="0.3">
      <c r="A41" s="117">
        <v>31</v>
      </c>
      <c r="B41" s="93"/>
      <c r="C41" s="101" t="s">
        <v>157</v>
      </c>
      <c r="D41" s="93">
        <v>118</v>
      </c>
      <c r="E41" s="94" t="s">
        <v>28</v>
      </c>
      <c r="F41" s="94">
        <v>49</v>
      </c>
      <c r="G41" s="127">
        <v>2016</v>
      </c>
      <c r="H41" s="102" t="s">
        <v>158</v>
      </c>
      <c r="I41" s="87" t="s">
        <v>5</v>
      </c>
      <c r="J41" s="87">
        <v>1</v>
      </c>
      <c r="K41" s="103" t="s">
        <v>575</v>
      </c>
      <c r="L41" s="155" t="s">
        <v>159</v>
      </c>
      <c r="M41" s="155" t="s">
        <v>160</v>
      </c>
      <c r="N41" s="99" t="s">
        <v>161</v>
      </c>
      <c r="O41" s="99">
        <v>2</v>
      </c>
      <c r="P41" s="97">
        <v>42977</v>
      </c>
      <c r="Q41" s="97">
        <v>43465</v>
      </c>
      <c r="R41" s="118">
        <v>1</v>
      </c>
      <c r="S41" s="125" t="s">
        <v>1207</v>
      </c>
      <c r="T41" s="137" t="s">
        <v>1055</v>
      </c>
      <c r="U41" s="94">
        <v>100</v>
      </c>
      <c r="V41" s="95" t="s">
        <v>542</v>
      </c>
      <c r="W41" s="97" t="s">
        <v>1032</v>
      </c>
      <c r="X41" s="146" t="s">
        <v>543</v>
      </c>
      <c r="Y41" s="88" t="s">
        <v>544</v>
      </c>
      <c r="Z41" s="146" t="s">
        <v>543</v>
      </c>
      <c r="AA41" s="88" t="s">
        <v>544</v>
      </c>
      <c r="AB41" s="87" t="s">
        <v>1179</v>
      </c>
    </row>
    <row r="42" spans="1:28" s="132" customFormat="1" ht="409.5" customHeight="1" x14ac:dyDescent="0.3">
      <c r="A42" s="117">
        <v>32</v>
      </c>
      <c r="B42" s="93"/>
      <c r="C42" s="101" t="s">
        <v>162</v>
      </c>
      <c r="D42" s="93">
        <v>118</v>
      </c>
      <c r="E42" s="94" t="s">
        <v>28</v>
      </c>
      <c r="F42" s="94">
        <v>49</v>
      </c>
      <c r="G42" s="127">
        <v>2016</v>
      </c>
      <c r="H42" s="102" t="s">
        <v>163</v>
      </c>
      <c r="I42" s="87" t="s">
        <v>5</v>
      </c>
      <c r="J42" s="87">
        <v>1</v>
      </c>
      <c r="K42" s="103" t="s">
        <v>576</v>
      </c>
      <c r="L42" s="103" t="s">
        <v>164</v>
      </c>
      <c r="M42" s="99" t="s">
        <v>165</v>
      </c>
      <c r="N42" s="87" t="s">
        <v>166</v>
      </c>
      <c r="O42" s="100">
        <v>1</v>
      </c>
      <c r="P42" s="97">
        <v>42958</v>
      </c>
      <c r="Q42" s="97">
        <v>43312</v>
      </c>
      <c r="R42" s="98">
        <v>1</v>
      </c>
      <c r="S42" s="136" t="s">
        <v>1208</v>
      </c>
      <c r="T42" s="137" t="s">
        <v>1056</v>
      </c>
      <c r="U42" s="94">
        <v>100</v>
      </c>
      <c r="V42" s="95" t="s">
        <v>542</v>
      </c>
      <c r="W42" s="97" t="s">
        <v>844</v>
      </c>
      <c r="X42" s="146"/>
      <c r="Y42" s="146"/>
      <c r="Z42" s="146" t="s">
        <v>543</v>
      </c>
      <c r="AA42" s="88" t="s">
        <v>544</v>
      </c>
      <c r="AB42" s="87" t="s">
        <v>1179</v>
      </c>
    </row>
    <row r="43" spans="1:28" s="132" customFormat="1" ht="406.5" customHeight="1" x14ac:dyDescent="0.3">
      <c r="A43" s="117">
        <v>33</v>
      </c>
      <c r="B43" s="93"/>
      <c r="C43" s="101" t="s">
        <v>167</v>
      </c>
      <c r="D43" s="93">
        <v>118</v>
      </c>
      <c r="E43" s="94" t="s">
        <v>28</v>
      </c>
      <c r="F43" s="94">
        <v>49</v>
      </c>
      <c r="G43" s="127">
        <v>2016</v>
      </c>
      <c r="H43" s="102" t="s">
        <v>168</v>
      </c>
      <c r="I43" s="87" t="s">
        <v>5</v>
      </c>
      <c r="J43" s="87">
        <v>1</v>
      </c>
      <c r="K43" s="103" t="s">
        <v>577</v>
      </c>
      <c r="L43" s="155" t="s">
        <v>159</v>
      </c>
      <c r="M43" s="155" t="s">
        <v>160</v>
      </c>
      <c r="N43" s="99" t="s">
        <v>161</v>
      </c>
      <c r="O43" s="99">
        <v>2</v>
      </c>
      <c r="P43" s="97">
        <v>42958</v>
      </c>
      <c r="Q43" s="97">
        <v>43465</v>
      </c>
      <c r="R43" s="99">
        <v>2</v>
      </c>
      <c r="S43" s="137" t="s">
        <v>1194</v>
      </c>
      <c r="T43" s="137" t="s">
        <v>1055</v>
      </c>
      <c r="U43" s="94">
        <v>100</v>
      </c>
      <c r="V43" s="95" t="s">
        <v>542</v>
      </c>
      <c r="W43" s="97" t="s">
        <v>1032</v>
      </c>
      <c r="X43" s="146"/>
      <c r="Y43" s="146"/>
      <c r="Z43" s="146" t="s">
        <v>543</v>
      </c>
      <c r="AA43" s="88" t="s">
        <v>544</v>
      </c>
      <c r="AB43" s="87" t="s">
        <v>1179</v>
      </c>
    </row>
    <row r="44" spans="1:28" s="132" customFormat="1" ht="366" customHeight="1" x14ac:dyDescent="0.3">
      <c r="A44" s="117">
        <v>34</v>
      </c>
      <c r="B44" s="93"/>
      <c r="C44" s="101" t="s">
        <v>169</v>
      </c>
      <c r="D44" s="93">
        <v>118</v>
      </c>
      <c r="E44" s="94" t="s">
        <v>28</v>
      </c>
      <c r="F44" s="94">
        <v>49</v>
      </c>
      <c r="G44" s="127">
        <v>2016</v>
      </c>
      <c r="H44" s="102" t="s">
        <v>170</v>
      </c>
      <c r="I44" s="87" t="s">
        <v>4</v>
      </c>
      <c r="J44" s="87">
        <v>1</v>
      </c>
      <c r="K44" s="103" t="s">
        <v>578</v>
      </c>
      <c r="L44" s="103" t="s">
        <v>171</v>
      </c>
      <c r="M44" s="99" t="s">
        <v>172</v>
      </c>
      <c r="N44" s="87" t="s">
        <v>439</v>
      </c>
      <c r="O44" s="100">
        <v>1</v>
      </c>
      <c r="P44" s="97">
        <v>42958</v>
      </c>
      <c r="Q44" s="97">
        <v>43312</v>
      </c>
      <c r="R44" s="98">
        <v>1</v>
      </c>
      <c r="S44" s="125" t="s">
        <v>1209</v>
      </c>
      <c r="T44" s="137" t="s">
        <v>1057</v>
      </c>
      <c r="U44" s="94">
        <v>100</v>
      </c>
      <c r="V44" s="95" t="s">
        <v>542</v>
      </c>
      <c r="W44" s="96">
        <v>43130</v>
      </c>
      <c r="X44" s="146"/>
      <c r="Y44" s="146"/>
      <c r="Z44" s="146" t="s">
        <v>543</v>
      </c>
      <c r="AA44" s="88" t="s">
        <v>544</v>
      </c>
      <c r="AB44" s="87" t="s">
        <v>1177</v>
      </c>
    </row>
    <row r="45" spans="1:28" s="132" customFormat="1" ht="337.5" x14ac:dyDescent="0.3">
      <c r="A45" s="117">
        <v>35</v>
      </c>
      <c r="B45" s="93"/>
      <c r="C45" s="101" t="s">
        <v>173</v>
      </c>
      <c r="D45" s="93">
        <v>118</v>
      </c>
      <c r="E45" s="94" t="s">
        <v>28</v>
      </c>
      <c r="F45" s="94">
        <v>49</v>
      </c>
      <c r="G45" s="127">
        <v>2016</v>
      </c>
      <c r="H45" s="102" t="s">
        <v>170</v>
      </c>
      <c r="I45" s="87" t="s">
        <v>4</v>
      </c>
      <c r="J45" s="87">
        <v>2</v>
      </c>
      <c r="K45" s="103" t="s">
        <v>578</v>
      </c>
      <c r="L45" s="155" t="s">
        <v>177</v>
      </c>
      <c r="M45" s="99" t="s">
        <v>49</v>
      </c>
      <c r="N45" s="99" t="s">
        <v>174</v>
      </c>
      <c r="O45" s="100">
        <v>1</v>
      </c>
      <c r="P45" s="97">
        <v>42958</v>
      </c>
      <c r="Q45" s="97">
        <v>43465</v>
      </c>
      <c r="R45" s="98">
        <v>1</v>
      </c>
      <c r="S45" s="168" t="s">
        <v>1435</v>
      </c>
      <c r="T45" s="137" t="s">
        <v>1058</v>
      </c>
      <c r="U45" s="94">
        <v>100</v>
      </c>
      <c r="V45" s="147"/>
      <c r="W45" s="97" t="s">
        <v>1032</v>
      </c>
      <c r="X45" s="146"/>
      <c r="Y45" s="146"/>
      <c r="Z45" s="146" t="s">
        <v>543</v>
      </c>
      <c r="AA45" s="88" t="s">
        <v>544</v>
      </c>
      <c r="AB45" s="87" t="s">
        <v>1177</v>
      </c>
    </row>
    <row r="46" spans="1:28" s="132" customFormat="1" ht="319.5" customHeight="1" x14ac:dyDescent="0.3">
      <c r="A46" s="117">
        <v>36</v>
      </c>
      <c r="B46" s="93"/>
      <c r="C46" s="101" t="s">
        <v>175</v>
      </c>
      <c r="D46" s="93">
        <v>118</v>
      </c>
      <c r="E46" s="94" t="s">
        <v>28</v>
      </c>
      <c r="F46" s="94">
        <v>49</v>
      </c>
      <c r="G46" s="127">
        <v>2016</v>
      </c>
      <c r="H46" s="102" t="s">
        <v>176</v>
      </c>
      <c r="I46" s="87" t="s">
        <v>4</v>
      </c>
      <c r="J46" s="87">
        <v>1</v>
      </c>
      <c r="K46" s="103" t="s">
        <v>579</v>
      </c>
      <c r="L46" s="155" t="s">
        <v>177</v>
      </c>
      <c r="M46" s="99" t="s">
        <v>49</v>
      </c>
      <c r="N46" s="99" t="s">
        <v>174</v>
      </c>
      <c r="O46" s="100">
        <v>1</v>
      </c>
      <c r="P46" s="97">
        <v>42958</v>
      </c>
      <c r="Q46" s="97">
        <v>43465</v>
      </c>
      <c r="R46" s="98">
        <v>1</v>
      </c>
      <c r="S46" s="168" t="s">
        <v>1436</v>
      </c>
      <c r="T46" s="137" t="s">
        <v>1059</v>
      </c>
      <c r="U46" s="94">
        <v>100</v>
      </c>
      <c r="V46" s="147"/>
      <c r="W46" s="97" t="s">
        <v>1032</v>
      </c>
      <c r="X46" s="146"/>
      <c r="Y46" s="146"/>
      <c r="Z46" s="146" t="s">
        <v>543</v>
      </c>
      <c r="AA46" s="88" t="s">
        <v>544</v>
      </c>
      <c r="AB46" s="87" t="s">
        <v>1177</v>
      </c>
    </row>
    <row r="47" spans="1:28" s="132" customFormat="1" ht="351" customHeight="1" x14ac:dyDescent="0.3">
      <c r="A47" s="117">
        <v>37</v>
      </c>
      <c r="B47" s="93"/>
      <c r="C47" s="101" t="s">
        <v>178</v>
      </c>
      <c r="D47" s="93">
        <v>118</v>
      </c>
      <c r="E47" s="94" t="s">
        <v>28</v>
      </c>
      <c r="F47" s="94">
        <v>49</v>
      </c>
      <c r="G47" s="127">
        <v>2016</v>
      </c>
      <c r="H47" s="102" t="s">
        <v>179</v>
      </c>
      <c r="I47" s="87" t="s">
        <v>4</v>
      </c>
      <c r="J47" s="87">
        <v>1</v>
      </c>
      <c r="K47" s="103" t="s">
        <v>580</v>
      </c>
      <c r="L47" s="103" t="s">
        <v>180</v>
      </c>
      <c r="M47" s="99" t="s">
        <v>181</v>
      </c>
      <c r="N47" s="87" t="s">
        <v>182</v>
      </c>
      <c r="O47" s="100">
        <v>1</v>
      </c>
      <c r="P47" s="97">
        <v>42958</v>
      </c>
      <c r="Q47" s="97">
        <v>43312</v>
      </c>
      <c r="R47" s="98">
        <v>1</v>
      </c>
      <c r="S47" s="137" t="s">
        <v>1210</v>
      </c>
      <c r="T47" s="137" t="s">
        <v>1060</v>
      </c>
      <c r="U47" s="94">
        <v>100</v>
      </c>
      <c r="V47" s="95" t="s">
        <v>542</v>
      </c>
      <c r="W47" s="97" t="s">
        <v>844</v>
      </c>
      <c r="X47" s="146"/>
      <c r="Y47" s="146"/>
      <c r="Z47" s="146" t="s">
        <v>543</v>
      </c>
      <c r="AA47" s="88" t="s">
        <v>544</v>
      </c>
      <c r="AB47" s="87" t="s">
        <v>1177</v>
      </c>
    </row>
    <row r="48" spans="1:28" s="132" customFormat="1" ht="356.25" x14ac:dyDescent="0.3">
      <c r="A48" s="117">
        <v>38</v>
      </c>
      <c r="B48" s="93"/>
      <c r="C48" s="101" t="s">
        <v>183</v>
      </c>
      <c r="D48" s="93">
        <v>118</v>
      </c>
      <c r="E48" s="94" t="s">
        <v>28</v>
      </c>
      <c r="F48" s="94">
        <v>49</v>
      </c>
      <c r="G48" s="127">
        <v>2016</v>
      </c>
      <c r="H48" s="102" t="s">
        <v>184</v>
      </c>
      <c r="I48" s="87" t="s">
        <v>4</v>
      </c>
      <c r="J48" s="87">
        <v>1</v>
      </c>
      <c r="K48" s="103" t="s">
        <v>937</v>
      </c>
      <c r="L48" s="155" t="s">
        <v>177</v>
      </c>
      <c r="M48" s="99" t="s">
        <v>49</v>
      </c>
      <c r="N48" s="99" t="s">
        <v>174</v>
      </c>
      <c r="O48" s="100">
        <v>1</v>
      </c>
      <c r="P48" s="97">
        <v>42958</v>
      </c>
      <c r="Q48" s="97">
        <v>43465</v>
      </c>
      <c r="R48" s="98">
        <v>1</v>
      </c>
      <c r="S48" s="125" t="s">
        <v>1437</v>
      </c>
      <c r="T48" s="137" t="s">
        <v>1059</v>
      </c>
      <c r="U48" s="94">
        <v>100</v>
      </c>
      <c r="V48" s="147"/>
      <c r="W48" s="97" t="s">
        <v>1032</v>
      </c>
      <c r="X48" s="146" t="s">
        <v>543</v>
      </c>
      <c r="Y48" s="88" t="s">
        <v>544</v>
      </c>
      <c r="Z48" s="146" t="s">
        <v>543</v>
      </c>
      <c r="AA48" s="88" t="s">
        <v>544</v>
      </c>
      <c r="AB48" s="87" t="s">
        <v>1177</v>
      </c>
    </row>
    <row r="49" spans="1:28" s="132" customFormat="1" ht="372.75" customHeight="1" x14ac:dyDescent="0.3">
      <c r="A49" s="117">
        <v>39</v>
      </c>
      <c r="B49" s="93"/>
      <c r="C49" s="101" t="s">
        <v>185</v>
      </c>
      <c r="D49" s="93">
        <v>118</v>
      </c>
      <c r="E49" s="94" t="s">
        <v>28</v>
      </c>
      <c r="F49" s="94">
        <v>49</v>
      </c>
      <c r="G49" s="127">
        <v>2016</v>
      </c>
      <c r="H49" s="102" t="s">
        <v>186</v>
      </c>
      <c r="I49" s="87" t="s">
        <v>189</v>
      </c>
      <c r="J49" s="87">
        <v>1</v>
      </c>
      <c r="K49" s="103" t="s">
        <v>581</v>
      </c>
      <c r="L49" s="103" t="s">
        <v>187</v>
      </c>
      <c r="M49" s="99" t="s">
        <v>49</v>
      </c>
      <c r="N49" s="87" t="s">
        <v>188</v>
      </c>
      <c r="O49" s="99">
        <v>1</v>
      </c>
      <c r="P49" s="97">
        <v>42958</v>
      </c>
      <c r="Q49" s="97">
        <v>43312</v>
      </c>
      <c r="R49" s="98">
        <v>1</v>
      </c>
      <c r="S49" s="137" t="s">
        <v>1211</v>
      </c>
      <c r="T49" s="137" t="s">
        <v>1061</v>
      </c>
      <c r="U49" s="94">
        <v>100</v>
      </c>
      <c r="V49" s="95" t="s">
        <v>542</v>
      </c>
      <c r="W49" s="96">
        <v>43053</v>
      </c>
      <c r="X49" s="146"/>
      <c r="Y49" s="146"/>
      <c r="Z49" s="146" t="s">
        <v>543</v>
      </c>
      <c r="AA49" s="88" t="s">
        <v>544</v>
      </c>
      <c r="AB49" s="87" t="s">
        <v>1180</v>
      </c>
    </row>
    <row r="50" spans="1:28" s="132" customFormat="1" ht="300" customHeight="1" x14ac:dyDescent="0.3">
      <c r="A50" s="117">
        <v>40</v>
      </c>
      <c r="B50" s="93"/>
      <c r="C50" s="101" t="s">
        <v>190</v>
      </c>
      <c r="D50" s="93">
        <v>118</v>
      </c>
      <c r="E50" s="94" t="s">
        <v>28</v>
      </c>
      <c r="F50" s="94">
        <v>49</v>
      </c>
      <c r="G50" s="127">
        <v>2016</v>
      </c>
      <c r="H50" s="102" t="s">
        <v>191</v>
      </c>
      <c r="I50" s="87" t="s">
        <v>4</v>
      </c>
      <c r="J50" s="87">
        <v>1</v>
      </c>
      <c r="K50" s="103" t="s">
        <v>582</v>
      </c>
      <c r="L50" s="103" t="s">
        <v>192</v>
      </c>
      <c r="M50" s="99" t="s">
        <v>193</v>
      </c>
      <c r="N50" s="87" t="s">
        <v>194</v>
      </c>
      <c r="O50" s="99">
        <v>1</v>
      </c>
      <c r="P50" s="97">
        <v>42958</v>
      </c>
      <c r="Q50" s="97">
        <v>43312</v>
      </c>
      <c r="R50" s="99">
        <v>1</v>
      </c>
      <c r="S50" s="125" t="s">
        <v>1212</v>
      </c>
      <c r="T50" s="137" t="s">
        <v>1062</v>
      </c>
      <c r="U50" s="94">
        <v>100</v>
      </c>
      <c r="V50" s="95" t="s">
        <v>542</v>
      </c>
      <c r="W50" s="96">
        <v>43130</v>
      </c>
      <c r="X50" s="146"/>
      <c r="Y50" s="146"/>
      <c r="Z50" s="146" t="s">
        <v>543</v>
      </c>
      <c r="AA50" s="88" t="s">
        <v>544</v>
      </c>
      <c r="AB50" s="87" t="s">
        <v>1177</v>
      </c>
    </row>
    <row r="51" spans="1:28" s="132" customFormat="1" ht="216" customHeight="1" x14ac:dyDescent="0.3">
      <c r="A51" s="117">
        <v>41</v>
      </c>
      <c r="B51" s="93"/>
      <c r="C51" s="101" t="s">
        <v>195</v>
      </c>
      <c r="D51" s="93">
        <v>118</v>
      </c>
      <c r="E51" s="94" t="s">
        <v>28</v>
      </c>
      <c r="F51" s="94">
        <v>49</v>
      </c>
      <c r="G51" s="127">
        <v>2016</v>
      </c>
      <c r="H51" s="102" t="s">
        <v>196</v>
      </c>
      <c r="I51" s="87" t="s">
        <v>4</v>
      </c>
      <c r="J51" s="87">
        <v>1</v>
      </c>
      <c r="K51" s="103" t="s">
        <v>583</v>
      </c>
      <c r="L51" s="103" t="s">
        <v>197</v>
      </c>
      <c r="M51" s="99" t="s">
        <v>198</v>
      </c>
      <c r="N51" s="87" t="s">
        <v>199</v>
      </c>
      <c r="O51" s="100">
        <v>1</v>
      </c>
      <c r="P51" s="97">
        <v>42958</v>
      </c>
      <c r="Q51" s="97">
        <v>43312</v>
      </c>
      <c r="R51" s="98">
        <v>1</v>
      </c>
      <c r="S51" s="137" t="s">
        <v>1213</v>
      </c>
      <c r="T51" s="137" t="s">
        <v>1063</v>
      </c>
      <c r="U51" s="94">
        <v>100</v>
      </c>
      <c r="V51" s="95" t="s">
        <v>542</v>
      </c>
      <c r="W51" s="96">
        <v>43063</v>
      </c>
      <c r="X51" s="146"/>
      <c r="Y51" s="146"/>
      <c r="Z51" s="146" t="s">
        <v>543</v>
      </c>
      <c r="AA51" s="88" t="s">
        <v>544</v>
      </c>
      <c r="AB51" s="87" t="s">
        <v>1177</v>
      </c>
    </row>
    <row r="52" spans="1:28" s="132" customFormat="1" ht="408.75" customHeight="1" x14ac:dyDescent="0.3">
      <c r="A52" s="117">
        <v>42</v>
      </c>
      <c r="B52" s="93"/>
      <c r="C52" s="101" t="s">
        <v>200</v>
      </c>
      <c r="D52" s="93">
        <v>118</v>
      </c>
      <c r="E52" s="94" t="s">
        <v>28</v>
      </c>
      <c r="F52" s="94">
        <v>49</v>
      </c>
      <c r="G52" s="127">
        <v>2016</v>
      </c>
      <c r="H52" s="102" t="s">
        <v>201</v>
      </c>
      <c r="I52" s="87" t="s">
        <v>4</v>
      </c>
      <c r="J52" s="87">
        <v>1</v>
      </c>
      <c r="K52" s="103" t="s">
        <v>584</v>
      </c>
      <c r="L52" s="155" t="s">
        <v>202</v>
      </c>
      <c r="M52" s="99" t="s">
        <v>203</v>
      </c>
      <c r="N52" s="99" t="s">
        <v>204</v>
      </c>
      <c r="O52" s="100">
        <v>1</v>
      </c>
      <c r="P52" s="97">
        <v>42958</v>
      </c>
      <c r="Q52" s="97">
        <v>43465</v>
      </c>
      <c r="R52" s="98">
        <v>1</v>
      </c>
      <c r="S52" s="125" t="s">
        <v>1438</v>
      </c>
      <c r="T52" s="137" t="s">
        <v>1064</v>
      </c>
      <c r="U52" s="94">
        <v>100</v>
      </c>
      <c r="V52" s="95" t="s">
        <v>542</v>
      </c>
      <c r="W52" s="97" t="s">
        <v>1032</v>
      </c>
      <c r="X52" s="146"/>
      <c r="Y52" s="146"/>
      <c r="Z52" s="146" t="s">
        <v>543</v>
      </c>
      <c r="AA52" s="88" t="s">
        <v>544</v>
      </c>
      <c r="AB52" s="87" t="s">
        <v>1177</v>
      </c>
    </row>
    <row r="53" spans="1:28" s="132" customFormat="1" ht="207" customHeight="1" x14ac:dyDescent="0.3">
      <c r="A53" s="117">
        <v>43</v>
      </c>
      <c r="B53" s="93"/>
      <c r="C53" s="101" t="s">
        <v>205</v>
      </c>
      <c r="D53" s="93">
        <v>118</v>
      </c>
      <c r="E53" s="94" t="s">
        <v>28</v>
      </c>
      <c r="F53" s="94">
        <v>49</v>
      </c>
      <c r="G53" s="127">
        <v>2016</v>
      </c>
      <c r="H53" s="102" t="s">
        <v>206</v>
      </c>
      <c r="I53" s="87" t="s">
        <v>4</v>
      </c>
      <c r="J53" s="87">
        <v>1</v>
      </c>
      <c r="K53" s="103" t="s">
        <v>585</v>
      </c>
      <c r="L53" s="103" t="s">
        <v>207</v>
      </c>
      <c r="M53" s="99" t="s">
        <v>208</v>
      </c>
      <c r="N53" s="87" t="s">
        <v>209</v>
      </c>
      <c r="O53" s="100">
        <v>1</v>
      </c>
      <c r="P53" s="97">
        <v>42958</v>
      </c>
      <c r="Q53" s="97">
        <v>43312</v>
      </c>
      <c r="R53" s="98">
        <v>1</v>
      </c>
      <c r="S53" s="137" t="s">
        <v>1214</v>
      </c>
      <c r="T53" s="137" t="s">
        <v>1065</v>
      </c>
      <c r="U53" s="94">
        <v>100</v>
      </c>
      <c r="V53" s="95" t="s">
        <v>542</v>
      </c>
      <c r="W53" s="96">
        <v>43063</v>
      </c>
      <c r="X53" s="146"/>
      <c r="Y53" s="146"/>
      <c r="Z53" s="146" t="s">
        <v>543</v>
      </c>
      <c r="AA53" s="88" t="s">
        <v>544</v>
      </c>
      <c r="AB53" s="87" t="s">
        <v>1177</v>
      </c>
    </row>
    <row r="54" spans="1:28" s="132" customFormat="1" ht="409.5" customHeight="1" x14ac:dyDescent="0.3">
      <c r="A54" s="117">
        <v>44</v>
      </c>
      <c r="B54" s="93"/>
      <c r="C54" s="101" t="s">
        <v>210</v>
      </c>
      <c r="D54" s="93">
        <v>118</v>
      </c>
      <c r="E54" s="94" t="s">
        <v>28</v>
      </c>
      <c r="F54" s="94">
        <v>49</v>
      </c>
      <c r="G54" s="127">
        <v>2016</v>
      </c>
      <c r="H54" s="102" t="s">
        <v>206</v>
      </c>
      <c r="I54" s="87" t="s">
        <v>4</v>
      </c>
      <c r="J54" s="87">
        <v>2</v>
      </c>
      <c r="K54" s="103" t="s">
        <v>586</v>
      </c>
      <c r="L54" s="103" t="s">
        <v>211</v>
      </c>
      <c r="M54" s="99" t="s">
        <v>212</v>
      </c>
      <c r="N54" s="87" t="s">
        <v>213</v>
      </c>
      <c r="O54" s="100">
        <v>1</v>
      </c>
      <c r="P54" s="97">
        <v>42958</v>
      </c>
      <c r="Q54" s="97">
        <v>43312</v>
      </c>
      <c r="R54" s="98">
        <v>1</v>
      </c>
      <c r="S54" s="121" t="s">
        <v>1215</v>
      </c>
      <c r="T54" s="137" t="s">
        <v>1066</v>
      </c>
      <c r="U54" s="94">
        <v>100</v>
      </c>
      <c r="V54" s="95" t="s">
        <v>542</v>
      </c>
      <c r="W54" s="97" t="s">
        <v>844</v>
      </c>
      <c r="X54" s="146"/>
      <c r="Y54" s="146"/>
      <c r="Z54" s="146" t="s">
        <v>543</v>
      </c>
      <c r="AA54" s="88" t="s">
        <v>544</v>
      </c>
      <c r="AB54" s="87" t="s">
        <v>1177</v>
      </c>
    </row>
    <row r="55" spans="1:28" s="132" customFormat="1" ht="279" customHeight="1" x14ac:dyDescent="0.3">
      <c r="A55" s="117">
        <v>45</v>
      </c>
      <c r="B55" s="93"/>
      <c r="C55" s="101" t="s">
        <v>214</v>
      </c>
      <c r="D55" s="93">
        <v>118</v>
      </c>
      <c r="E55" s="94" t="s">
        <v>28</v>
      </c>
      <c r="F55" s="94">
        <v>49</v>
      </c>
      <c r="G55" s="127">
        <v>2016</v>
      </c>
      <c r="H55" s="102" t="s">
        <v>215</v>
      </c>
      <c r="I55" s="87" t="s">
        <v>4</v>
      </c>
      <c r="J55" s="87">
        <v>1</v>
      </c>
      <c r="K55" s="103" t="s">
        <v>587</v>
      </c>
      <c r="L55" s="103" t="s">
        <v>216</v>
      </c>
      <c r="M55" s="99" t="s">
        <v>217</v>
      </c>
      <c r="N55" s="87" t="s">
        <v>209</v>
      </c>
      <c r="O55" s="100">
        <v>1</v>
      </c>
      <c r="P55" s="97">
        <v>42958</v>
      </c>
      <c r="Q55" s="97">
        <v>43312</v>
      </c>
      <c r="R55" s="98">
        <v>1</v>
      </c>
      <c r="S55" s="137" t="s">
        <v>1216</v>
      </c>
      <c r="T55" s="137" t="s">
        <v>1067</v>
      </c>
      <c r="U55" s="94">
        <v>100</v>
      </c>
      <c r="V55" s="95" t="s">
        <v>542</v>
      </c>
      <c r="W55" s="96">
        <v>43063</v>
      </c>
      <c r="X55" s="146"/>
      <c r="Y55" s="146"/>
      <c r="Z55" s="146" t="s">
        <v>543</v>
      </c>
      <c r="AA55" s="88" t="s">
        <v>544</v>
      </c>
      <c r="AB55" s="87" t="s">
        <v>1177</v>
      </c>
    </row>
    <row r="56" spans="1:28" s="132" customFormat="1" ht="393.75" x14ac:dyDescent="0.3">
      <c r="A56" s="117">
        <v>46</v>
      </c>
      <c r="B56" s="93"/>
      <c r="C56" s="101" t="s">
        <v>218</v>
      </c>
      <c r="D56" s="93">
        <v>118</v>
      </c>
      <c r="E56" s="94" t="s">
        <v>28</v>
      </c>
      <c r="F56" s="94">
        <v>49</v>
      </c>
      <c r="G56" s="127">
        <v>2016</v>
      </c>
      <c r="H56" s="102" t="s">
        <v>219</v>
      </c>
      <c r="I56" s="87" t="s">
        <v>4</v>
      </c>
      <c r="J56" s="87">
        <v>1</v>
      </c>
      <c r="K56" s="103" t="s">
        <v>588</v>
      </c>
      <c r="L56" s="103" t="s">
        <v>220</v>
      </c>
      <c r="M56" s="99" t="s">
        <v>221</v>
      </c>
      <c r="N56" s="87" t="s">
        <v>222</v>
      </c>
      <c r="O56" s="100">
        <v>1</v>
      </c>
      <c r="P56" s="97">
        <v>42958</v>
      </c>
      <c r="Q56" s="97">
        <v>43312</v>
      </c>
      <c r="R56" s="98">
        <v>1</v>
      </c>
      <c r="S56" s="136" t="s">
        <v>1217</v>
      </c>
      <c r="T56" s="137" t="s">
        <v>1068</v>
      </c>
      <c r="U56" s="94">
        <v>100</v>
      </c>
      <c r="V56" s="95" t="s">
        <v>542</v>
      </c>
      <c r="W56" s="97" t="s">
        <v>1032</v>
      </c>
      <c r="X56" s="146"/>
      <c r="Y56" s="146"/>
      <c r="Z56" s="146" t="s">
        <v>543</v>
      </c>
      <c r="AA56" s="88" t="s">
        <v>544</v>
      </c>
      <c r="AB56" s="87" t="s">
        <v>1177</v>
      </c>
    </row>
    <row r="57" spans="1:28" s="132" customFormat="1" ht="324" customHeight="1" x14ac:dyDescent="0.3">
      <c r="A57" s="117">
        <v>47</v>
      </c>
      <c r="B57" s="93"/>
      <c r="C57" s="101" t="s">
        <v>223</v>
      </c>
      <c r="D57" s="93">
        <v>118</v>
      </c>
      <c r="E57" s="94" t="s">
        <v>28</v>
      </c>
      <c r="F57" s="94">
        <v>49</v>
      </c>
      <c r="G57" s="127">
        <v>2016</v>
      </c>
      <c r="H57" s="102" t="s">
        <v>224</v>
      </c>
      <c r="I57" s="87" t="s">
        <v>4</v>
      </c>
      <c r="J57" s="87">
        <v>1</v>
      </c>
      <c r="K57" s="103" t="s">
        <v>589</v>
      </c>
      <c r="L57" s="155" t="s">
        <v>225</v>
      </c>
      <c r="M57" s="99" t="s">
        <v>226</v>
      </c>
      <c r="N57" s="99" t="s">
        <v>227</v>
      </c>
      <c r="O57" s="100">
        <v>1</v>
      </c>
      <c r="P57" s="97">
        <v>42958</v>
      </c>
      <c r="Q57" s="97">
        <v>43465</v>
      </c>
      <c r="R57" s="98">
        <v>1</v>
      </c>
      <c r="S57" s="145" t="s">
        <v>1439</v>
      </c>
      <c r="T57" s="137" t="s">
        <v>1069</v>
      </c>
      <c r="U57" s="94">
        <v>100</v>
      </c>
      <c r="V57" s="95" t="s">
        <v>542</v>
      </c>
      <c r="W57" s="97" t="s">
        <v>1032</v>
      </c>
      <c r="X57" s="146" t="s">
        <v>543</v>
      </c>
      <c r="Y57" s="88" t="s">
        <v>544</v>
      </c>
      <c r="Z57" s="146" t="s">
        <v>543</v>
      </c>
      <c r="AA57" s="88" t="s">
        <v>544</v>
      </c>
      <c r="AB57" s="87" t="s">
        <v>1177</v>
      </c>
    </row>
    <row r="58" spans="1:28" s="132" customFormat="1" ht="324.75" customHeight="1" x14ac:dyDescent="0.3">
      <c r="A58" s="117">
        <v>48</v>
      </c>
      <c r="B58" s="93"/>
      <c r="C58" s="101" t="s">
        <v>228</v>
      </c>
      <c r="D58" s="93">
        <v>118</v>
      </c>
      <c r="E58" s="94" t="s">
        <v>28</v>
      </c>
      <c r="F58" s="94">
        <v>49</v>
      </c>
      <c r="G58" s="127">
        <v>2016</v>
      </c>
      <c r="H58" s="102" t="s">
        <v>229</v>
      </c>
      <c r="I58" s="87" t="s">
        <v>1</v>
      </c>
      <c r="J58" s="87">
        <v>1</v>
      </c>
      <c r="K58" s="103" t="s">
        <v>590</v>
      </c>
      <c r="L58" s="99" t="s">
        <v>230</v>
      </c>
      <c r="M58" s="99" t="s">
        <v>49</v>
      </c>
      <c r="N58" s="99" t="s">
        <v>120</v>
      </c>
      <c r="O58" s="99">
        <v>1</v>
      </c>
      <c r="P58" s="97">
        <v>42958</v>
      </c>
      <c r="Q58" s="97">
        <v>43465</v>
      </c>
      <c r="R58" s="116">
        <v>1</v>
      </c>
      <c r="S58" s="103" t="s">
        <v>1440</v>
      </c>
      <c r="T58" s="137" t="s">
        <v>1070</v>
      </c>
      <c r="U58" s="94">
        <v>100</v>
      </c>
      <c r="V58" s="147"/>
      <c r="W58" s="97" t="s">
        <v>1032</v>
      </c>
      <c r="X58" s="146"/>
      <c r="Y58" s="146"/>
      <c r="Z58" s="146" t="s">
        <v>543</v>
      </c>
      <c r="AA58" s="88" t="s">
        <v>544</v>
      </c>
      <c r="AB58" s="87" t="s">
        <v>1175</v>
      </c>
    </row>
    <row r="59" spans="1:28" s="132" customFormat="1" ht="380.25" customHeight="1" x14ac:dyDescent="0.3">
      <c r="A59" s="117">
        <v>49</v>
      </c>
      <c r="B59" s="93"/>
      <c r="C59" s="101" t="s">
        <v>231</v>
      </c>
      <c r="D59" s="93">
        <v>118</v>
      </c>
      <c r="E59" s="94" t="s">
        <v>28</v>
      </c>
      <c r="F59" s="94">
        <v>49</v>
      </c>
      <c r="G59" s="127">
        <v>2016</v>
      </c>
      <c r="H59" s="102" t="s">
        <v>232</v>
      </c>
      <c r="I59" s="87" t="s">
        <v>4</v>
      </c>
      <c r="J59" s="87">
        <v>1</v>
      </c>
      <c r="K59" s="103" t="s">
        <v>591</v>
      </c>
      <c r="L59" s="155" t="s">
        <v>938</v>
      </c>
      <c r="M59" s="99" t="s">
        <v>233</v>
      </c>
      <c r="N59" s="99" t="s">
        <v>234</v>
      </c>
      <c r="O59" s="99">
        <v>1</v>
      </c>
      <c r="P59" s="97">
        <v>42958</v>
      </c>
      <c r="Q59" s="97">
        <v>43465</v>
      </c>
      <c r="R59" s="116">
        <v>1</v>
      </c>
      <c r="S59" s="136" t="s">
        <v>1441</v>
      </c>
      <c r="T59" s="137" t="s">
        <v>1071</v>
      </c>
      <c r="U59" s="94">
        <v>100</v>
      </c>
      <c r="V59" s="95" t="s">
        <v>542</v>
      </c>
      <c r="W59" s="97" t="s">
        <v>1032</v>
      </c>
      <c r="X59" s="146"/>
      <c r="Y59" s="146"/>
      <c r="Z59" s="146" t="s">
        <v>543</v>
      </c>
      <c r="AA59" s="88" t="s">
        <v>544</v>
      </c>
      <c r="AB59" s="87" t="s">
        <v>1177</v>
      </c>
    </row>
    <row r="60" spans="1:28" s="132" customFormat="1" ht="409.5" customHeight="1" x14ac:dyDescent="0.3">
      <c r="A60" s="117">
        <v>50</v>
      </c>
      <c r="B60" s="93"/>
      <c r="C60" s="101" t="s">
        <v>235</v>
      </c>
      <c r="D60" s="93">
        <v>118</v>
      </c>
      <c r="E60" s="94" t="s">
        <v>28</v>
      </c>
      <c r="F60" s="94">
        <v>49</v>
      </c>
      <c r="G60" s="127">
        <v>2016</v>
      </c>
      <c r="H60" s="102" t="s">
        <v>236</v>
      </c>
      <c r="I60" s="87" t="s">
        <v>4</v>
      </c>
      <c r="J60" s="87">
        <v>1</v>
      </c>
      <c r="K60" s="103" t="s">
        <v>592</v>
      </c>
      <c r="L60" s="155" t="s">
        <v>237</v>
      </c>
      <c r="M60" s="99" t="s">
        <v>238</v>
      </c>
      <c r="N60" s="99" t="s">
        <v>239</v>
      </c>
      <c r="O60" s="99">
        <v>2</v>
      </c>
      <c r="P60" s="97">
        <v>42958</v>
      </c>
      <c r="Q60" s="97">
        <v>43465</v>
      </c>
      <c r="R60" s="116">
        <v>2</v>
      </c>
      <c r="S60" s="125" t="s">
        <v>1442</v>
      </c>
      <c r="T60" s="137" t="s">
        <v>1072</v>
      </c>
      <c r="U60" s="94">
        <v>100</v>
      </c>
      <c r="V60" s="95" t="s">
        <v>542</v>
      </c>
      <c r="W60" s="97" t="s">
        <v>1032</v>
      </c>
      <c r="X60" s="146"/>
      <c r="Y60" s="146"/>
      <c r="Z60" s="146" t="s">
        <v>543</v>
      </c>
      <c r="AA60" s="88" t="s">
        <v>544</v>
      </c>
      <c r="AB60" s="87" t="s">
        <v>1177</v>
      </c>
    </row>
    <row r="61" spans="1:28" s="132" customFormat="1" ht="323.25" customHeight="1" x14ac:dyDescent="0.3">
      <c r="A61" s="117">
        <v>51</v>
      </c>
      <c r="B61" s="93"/>
      <c r="C61" s="101" t="s">
        <v>240</v>
      </c>
      <c r="D61" s="93">
        <v>118</v>
      </c>
      <c r="E61" s="94" t="s">
        <v>28</v>
      </c>
      <c r="F61" s="94">
        <v>49</v>
      </c>
      <c r="G61" s="127">
        <v>2016</v>
      </c>
      <c r="H61" s="102" t="s">
        <v>241</v>
      </c>
      <c r="I61" s="87" t="s">
        <v>4</v>
      </c>
      <c r="J61" s="87">
        <v>1</v>
      </c>
      <c r="K61" s="103" t="s">
        <v>593</v>
      </c>
      <c r="L61" s="155" t="s">
        <v>242</v>
      </c>
      <c r="M61" s="99" t="s">
        <v>243</v>
      </c>
      <c r="N61" s="99" t="s">
        <v>244</v>
      </c>
      <c r="O61" s="99">
        <v>1</v>
      </c>
      <c r="P61" s="97">
        <v>42958</v>
      </c>
      <c r="Q61" s="97">
        <v>43465</v>
      </c>
      <c r="R61" s="116">
        <v>1</v>
      </c>
      <c r="S61" s="125" t="s">
        <v>1443</v>
      </c>
      <c r="T61" s="137" t="s">
        <v>1073</v>
      </c>
      <c r="U61" s="94">
        <v>100</v>
      </c>
      <c r="V61" s="95"/>
      <c r="W61" s="97" t="s">
        <v>1032</v>
      </c>
      <c r="X61" s="146"/>
      <c r="Y61" s="146"/>
      <c r="Z61" s="146" t="s">
        <v>543</v>
      </c>
      <c r="AA61" s="88" t="s">
        <v>544</v>
      </c>
      <c r="AB61" s="87" t="s">
        <v>1177</v>
      </c>
    </row>
    <row r="62" spans="1:28" s="132" customFormat="1" ht="409.6" customHeight="1" x14ac:dyDescent="0.3">
      <c r="A62" s="117">
        <v>52</v>
      </c>
      <c r="B62" s="93"/>
      <c r="C62" s="101" t="s">
        <v>245</v>
      </c>
      <c r="D62" s="93">
        <v>118</v>
      </c>
      <c r="E62" s="94" t="s">
        <v>28</v>
      </c>
      <c r="F62" s="94">
        <v>49</v>
      </c>
      <c r="G62" s="127">
        <v>2016</v>
      </c>
      <c r="H62" s="102" t="s">
        <v>246</v>
      </c>
      <c r="I62" s="87" t="s">
        <v>249</v>
      </c>
      <c r="J62" s="87">
        <v>1</v>
      </c>
      <c r="K62" s="103" t="s">
        <v>594</v>
      </c>
      <c r="L62" s="155" t="s">
        <v>247</v>
      </c>
      <c r="M62" s="99" t="s">
        <v>248</v>
      </c>
      <c r="N62" s="99" t="s">
        <v>248</v>
      </c>
      <c r="O62" s="99">
        <v>1</v>
      </c>
      <c r="P62" s="97">
        <v>42958</v>
      </c>
      <c r="Q62" s="97">
        <v>43465</v>
      </c>
      <c r="R62" s="116">
        <v>1</v>
      </c>
      <c r="S62" s="137" t="s">
        <v>1218</v>
      </c>
      <c r="T62" s="137" t="s">
        <v>1074</v>
      </c>
      <c r="U62" s="94">
        <v>100</v>
      </c>
      <c r="V62" s="95" t="s">
        <v>542</v>
      </c>
      <c r="W62" s="97" t="s">
        <v>1032</v>
      </c>
      <c r="X62" s="146"/>
      <c r="Y62" s="146"/>
      <c r="Z62" s="146" t="s">
        <v>543</v>
      </c>
      <c r="AA62" s="88" t="s">
        <v>544</v>
      </c>
      <c r="AB62" s="87" t="s">
        <v>1177</v>
      </c>
    </row>
    <row r="63" spans="1:28" s="132" customFormat="1" ht="327.75" customHeight="1" x14ac:dyDescent="0.3">
      <c r="A63" s="117">
        <v>53</v>
      </c>
      <c r="B63" s="93"/>
      <c r="C63" s="101" t="s">
        <v>250</v>
      </c>
      <c r="D63" s="93">
        <v>118</v>
      </c>
      <c r="E63" s="94" t="s">
        <v>28</v>
      </c>
      <c r="F63" s="94">
        <v>49</v>
      </c>
      <c r="G63" s="127">
        <v>2016</v>
      </c>
      <c r="H63" s="102" t="s">
        <v>251</v>
      </c>
      <c r="I63" s="87" t="s">
        <v>8</v>
      </c>
      <c r="J63" s="87">
        <v>1</v>
      </c>
      <c r="K63" s="103" t="s">
        <v>595</v>
      </c>
      <c r="L63" s="155" t="s">
        <v>252</v>
      </c>
      <c r="M63" s="155" t="s">
        <v>253</v>
      </c>
      <c r="N63" s="99" t="s">
        <v>254</v>
      </c>
      <c r="O63" s="99">
        <v>1</v>
      </c>
      <c r="P63" s="97">
        <v>43018</v>
      </c>
      <c r="Q63" s="97">
        <v>43495</v>
      </c>
      <c r="R63" s="116">
        <v>1</v>
      </c>
      <c r="S63" s="137" t="s">
        <v>1444</v>
      </c>
      <c r="T63" s="137" t="s">
        <v>1075</v>
      </c>
      <c r="U63" s="94">
        <v>100</v>
      </c>
      <c r="V63" s="95" t="s">
        <v>542</v>
      </c>
      <c r="W63" s="97" t="s">
        <v>1032</v>
      </c>
      <c r="X63" s="146"/>
      <c r="Y63" s="146"/>
      <c r="Z63" s="146" t="s">
        <v>543</v>
      </c>
      <c r="AA63" s="88" t="s">
        <v>544</v>
      </c>
      <c r="AB63" s="87" t="s">
        <v>1181</v>
      </c>
    </row>
    <row r="64" spans="1:28" s="132" customFormat="1" ht="279" customHeight="1" x14ac:dyDescent="0.3">
      <c r="A64" s="117">
        <v>54</v>
      </c>
      <c r="B64" s="93"/>
      <c r="C64" s="101" t="s">
        <v>256</v>
      </c>
      <c r="D64" s="93">
        <v>118</v>
      </c>
      <c r="E64" s="94" t="s">
        <v>28</v>
      </c>
      <c r="F64" s="94">
        <v>49</v>
      </c>
      <c r="G64" s="127">
        <v>2016</v>
      </c>
      <c r="H64" s="102" t="s">
        <v>251</v>
      </c>
      <c r="I64" s="87" t="s">
        <v>8</v>
      </c>
      <c r="J64" s="87">
        <v>2</v>
      </c>
      <c r="K64" s="103" t="s">
        <v>595</v>
      </c>
      <c r="L64" s="155" t="s">
        <v>257</v>
      </c>
      <c r="M64" s="155" t="s">
        <v>258</v>
      </c>
      <c r="N64" s="99" t="s">
        <v>259</v>
      </c>
      <c r="O64" s="99">
        <v>1</v>
      </c>
      <c r="P64" s="97">
        <v>42957</v>
      </c>
      <c r="Q64" s="97">
        <v>43495</v>
      </c>
      <c r="R64" s="116">
        <v>1</v>
      </c>
      <c r="S64" s="137" t="s">
        <v>1193</v>
      </c>
      <c r="T64" s="137" t="s">
        <v>1076</v>
      </c>
      <c r="U64" s="94">
        <v>100</v>
      </c>
      <c r="V64" s="95" t="s">
        <v>542</v>
      </c>
      <c r="W64" s="97" t="s">
        <v>1032</v>
      </c>
      <c r="X64" s="146"/>
      <c r="Y64" s="146"/>
      <c r="Z64" s="146" t="s">
        <v>543</v>
      </c>
      <c r="AA64" s="88" t="s">
        <v>544</v>
      </c>
      <c r="AB64" s="87" t="s">
        <v>1181</v>
      </c>
    </row>
    <row r="65" spans="1:29" s="132" customFormat="1" ht="177" customHeight="1" x14ac:dyDescent="0.3">
      <c r="A65" s="117">
        <v>55</v>
      </c>
      <c r="B65" s="93"/>
      <c r="C65" s="101" t="s">
        <v>269</v>
      </c>
      <c r="D65" s="93">
        <v>118</v>
      </c>
      <c r="E65" s="104">
        <v>2013</v>
      </c>
      <c r="F65" s="146" t="s">
        <v>263</v>
      </c>
      <c r="G65" s="104">
        <v>2013</v>
      </c>
      <c r="H65" s="111" t="s">
        <v>270</v>
      </c>
      <c r="I65" s="87" t="s">
        <v>5</v>
      </c>
      <c r="J65" s="104"/>
      <c r="K65" s="138" t="s">
        <v>596</v>
      </c>
      <c r="L65" s="138" t="s">
        <v>271</v>
      </c>
      <c r="M65" s="112"/>
      <c r="N65" s="87" t="s">
        <v>272</v>
      </c>
      <c r="O65" s="113">
        <v>1</v>
      </c>
      <c r="P65" s="126">
        <v>41805</v>
      </c>
      <c r="Q65" s="97">
        <v>42155</v>
      </c>
      <c r="R65" s="130">
        <v>1</v>
      </c>
      <c r="S65" s="129" t="s">
        <v>838</v>
      </c>
      <c r="T65" s="137" t="s">
        <v>1077</v>
      </c>
      <c r="U65" s="105">
        <v>100</v>
      </c>
      <c r="V65" s="147"/>
      <c r="W65" s="96">
        <v>42821</v>
      </c>
      <c r="X65" s="146"/>
      <c r="Y65" s="146"/>
      <c r="Z65" s="146" t="s">
        <v>543</v>
      </c>
      <c r="AA65" s="88" t="s">
        <v>544</v>
      </c>
      <c r="AB65" s="87" t="s">
        <v>1179</v>
      </c>
    </row>
    <row r="66" spans="1:29" s="132" customFormat="1" ht="409.6" customHeight="1" x14ac:dyDescent="0.3">
      <c r="A66" s="117">
        <v>56</v>
      </c>
      <c r="B66" s="93"/>
      <c r="C66" s="101" t="s">
        <v>845</v>
      </c>
      <c r="D66" s="93">
        <v>118</v>
      </c>
      <c r="E66" s="94" t="s">
        <v>28</v>
      </c>
      <c r="F66" s="146">
        <v>66</v>
      </c>
      <c r="G66" s="104">
        <v>2015</v>
      </c>
      <c r="H66" s="111" t="s">
        <v>274</v>
      </c>
      <c r="I66" s="87" t="s">
        <v>276</v>
      </c>
      <c r="J66" s="104">
        <v>1</v>
      </c>
      <c r="K66" s="138" t="s">
        <v>597</v>
      </c>
      <c r="L66" s="138" t="s">
        <v>598</v>
      </c>
      <c r="M66" s="104" t="s">
        <v>275</v>
      </c>
      <c r="N66" s="87" t="s">
        <v>473</v>
      </c>
      <c r="O66" s="122">
        <v>1</v>
      </c>
      <c r="P66" s="126">
        <v>42502</v>
      </c>
      <c r="Q66" s="97">
        <v>42852</v>
      </c>
      <c r="R66" s="98">
        <v>1</v>
      </c>
      <c r="S66" s="136" t="s">
        <v>1219</v>
      </c>
      <c r="T66" s="137" t="s">
        <v>1078</v>
      </c>
      <c r="U66" s="105">
        <v>100</v>
      </c>
      <c r="V66" s="147"/>
      <c r="W66" s="97" t="s">
        <v>844</v>
      </c>
      <c r="X66" s="146"/>
      <c r="Y66" s="146"/>
      <c r="Z66" s="146" t="s">
        <v>543</v>
      </c>
      <c r="AA66" s="101" t="s">
        <v>544</v>
      </c>
      <c r="AB66" s="87" t="s">
        <v>1180</v>
      </c>
    </row>
    <row r="67" spans="1:29" s="132" customFormat="1" ht="291" customHeight="1" x14ac:dyDescent="0.3">
      <c r="A67" s="117">
        <v>57</v>
      </c>
      <c r="B67" s="93"/>
      <c r="C67" s="101" t="s">
        <v>599</v>
      </c>
      <c r="D67" s="93">
        <v>118</v>
      </c>
      <c r="E67" s="88">
        <v>2013</v>
      </c>
      <c r="F67" s="146" t="s">
        <v>263</v>
      </c>
      <c r="G67" s="104">
        <v>2013</v>
      </c>
      <c r="H67" s="101" t="s">
        <v>277</v>
      </c>
      <c r="I67" s="87" t="s">
        <v>6</v>
      </c>
      <c r="J67" s="88"/>
      <c r="K67" s="137" t="s">
        <v>600</v>
      </c>
      <c r="L67" s="137" t="s">
        <v>278</v>
      </c>
      <c r="M67" s="112"/>
      <c r="N67" s="87" t="s">
        <v>279</v>
      </c>
      <c r="O67" s="123" t="s">
        <v>268</v>
      </c>
      <c r="P67" s="126">
        <v>41805</v>
      </c>
      <c r="Q67" s="97">
        <v>42155</v>
      </c>
      <c r="R67" s="128">
        <v>1.75</v>
      </c>
      <c r="S67" s="129" t="s">
        <v>839</v>
      </c>
      <c r="T67" s="137" t="s">
        <v>601</v>
      </c>
      <c r="U67" s="105">
        <v>100</v>
      </c>
      <c r="V67" s="147"/>
      <c r="W67" s="96">
        <v>42543</v>
      </c>
      <c r="X67" s="146"/>
      <c r="Y67" s="146"/>
      <c r="Z67" s="146" t="s">
        <v>543</v>
      </c>
      <c r="AA67" s="88" t="s">
        <v>544</v>
      </c>
      <c r="AB67" s="87" t="s">
        <v>1178</v>
      </c>
    </row>
    <row r="68" spans="1:29" s="132" customFormat="1" ht="355.5" customHeight="1" x14ac:dyDescent="0.3">
      <c r="A68" s="146">
        <v>58</v>
      </c>
      <c r="B68" s="146"/>
      <c r="C68" s="101" t="s">
        <v>321</v>
      </c>
      <c r="D68" s="93">
        <v>118</v>
      </c>
      <c r="E68" s="94" t="s">
        <v>322</v>
      </c>
      <c r="F68" s="94">
        <v>65</v>
      </c>
      <c r="G68" s="137" t="s">
        <v>846</v>
      </c>
      <c r="H68" s="93" t="s">
        <v>323</v>
      </c>
      <c r="I68" s="88" t="s">
        <v>5</v>
      </c>
      <c r="J68" s="87">
        <v>1</v>
      </c>
      <c r="K68" s="174" t="s">
        <v>1467</v>
      </c>
      <c r="L68" s="103" t="s">
        <v>324</v>
      </c>
      <c r="M68" s="103" t="s">
        <v>602</v>
      </c>
      <c r="N68" s="103" t="s">
        <v>325</v>
      </c>
      <c r="O68" s="146">
        <v>1</v>
      </c>
      <c r="P68" s="97">
        <v>43160</v>
      </c>
      <c r="Q68" s="97">
        <v>43465</v>
      </c>
      <c r="R68" s="116">
        <v>0.8</v>
      </c>
      <c r="S68" s="137" t="s">
        <v>1468</v>
      </c>
      <c r="T68" s="137" t="s">
        <v>1079</v>
      </c>
      <c r="U68" s="146">
        <v>100</v>
      </c>
      <c r="V68" s="147"/>
      <c r="W68" s="97" t="s">
        <v>1190</v>
      </c>
      <c r="X68" s="146"/>
      <c r="Y68" s="146"/>
      <c r="Z68" s="146" t="s">
        <v>543</v>
      </c>
      <c r="AA68" s="146" t="s">
        <v>1186</v>
      </c>
      <c r="AB68" s="87" t="s">
        <v>1179</v>
      </c>
    </row>
    <row r="69" spans="1:29" s="132" customFormat="1" ht="301.5" customHeight="1" x14ac:dyDescent="0.3">
      <c r="A69" s="117">
        <v>59</v>
      </c>
      <c r="B69" s="146"/>
      <c r="C69" s="101" t="s">
        <v>326</v>
      </c>
      <c r="D69" s="93">
        <v>118</v>
      </c>
      <c r="E69" s="94" t="s">
        <v>322</v>
      </c>
      <c r="F69" s="94">
        <v>65</v>
      </c>
      <c r="G69" s="88" t="s">
        <v>846</v>
      </c>
      <c r="H69" s="93" t="s">
        <v>323</v>
      </c>
      <c r="I69" s="88" t="s">
        <v>5</v>
      </c>
      <c r="J69" s="87">
        <v>2</v>
      </c>
      <c r="K69" s="114" t="s">
        <v>1409</v>
      </c>
      <c r="L69" s="103" t="s">
        <v>327</v>
      </c>
      <c r="M69" s="103" t="s">
        <v>328</v>
      </c>
      <c r="N69" s="103" t="s">
        <v>329</v>
      </c>
      <c r="O69" s="146">
        <v>1</v>
      </c>
      <c r="P69" s="97">
        <v>43160</v>
      </c>
      <c r="Q69" s="97">
        <v>43524</v>
      </c>
      <c r="R69" s="146">
        <v>1</v>
      </c>
      <c r="S69" s="137" t="s">
        <v>1449</v>
      </c>
      <c r="T69" s="137" t="s">
        <v>1080</v>
      </c>
      <c r="U69" s="146">
        <v>100</v>
      </c>
      <c r="V69" s="147"/>
      <c r="W69" s="97" t="s">
        <v>1190</v>
      </c>
      <c r="X69" s="146"/>
      <c r="Y69" s="146"/>
      <c r="Z69" s="146" t="s">
        <v>543</v>
      </c>
      <c r="AA69" s="146" t="s">
        <v>1186</v>
      </c>
      <c r="AB69" s="87" t="s">
        <v>1179</v>
      </c>
    </row>
    <row r="70" spans="1:29" s="132" customFormat="1" ht="291" customHeight="1" x14ac:dyDescent="0.3">
      <c r="A70" s="117">
        <v>60</v>
      </c>
      <c r="B70" s="146"/>
      <c r="C70" s="101" t="s">
        <v>330</v>
      </c>
      <c r="D70" s="93">
        <v>118</v>
      </c>
      <c r="E70" s="94" t="s">
        <v>322</v>
      </c>
      <c r="F70" s="94">
        <v>65</v>
      </c>
      <c r="G70" s="88" t="s">
        <v>846</v>
      </c>
      <c r="H70" s="93" t="s">
        <v>331</v>
      </c>
      <c r="I70" s="88" t="s">
        <v>5</v>
      </c>
      <c r="J70" s="87">
        <v>1</v>
      </c>
      <c r="K70" s="114" t="s">
        <v>603</v>
      </c>
      <c r="L70" s="103" t="s">
        <v>332</v>
      </c>
      <c r="M70" s="103" t="s">
        <v>333</v>
      </c>
      <c r="N70" s="103" t="s">
        <v>334</v>
      </c>
      <c r="O70" s="98">
        <v>1</v>
      </c>
      <c r="P70" s="97">
        <v>43160</v>
      </c>
      <c r="Q70" s="97">
        <v>43524</v>
      </c>
      <c r="R70" s="98">
        <v>1</v>
      </c>
      <c r="S70" s="137" t="s">
        <v>1469</v>
      </c>
      <c r="T70" s="137" t="s">
        <v>1081</v>
      </c>
      <c r="U70" s="146">
        <v>100</v>
      </c>
      <c r="V70" s="147"/>
      <c r="W70" s="97" t="s">
        <v>1190</v>
      </c>
      <c r="X70" s="146"/>
      <c r="Y70" s="146"/>
      <c r="Z70" s="146" t="s">
        <v>543</v>
      </c>
      <c r="AA70" s="146" t="s">
        <v>1186</v>
      </c>
      <c r="AB70" s="87" t="s">
        <v>1179</v>
      </c>
    </row>
    <row r="71" spans="1:29" s="132" customFormat="1" ht="207" customHeight="1" x14ac:dyDescent="0.3">
      <c r="A71" s="117">
        <v>61</v>
      </c>
      <c r="B71" s="146"/>
      <c r="C71" s="101" t="s">
        <v>335</v>
      </c>
      <c r="D71" s="93">
        <v>118</v>
      </c>
      <c r="E71" s="94" t="s">
        <v>322</v>
      </c>
      <c r="F71" s="94">
        <v>65</v>
      </c>
      <c r="G71" s="88" t="s">
        <v>846</v>
      </c>
      <c r="H71" s="93" t="s">
        <v>336</v>
      </c>
      <c r="I71" s="88" t="s">
        <v>5</v>
      </c>
      <c r="J71" s="87">
        <v>1</v>
      </c>
      <c r="K71" s="114" t="s">
        <v>604</v>
      </c>
      <c r="L71" s="103" t="s">
        <v>337</v>
      </c>
      <c r="M71" s="103" t="s">
        <v>338</v>
      </c>
      <c r="N71" s="103" t="s">
        <v>339</v>
      </c>
      <c r="O71" s="146">
        <v>1</v>
      </c>
      <c r="P71" s="97">
        <v>43160</v>
      </c>
      <c r="Q71" s="97">
        <v>43465</v>
      </c>
      <c r="R71" s="146">
        <v>1</v>
      </c>
      <c r="S71" s="137" t="s">
        <v>1220</v>
      </c>
      <c r="T71" s="137" t="s">
        <v>1082</v>
      </c>
      <c r="U71" s="105">
        <v>100</v>
      </c>
      <c r="V71" s="147"/>
      <c r="W71" s="148" t="s">
        <v>844</v>
      </c>
      <c r="X71" s="146"/>
      <c r="Y71" s="146"/>
      <c r="Z71" s="146" t="s">
        <v>543</v>
      </c>
      <c r="AA71" s="87" t="s">
        <v>544</v>
      </c>
      <c r="AB71" s="87" t="s">
        <v>1179</v>
      </c>
    </row>
    <row r="72" spans="1:29" s="132" customFormat="1" ht="219" customHeight="1" x14ac:dyDescent="0.3">
      <c r="A72" s="117">
        <v>62</v>
      </c>
      <c r="B72" s="146"/>
      <c r="C72" s="101" t="s">
        <v>340</v>
      </c>
      <c r="D72" s="93">
        <v>118</v>
      </c>
      <c r="E72" s="94" t="s">
        <v>322</v>
      </c>
      <c r="F72" s="94">
        <v>65</v>
      </c>
      <c r="G72" s="88" t="s">
        <v>846</v>
      </c>
      <c r="H72" s="93" t="s">
        <v>341</v>
      </c>
      <c r="I72" s="88" t="s">
        <v>5</v>
      </c>
      <c r="J72" s="87">
        <v>1</v>
      </c>
      <c r="K72" s="114" t="s">
        <v>605</v>
      </c>
      <c r="L72" s="103" t="s">
        <v>342</v>
      </c>
      <c r="M72" s="103" t="s">
        <v>338</v>
      </c>
      <c r="N72" s="103" t="s">
        <v>339</v>
      </c>
      <c r="O72" s="146">
        <v>1</v>
      </c>
      <c r="P72" s="97">
        <v>43160</v>
      </c>
      <c r="Q72" s="97">
        <v>43465</v>
      </c>
      <c r="R72" s="98">
        <v>1</v>
      </c>
      <c r="S72" s="137" t="s">
        <v>1221</v>
      </c>
      <c r="T72" s="137" t="s">
        <v>1082</v>
      </c>
      <c r="U72" s="105">
        <v>100</v>
      </c>
      <c r="V72" s="147"/>
      <c r="W72" s="148" t="s">
        <v>844</v>
      </c>
      <c r="X72" s="146"/>
      <c r="Y72" s="146"/>
      <c r="Z72" s="146" t="s">
        <v>543</v>
      </c>
      <c r="AA72" s="87" t="s">
        <v>544</v>
      </c>
      <c r="AB72" s="87" t="s">
        <v>1179</v>
      </c>
    </row>
    <row r="73" spans="1:29" s="132" customFormat="1" ht="120.75" customHeight="1" x14ac:dyDescent="0.3">
      <c r="A73" s="117">
        <v>63</v>
      </c>
      <c r="B73" s="146"/>
      <c r="C73" s="101" t="s">
        <v>343</v>
      </c>
      <c r="D73" s="93">
        <v>118</v>
      </c>
      <c r="E73" s="94" t="s">
        <v>322</v>
      </c>
      <c r="F73" s="94">
        <v>65</v>
      </c>
      <c r="G73" s="88" t="s">
        <v>846</v>
      </c>
      <c r="H73" s="93" t="s">
        <v>344</v>
      </c>
      <c r="I73" s="88" t="s">
        <v>5</v>
      </c>
      <c r="J73" s="146">
        <v>1</v>
      </c>
      <c r="K73" s="114" t="s">
        <v>606</v>
      </c>
      <c r="L73" s="103" t="s">
        <v>345</v>
      </c>
      <c r="M73" s="103" t="s">
        <v>346</v>
      </c>
      <c r="N73" s="103" t="s">
        <v>347</v>
      </c>
      <c r="O73" s="146">
        <v>1</v>
      </c>
      <c r="P73" s="97">
        <v>43160</v>
      </c>
      <c r="Q73" s="97">
        <v>43465</v>
      </c>
      <c r="R73" s="98">
        <v>1</v>
      </c>
      <c r="S73" s="137" t="s">
        <v>1222</v>
      </c>
      <c r="T73" s="137" t="s">
        <v>1083</v>
      </c>
      <c r="U73" s="105">
        <v>100</v>
      </c>
      <c r="V73" s="147"/>
      <c r="W73" s="148" t="s">
        <v>844</v>
      </c>
      <c r="X73" s="146"/>
      <c r="Y73" s="146"/>
      <c r="Z73" s="146" t="s">
        <v>543</v>
      </c>
      <c r="AA73" s="87" t="s">
        <v>544</v>
      </c>
      <c r="AB73" s="87" t="s">
        <v>1179</v>
      </c>
    </row>
    <row r="74" spans="1:29" s="132" customFormat="1" ht="347.25" customHeight="1" x14ac:dyDescent="0.3">
      <c r="A74" s="117">
        <v>64</v>
      </c>
      <c r="B74" s="146"/>
      <c r="C74" s="101" t="s">
        <v>348</v>
      </c>
      <c r="D74" s="93">
        <v>118</v>
      </c>
      <c r="E74" s="94" t="s">
        <v>322</v>
      </c>
      <c r="F74" s="94">
        <v>65</v>
      </c>
      <c r="G74" s="88" t="s">
        <v>846</v>
      </c>
      <c r="H74" s="93" t="s">
        <v>349</v>
      </c>
      <c r="I74" s="88" t="s">
        <v>5</v>
      </c>
      <c r="J74" s="146">
        <v>1</v>
      </c>
      <c r="K74" s="114" t="s">
        <v>607</v>
      </c>
      <c r="L74" s="103" t="s">
        <v>350</v>
      </c>
      <c r="M74" s="103" t="s">
        <v>351</v>
      </c>
      <c r="N74" s="137" t="s">
        <v>352</v>
      </c>
      <c r="O74" s="146">
        <v>7</v>
      </c>
      <c r="P74" s="97">
        <v>43160</v>
      </c>
      <c r="Q74" s="97">
        <v>43465</v>
      </c>
      <c r="R74" s="116">
        <v>7</v>
      </c>
      <c r="S74" s="137" t="s">
        <v>1223</v>
      </c>
      <c r="T74" s="137" t="s">
        <v>1084</v>
      </c>
      <c r="U74" s="146">
        <v>100</v>
      </c>
      <c r="V74" s="147"/>
      <c r="W74" s="97" t="s">
        <v>1032</v>
      </c>
      <c r="X74" s="146"/>
      <c r="Y74" s="146"/>
      <c r="Z74" s="146" t="s">
        <v>543</v>
      </c>
      <c r="AA74" s="88" t="s">
        <v>544</v>
      </c>
      <c r="AB74" s="87" t="s">
        <v>1179</v>
      </c>
    </row>
    <row r="75" spans="1:29" s="132" customFormat="1" ht="332.25" customHeight="1" x14ac:dyDescent="0.3">
      <c r="A75" s="117">
        <v>65</v>
      </c>
      <c r="B75" s="146"/>
      <c r="C75" s="101" t="s">
        <v>353</v>
      </c>
      <c r="D75" s="93">
        <v>118</v>
      </c>
      <c r="E75" s="94" t="s">
        <v>322</v>
      </c>
      <c r="F75" s="94">
        <v>64</v>
      </c>
      <c r="G75" s="88" t="s">
        <v>847</v>
      </c>
      <c r="H75" s="93" t="s">
        <v>310</v>
      </c>
      <c r="I75" s="88" t="s">
        <v>355</v>
      </c>
      <c r="J75" s="87">
        <v>1</v>
      </c>
      <c r="K75" s="114" t="s">
        <v>608</v>
      </c>
      <c r="L75" s="103" t="s">
        <v>939</v>
      </c>
      <c r="M75" s="87" t="s">
        <v>940</v>
      </c>
      <c r="N75" s="88" t="s">
        <v>941</v>
      </c>
      <c r="O75" s="87">
        <v>1</v>
      </c>
      <c r="P75" s="124">
        <v>43146</v>
      </c>
      <c r="Q75" s="97">
        <v>43465</v>
      </c>
      <c r="R75" s="93">
        <v>1</v>
      </c>
      <c r="S75" s="137" t="s">
        <v>1445</v>
      </c>
      <c r="T75" s="137" t="s">
        <v>1085</v>
      </c>
      <c r="U75" s="146">
        <v>100</v>
      </c>
      <c r="V75" s="147"/>
      <c r="W75" s="97" t="s">
        <v>1032</v>
      </c>
      <c r="X75" s="146"/>
      <c r="Y75" s="146"/>
      <c r="Z75" s="146" t="s">
        <v>543</v>
      </c>
      <c r="AA75" s="88" t="s">
        <v>544</v>
      </c>
      <c r="AB75" s="87" t="s">
        <v>1182</v>
      </c>
    </row>
    <row r="76" spans="1:29" s="132" customFormat="1" ht="409.6" customHeight="1" x14ac:dyDescent="0.3">
      <c r="A76" s="117">
        <v>66</v>
      </c>
      <c r="B76" s="146"/>
      <c r="C76" s="101" t="s">
        <v>356</v>
      </c>
      <c r="D76" s="93">
        <v>118</v>
      </c>
      <c r="E76" s="94" t="s">
        <v>322</v>
      </c>
      <c r="F76" s="94">
        <v>64</v>
      </c>
      <c r="G76" s="88" t="s">
        <v>847</v>
      </c>
      <c r="H76" s="93" t="s">
        <v>357</v>
      </c>
      <c r="I76" s="88" t="s">
        <v>942</v>
      </c>
      <c r="J76" s="87">
        <v>1</v>
      </c>
      <c r="K76" s="114" t="s">
        <v>609</v>
      </c>
      <c r="L76" s="103" t="s">
        <v>943</v>
      </c>
      <c r="M76" s="87" t="s">
        <v>944</v>
      </c>
      <c r="N76" s="87" t="s">
        <v>945</v>
      </c>
      <c r="O76" s="87">
        <v>1</v>
      </c>
      <c r="P76" s="97">
        <v>43174</v>
      </c>
      <c r="Q76" s="97">
        <v>43555</v>
      </c>
      <c r="R76" s="116">
        <v>1</v>
      </c>
      <c r="S76" s="145" t="s">
        <v>1470</v>
      </c>
      <c r="T76" s="137" t="s">
        <v>1086</v>
      </c>
      <c r="U76" s="93">
        <v>100</v>
      </c>
      <c r="V76" s="147"/>
      <c r="W76" s="97" t="s">
        <v>1190</v>
      </c>
      <c r="X76" s="146"/>
      <c r="Y76" s="146"/>
      <c r="Z76" s="146" t="s">
        <v>543</v>
      </c>
      <c r="AA76" s="146" t="s">
        <v>1186</v>
      </c>
      <c r="AB76" s="87" t="s">
        <v>1178</v>
      </c>
    </row>
    <row r="77" spans="1:29" s="132" customFormat="1" ht="196.5" customHeight="1" x14ac:dyDescent="0.3">
      <c r="A77" s="117">
        <v>67</v>
      </c>
      <c r="B77" s="146"/>
      <c r="C77" s="101" t="s">
        <v>358</v>
      </c>
      <c r="D77" s="93">
        <v>118</v>
      </c>
      <c r="E77" s="94" t="s">
        <v>322</v>
      </c>
      <c r="F77" s="94">
        <v>64</v>
      </c>
      <c r="G77" s="88" t="s">
        <v>847</v>
      </c>
      <c r="H77" s="93" t="s">
        <v>359</v>
      </c>
      <c r="I77" s="88" t="s">
        <v>362</v>
      </c>
      <c r="J77" s="87">
        <v>1</v>
      </c>
      <c r="K77" s="114" t="s">
        <v>610</v>
      </c>
      <c r="L77" s="103" t="s">
        <v>360</v>
      </c>
      <c r="M77" s="87" t="s">
        <v>361</v>
      </c>
      <c r="N77" s="137" t="s">
        <v>361</v>
      </c>
      <c r="O77" s="87">
        <v>1</v>
      </c>
      <c r="P77" s="124">
        <v>43146</v>
      </c>
      <c r="Q77" s="97">
        <v>43281</v>
      </c>
      <c r="R77" s="98">
        <v>1</v>
      </c>
      <c r="S77" s="137" t="s">
        <v>1224</v>
      </c>
      <c r="T77" s="137" t="s">
        <v>1087</v>
      </c>
      <c r="U77" s="94">
        <v>100</v>
      </c>
      <c r="V77" s="147"/>
      <c r="W77" s="149">
        <v>43220</v>
      </c>
      <c r="X77" s="146"/>
      <c r="Y77" s="146"/>
      <c r="Z77" s="146" t="s">
        <v>543</v>
      </c>
      <c r="AA77" s="88" t="s">
        <v>544</v>
      </c>
      <c r="AB77" s="87" t="s">
        <v>1182</v>
      </c>
    </row>
    <row r="78" spans="1:29" s="147" customFormat="1" ht="196.5" customHeight="1" x14ac:dyDescent="0.3">
      <c r="A78" s="117">
        <v>68</v>
      </c>
      <c r="B78" s="146"/>
      <c r="C78" s="101" t="s">
        <v>363</v>
      </c>
      <c r="D78" s="93">
        <v>118</v>
      </c>
      <c r="E78" s="94" t="s">
        <v>322</v>
      </c>
      <c r="F78" s="94">
        <v>64</v>
      </c>
      <c r="G78" s="88" t="s">
        <v>847</v>
      </c>
      <c r="H78" s="106" t="s">
        <v>364</v>
      </c>
      <c r="I78" s="88" t="s">
        <v>362</v>
      </c>
      <c r="J78" s="87">
        <v>1</v>
      </c>
      <c r="K78" s="114" t="s">
        <v>611</v>
      </c>
      <c r="L78" s="103" t="s">
        <v>365</v>
      </c>
      <c r="M78" s="87" t="s">
        <v>361</v>
      </c>
      <c r="N78" s="137" t="s">
        <v>361</v>
      </c>
      <c r="O78" s="87">
        <v>1</v>
      </c>
      <c r="P78" s="124">
        <v>43146</v>
      </c>
      <c r="Q78" s="97">
        <v>43281</v>
      </c>
      <c r="R78" s="98">
        <v>1</v>
      </c>
      <c r="S78" s="137" t="s">
        <v>1225</v>
      </c>
      <c r="T78" s="137" t="s">
        <v>1088</v>
      </c>
      <c r="U78" s="94">
        <v>100</v>
      </c>
      <c r="W78" s="149">
        <v>43220</v>
      </c>
      <c r="X78" s="146"/>
      <c r="Y78" s="146"/>
      <c r="Z78" s="146" t="s">
        <v>543</v>
      </c>
      <c r="AA78" s="88" t="s">
        <v>544</v>
      </c>
      <c r="AB78" s="87" t="s">
        <v>1182</v>
      </c>
      <c r="AC78" s="181"/>
    </row>
    <row r="79" spans="1:29" s="132" customFormat="1" ht="366.75" customHeight="1" x14ac:dyDescent="0.3">
      <c r="A79" s="117">
        <v>69</v>
      </c>
      <c r="B79" s="146"/>
      <c r="C79" s="101" t="s">
        <v>770</v>
      </c>
      <c r="D79" s="139">
        <v>118</v>
      </c>
      <c r="E79" s="140" t="s">
        <v>612</v>
      </c>
      <c r="F79" s="140">
        <v>48</v>
      </c>
      <c r="G79" s="88" t="s">
        <v>848</v>
      </c>
      <c r="H79" s="140" t="s">
        <v>613</v>
      </c>
      <c r="I79" s="152" t="s">
        <v>617</v>
      </c>
      <c r="J79" s="152">
        <v>1</v>
      </c>
      <c r="K79" s="143" t="s">
        <v>821</v>
      </c>
      <c r="L79" s="154" t="s">
        <v>614</v>
      </c>
      <c r="M79" s="152" t="s">
        <v>615</v>
      </c>
      <c r="N79" s="152" t="s">
        <v>616</v>
      </c>
      <c r="O79" s="89">
        <v>5</v>
      </c>
      <c r="P79" s="150">
        <v>43342</v>
      </c>
      <c r="Q79" s="97">
        <v>43496</v>
      </c>
      <c r="R79" s="116">
        <v>5</v>
      </c>
      <c r="S79" s="108" t="s">
        <v>1089</v>
      </c>
      <c r="T79" s="137" t="s">
        <v>1090</v>
      </c>
      <c r="U79" s="146">
        <v>100</v>
      </c>
      <c r="V79" s="147"/>
      <c r="W79" s="148" t="s">
        <v>1091</v>
      </c>
      <c r="X79" s="146"/>
      <c r="Y79" s="146"/>
      <c r="Z79" s="146" t="s">
        <v>543</v>
      </c>
      <c r="AA79" s="88" t="s">
        <v>544</v>
      </c>
      <c r="AB79" s="87" t="s">
        <v>1176</v>
      </c>
    </row>
    <row r="80" spans="1:29" s="132" customFormat="1" ht="240.75" customHeight="1" x14ac:dyDescent="0.3">
      <c r="A80" s="117">
        <v>70</v>
      </c>
      <c r="B80" s="146"/>
      <c r="C80" s="101" t="s">
        <v>771</v>
      </c>
      <c r="D80" s="139">
        <v>118</v>
      </c>
      <c r="E80" s="140" t="s">
        <v>612</v>
      </c>
      <c r="F80" s="140">
        <v>48</v>
      </c>
      <c r="G80" s="88" t="s">
        <v>848</v>
      </c>
      <c r="H80" s="140" t="s">
        <v>613</v>
      </c>
      <c r="I80" s="152" t="s">
        <v>617</v>
      </c>
      <c r="J80" s="152">
        <v>2</v>
      </c>
      <c r="K80" s="143" t="s">
        <v>821</v>
      </c>
      <c r="L80" s="154" t="s">
        <v>618</v>
      </c>
      <c r="M80" s="152" t="s">
        <v>619</v>
      </c>
      <c r="N80" s="152" t="s">
        <v>620</v>
      </c>
      <c r="O80" s="89">
        <v>1</v>
      </c>
      <c r="P80" s="150">
        <v>43342</v>
      </c>
      <c r="Q80" s="97">
        <v>43663</v>
      </c>
      <c r="R80" s="116">
        <v>1</v>
      </c>
      <c r="S80" s="108" t="s">
        <v>1092</v>
      </c>
      <c r="T80" s="137" t="s">
        <v>1093</v>
      </c>
      <c r="U80" s="146">
        <v>100</v>
      </c>
      <c r="V80" s="147"/>
      <c r="W80" s="148" t="s">
        <v>1091</v>
      </c>
      <c r="X80" s="146"/>
      <c r="Y80" s="146"/>
      <c r="Z80" s="146" t="s">
        <v>543</v>
      </c>
      <c r="AA80" s="88" t="s">
        <v>544</v>
      </c>
      <c r="AB80" s="87" t="s">
        <v>1176</v>
      </c>
    </row>
    <row r="81" spans="1:29" s="132" customFormat="1" ht="196.5" customHeight="1" x14ac:dyDescent="0.3">
      <c r="A81" s="117">
        <v>71</v>
      </c>
      <c r="B81" s="146"/>
      <c r="C81" s="101" t="s">
        <v>772</v>
      </c>
      <c r="D81" s="139">
        <v>118</v>
      </c>
      <c r="E81" s="140" t="s">
        <v>612</v>
      </c>
      <c r="F81" s="140">
        <v>48</v>
      </c>
      <c r="G81" s="88" t="s">
        <v>848</v>
      </c>
      <c r="H81" s="106" t="s">
        <v>613</v>
      </c>
      <c r="I81" s="152" t="s">
        <v>617</v>
      </c>
      <c r="J81" s="152">
        <v>3</v>
      </c>
      <c r="K81" s="143" t="s">
        <v>821</v>
      </c>
      <c r="L81" s="103" t="s">
        <v>621</v>
      </c>
      <c r="M81" s="152" t="s">
        <v>622</v>
      </c>
      <c r="N81" s="152" t="s">
        <v>623</v>
      </c>
      <c r="O81" s="151">
        <v>1</v>
      </c>
      <c r="P81" s="150">
        <v>43358</v>
      </c>
      <c r="Q81" s="97">
        <v>43434</v>
      </c>
      <c r="R81" s="116">
        <v>1</v>
      </c>
      <c r="S81" s="108" t="s">
        <v>1226</v>
      </c>
      <c r="T81" s="137" t="s">
        <v>1094</v>
      </c>
      <c r="U81" s="146">
        <v>100</v>
      </c>
      <c r="V81" s="147"/>
      <c r="W81" s="148" t="s">
        <v>1091</v>
      </c>
      <c r="X81" s="146"/>
      <c r="Y81" s="146"/>
      <c r="Z81" s="146" t="s">
        <v>543</v>
      </c>
      <c r="AA81" s="88" t="s">
        <v>544</v>
      </c>
      <c r="AB81" s="87" t="s">
        <v>1176</v>
      </c>
    </row>
    <row r="82" spans="1:29" s="132" customFormat="1" ht="256.5" customHeight="1" x14ac:dyDescent="0.3">
      <c r="A82" s="215">
        <v>72</v>
      </c>
      <c r="B82" s="215"/>
      <c r="C82" s="216" t="s">
        <v>773</v>
      </c>
      <c r="D82" s="217">
        <v>118</v>
      </c>
      <c r="E82" s="218" t="s">
        <v>612</v>
      </c>
      <c r="F82" s="218">
        <v>48</v>
      </c>
      <c r="G82" s="219" t="s">
        <v>848</v>
      </c>
      <c r="H82" s="218" t="s">
        <v>613</v>
      </c>
      <c r="I82" s="219" t="s">
        <v>617</v>
      </c>
      <c r="J82" s="219">
        <v>4</v>
      </c>
      <c r="K82" s="220" t="s">
        <v>1573</v>
      </c>
      <c r="L82" s="213" t="s">
        <v>849</v>
      </c>
      <c r="M82" s="219" t="s">
        <v>624</v>
      </c>
      <c r="N82" s="219" t="s">
        <v>625</v>
      </c>
      <c r="O82" s="219">
        <v>100</v>
      </c>
      <c r="P82" s="221">
        <v>43525</v>
      </c>
      <c r="Q82" s="97">
        <v>43847</v>
      </c>
      <c r="R82" s="222">
        <v>0.2</v>
      </c>
      <c r="S82" s="213" t="s">
        <v>1550</v>
      </c>
      <c r="T82" s="223" t="s">
        <v>1095</v>
      </c>
      <c r="U82" s="215">
        <v>20</v>
      </c>
      <c r="V82" s="224"/>
      <c r="W82" s="225" t="s">
        <v>1570</v>
      </c>
      <c r="X82" s="215"/>
      <c r="Y82" s="215"/>
      <c r="Z82" s="215" t="s">
        <v>547</v>
      </c>
      <c r="AA82" s="215" t="s">
        <v>548</v>
      </c>
      <c r="AB82" s="87" t="s">
        <v>1176</v>
      </c>
      <c r="AC82" s="146" t="s">
        <v>1588</v>
      </c>
    </row>
    <row r="83" spans="1:29" s="132" customFormat="1" ht="163.5" customHeight="1" x14ac:dyDescent="0.3">
      <c r="A83" s="117">
        <v>73</v>
      </c>
      <c r="B83" s="146"/>
      <c r="C83" s="101" t="s">
        <v>774</v>
      </c>
      <c r="D83" s="139">
        <v>118</v>
      </c>
      <c r="E83" s="140" t="s">
        <v>612</v>
      </c>
      <c r="F83" s="140">
        <v>48</v>
      </c>
      <c r="G83" s="88" t="s">
        <v>848</v>
      </c>
      <c r="H83" s="106" t="s">
        <v>613</v>
      </c>
      <c r="I83" s="142" t="s">
        <v>629</v>
      </c>
      <c r="J83" s="142">
        <v>5</v>
      </c>
      <c r="K83" s="143" t="s">
        <v>821</v>
      </c>
      <c r="L83" s="143" t="s">
        <v>626</v>
      </c>
      <c r="M83" s="142" t="s">
        <v>627</v>
      </c>
      <c r="N83" s="142" t="s">
        <v>628</v>
      </c>
      <c r="O83" s="142">
        <v>1</v>
      </c>
      <c r="P83" s="150">
        <v>43313</v>
      </c>
      <c r="Q83" s="97">
        <v>43663</v>
      </c>
      <c r="R83" s="116">
        <v>1</v>
      </c>
      <c r="S83" s="108" t="s">
        <v>1096</v>
      </c>
      <c r="T83" s="137" t="s">
        <v>1097</v>
      </c>
      <c r="U83" s="146">
        <v>100</v>
      </c>
      <c r="V83" s="147"/>
      <c r="W83" s="148" t="s">
        <v>1091</v>
      </c>
      <c r="X83" s="146"/>
      <c r="Y83" s="146"/>
      <c r="Z83" s="146" t="s">
        <v>543</v>
      </c>
      <c r="AA83" s="88" t="s">
        <v>544</v>
      </c>
      <c r="AB83" s="87" t="s">
        <v>1176</v>
      </c>
    </row>
    <row r="84" spans="1:29" s="132" customFormat="1" ht="168" customHeight="1" x14ac:dyDescent="0.3">
      <c r="A84" s="117">
        <v>74</v>
      </c>
      <c r="B84" s="146"/>
      <c r="C84" s="101" t="s">
        <v>775</v>
      </c>
      <c r="D84" s="139">
        <v>118</v>
      </c>
      <c r="E84" s="140" t="s">
        <v>612</v>
      </c>
      <c r="F84" s="140">
        <v>48</v>
      </c>
      <c r="G84" s="88" t="s">
        <v>848</v>
      </c>
      <c r="H84" s="106" t="s">
        <v>630</v>
      </c>
      <c r="I84" s="142" t="s">
        <v>629</v>
      </c>
      <c r="J84" s="142">
        <v>1</v>
      </c>
      <c r="K84" s="143" t="s">
        <v>822</v>
      </c>
      <c r="L84" s="143" t="s">
        <v>631</v>
      </c>
      <c r="M84" s="142" t="s">
        <v>632</v>
      </c>
      <c r="N84" s="143" t="s">
        <v>633</v>
      </c>
      <c r="O84" s="142">
        <v>1</v>
      </c>
      <c r="P84" s="150">
        <v>43313</v>
      </c>
      <c r="Q84" s="97">
        <v>43663</v>
      </c>
      <c r="R84" s="116">
        <v>1</v>
      </c>
      <c r="S84" s="108" t="s">
        <v>1098</v>
      </c>
      <c r="T84" s="137" t="s">
        <v>1099</v>
      </c>
      <c r="U84" s="146">
        <v>100</v>
      </c>
      <c r="V84" s="147"/>
      <c r="W84" s="148" t="s">
        <v>1091</v>
      </c>
      <c r="X84" s="146"/>
      <c r="Y84" s="146"/>
      <c r="Z84" s="146" t="s">
        <v>543</v>
      </c>
      <c r="AA84" s="88" t="s">
        <v>544</v>
      </c>
      <c r="AB84" s="87" t="s">
        <v>1176</v>
      </c>
    </row>
    <row r="85" spans="1:29" s="132" customFormat="1" ht="183" customHeight="1" x14ac:dyDescent="0.3">
      <c r="A85" s="146">
        <v>75</v>
      </c>
      <c r="B85" s="146"/>
      <c r="C85" s="101" t="s">
        <v>776</v>
      </c>
      <c r="D85" s="93">
        <v>118</v>
      </c>
      <c r="E85" s="94" t="s">
        <v>612</v>
      </c>
      <c r="F85" s="94">
        <v>48</v>
      </c>
      <c r="G85" s="88" t="s">
        <v>848</v>
      </c>
      <c r="H85" s="86" t="s">
        <v>630</v>
      </c>
      <c r="I85" s="87" t="s">
        <v>629</v>
      </c>
      <c r="J85" s="87">
        <v>2</v>
      </c>
      <c r="K85" s="103" t="s">
        <v>1513</v>
      </c>
      <c r="L85" s="103" t="s">
        <v>634</v>
      </c>
      <c r="M85" s="87" t="s">
        <v>635</v>
      </c>
      <c r="N85" s="103" t="s">
        <v>636</v>
      </c>
      <c r="O85" s="87">
        <v>100</v>
      </c>
      <c r="P85" s="110">
        <v>43313</v>
      </c>
      <c r="Q85" s="97">
        <v>43663</v>
      </c>
      <c r="R85" s="98">
        <v>1</v>
      </c>
      <c r="S85" s="108" t="s">
        <v>1514</v>
      </c>
      <c r="T85" s="137" t="s">
        <v>1100</v>
      </c>
      <c r="U85" s="146">
        <v>100</v>
      </c>
      <c r="V85" s="147"/>
      <c r="W85" s="148" t="s">
        <v>1570</v>
      </c>
      <c r="X85" s="146"/>
      <c r="Y85" s="146"/>
      <c r="Z85" s="146" t="s">
        <v>543</v>
      </c>
      <c r="AA85" s="146" t="s">
        <v>1186</v>
      </c>
      <c r="AB85" s="87" t="s">
        <v>1176</v>
      </c>
      <c r="AC85" s="146" t="s">
        <v>1588</v>
      </c>
    </row>
    <row r="86" spans="1:29" s="132" customFormat="1" ht="409.6" customHeight="1" x14ac:dyDescent="0.3">
      <c r="A86" s="215">
        <v>76</v>
      </c>
      <c r="B86" s="215"/>
      <c r="C86" s="216" t="s">
        <v>777</v>
      </c>
      <c r="D86" s="217">
        <v>118</v>
      </c>
      <c r="E86" s="218" t="s">
        <v>612</v>
      </c>
      <c r="F86" s="218">
        <v>48</v>
      </c>
      <c r="G86" s="219" t="s">
        <v>848</v>
      </c>
      <c r="H86" s="218" t="s">
        <v>637</v>
      </c>
      <c r="I86" s="226" t="s">
        <v>1</v>
      </c>
      <c r="J86" s="218">
        <v>1</v>
      </c>
      <c r="K86" s="220" t="s">
        <v>1530</v>
      </c>
      <c r="L86" s="227" t="s">
        <v>1184</v>
      </c>
      <c r="M86" s="227" t="s">
        <v>1168</v>
      </c>
      <c r="N86" s="227" t="s">
        <v>1169</v>
      </c>
      <c r="O86" s="218">
        <v>100</v>
      </c>
      <c r="P86" s="221">
        <v>43313</v>
      </c>
      <c r="Q86" s="97">
        <v>43846</v>
      </c>
      <c r="R86" s="222">
        <v>0.3</v>
      </c>
      <c r="S86" s="223" t="s">
        <v>1592</v>
      </c>
      <c r="T86" s="223" t="s">
        <v>1101</v>
      </c>
      <c r="U86" s="215">
        <v>30</v>
      </c>
      <c r="V86" s="224"/>
      <c r="W86" s="225" t="s">
        <v>1570</v>
      </c>
      <c r="X86" s="215"/>
      <c r="Y86" s="215"/>
      <c r="Z86" s="215" t="s">
        <v>547</v>
      </c>
      <c r="AA86" s="215" t="s">
        <v>548</v>
      </c>
      <c r="AB86" s="87" t="s">
        <v>1175</v>
      </c>
      <c r="AC86" s="146" t="s">
        <v>1588</v>
      </c>
    </row>
    <row r="87" spans="1:29" s="132" customFormat="1" ht="196.5" customHeight="1" x14ac:dyDescent="0.3">
      <c r="A87" s="117">
        <v>77</v>
      </c>
      <c r="B87" s="146"/>
      <c r="C87" s="101" t="s">
        <v>778</v>
      </c>
      <c r="D87" s="139">
        <v>118</v>
      </c>
      <c r="E87" s="140" t="s">
        <v>612</v>
      </c>
      <c r="F87" s="140">
        <v>48</v>
      </c>
      <c r="G87" s="88" t="s">
        <v>848</v>
      </c>
      <c r="H87" s="106" t="s">
        <v>638</v>
      </c>
      <c r="I87" s="152" t="s">
        <v>7</v>
      </c>
      <c r="J87" s="141">
        <v>1</v>
      </c>
      <c r="K87" s="143" t="s">
        <v>823</v>
      </c>
      <c r="L87" s="145" t="s">
        <v>639</v>
      </c>
      <c r="M87" s="145" t="s">
        <v>640</v>
      </c>
      <c r="N87" s="152" t="s">
        <v>641</v>
      </c>
      <c r="O87" s="78">
        <v>1</v>
      </c>
      <c r="P87" s="150">
        <v>43313</v>
      </c>
      <c r="Q87" s="97">
        <v>43404</v>
      </c>
      <c r="R87" s="116">
        <v>1</v>
      </c>
      <c r="S87" s="108" t="s">
        <v>1227</v>
      </c>
      <c r="T87" s="137" t="s">
        <v>1102</v>
      </c>
      <c r="U87" s="146">
        <v>100</v>
      </c>
      <c r="V87" s="147"/>
      <c r="W87" s="148" t="s">
        <v>1091</v>
      </c>
      <c r="X87" s="146"/>
      <c r="Y87" s="146"/>
      <c r="Z87" s="146" t="s">
        <v>543</v>
      </c>
      <c r="AA87" s="88" t="s">
        <v>544</v>
      </c>
      <c r="AB87" s="87" t="s">
        <v>1178</v>
      </c>
    </row>
    <row r="88" spans="1:29" s="132" customFormat="1" ht="281.25" x14ac:dyDescent="0.3">
      <c r="A88" s="117">
        <v>78</v>
      </c>
      <c r="B88" s="146"/>
      <c r="C88" s="101" t="s">
        <v>779</v>
      </c>
      <c r="D88" s="139">
        <v>118</v>
      </c>
      <c r="E88" s="140" t="s">
        <v>612</v>
      </c>
      <c r="F88" s="140">
        <v>48</v>
      </c>
      <c r="G88" s="88" t="s">
        <v>848</v>
      </c>
      <c r="H88" s="140" t="s">
        <v>638</v>
      </c>
      <c r="I88" s="152" t="s">
        <v>7</v>
      </c>
      <c r="J88" s="141">
        <v>2</v>
      </c>
      <c r="K88" s="143" t="s">
        <v>823</v>
      </c>
      <c r="L88" s="145" t="s">
        <v>1410</v>
      </c>
      <c r="M88" s="145" t="s">
        <v>642</v>
      </c>
      <c r="N88" s="152" t="s">
        <v>643</v>
      </c>
      <c r="O88" s="152">
        <v>100</v>
      </c>
      <c r="P88" s="150">
        <v>43359</v>
      </c>
      <c r="Q88" s="97">
        <v>43585</v>
      </c>
      <c r="R88" s="98">
        <v>1</v>
      </c>
      <c r="S88" s="108" t="s">
        <v>1446</v>
      </c>
      <c r="T88" s="137" t="s">
        <v>1103</v>
      </c>
      <c r="U88" s="93">
        <v>100</v>
      </c>
      <c r="V88" s="147"/>
      <c r="W88" s="148" t="s">
        <v>1188</v>
      </c>
      <c r="X88" s="146"/>
      <c r="Y88" s="146"/>
      <c r="Z88" s="146" t="s">
        <v>543</v>
      </c>
      <c r="AA88" s="146" t="s">
        <v>1186</v>
      </c>
      <c r="AB88" s="87" t="s">
        <v>1178</v>
      </c>
    </row>
    <row r="89" spans="1:29" s="132" customFormat="1" ht="399.75" customHeight="1" x14ac:dyDescent="0.3">
      <c r="A89" s="117">
        <v>79</v>
      </c>
      <c r="B89" s="146"/>
      <c r="C89" s="101" t="s">
        <v>780</v>
      </c>
      <c r="D89" s="139">
        <v>118</v>
      </c>
      <c r="E89" s="140" t="s">
        <v>612</v>
      </c>
      <c r="F89" s="140">
        <v>48</v>
      </c>
      <c r="G89" s="88" t="s">
        <v>848</v>
      </c>
      <c r="H89" s="140" t="s">
        <v>638</v>
      </c>
      <c r="I89" s="152" t="s">
        <v>7</v>
      </c>
      <c r="J89" s="141">
        <v>3</v>
      </c>
      <c r="K89" s="143" t="s">
        <v>823</v>
      </c>
      <c r="L89" s="145" t="s">
        <v>644</v>
      </c>
      <c r="M89" s="145" t="s">
        <v>645</v>
      </c>
      <c r="N89" s="152" t="s">
        <v>646</v>
      </c>
      <c r="O89" s="152">
        <v>100</v>
      </c>
      <c r="P89" s="150">
        <v>43344</v>
      </c>
      <c r="Q89" s="97">
        <v>43585</v>
      </c>
      <c r="R89" s="98">
        <v>1</v>
      </c>
      <c r="S89" s="108" t="s">
        <v>1450</v>
      </c>
      <c r="T89" s="137" t="s">
        <v>1104</v>
      </c>
      <c r="U89" s="93">
        <v>100</v>
      </c>
      <c r="V89" s="147"/>
      <c r="W89" s="148" t="s">
        <v>1188</v>
      </c>
      <c r="X89" s="146"/>
      <c r="Y89" s="146"/>
      <c r="Z89" s="146" t="s">
        <v>543</v>
      </c>
      <c r="AA89" s="146" t="s">
        <v>1186</v>
      </c>
      <c r="AB89" s="87" t="s">
        <v>1178</v>
      </c>
    </row>
    <row r="90" spans="1:29" s="132" customFormat="1" ht="304.5" customHeight="1" x14ac:dyDescent="0.3">
      <c r="A90" s="146">
        <v>80</v>
      </c>
      <c r="B90" s="146"/>
      <c r="C90" s="101" t="s">
        <v>781</v>
      </c>
      <c r="D90" s="93">
        <v>118</v>
      </c>
      <c r="E90" s="94" t="s">
        <v>612</v>
      </c>
      <c r="F90" s="94">
        <v>48</v>
      </c>
      <c r="G90" s="88" t="s">
        <v>848</v>
      </c>
      <c r="H90" s="94" t="s">
        <v>647</v>
      </c>
      <c r="I90" s="87" t="s">
        <v>1</v>
      </c>
      <c r="J90" s="94">
        <v>1</v>
      </c>
      <c r="K90" s="103" t="s">
        <v>1448</v>
      </c>
      <c r="L90" s="87" t="s">
        <v>648</v>
      </c>
      <c r="M90" s="87" t="s">
        <v>649</v>
      </c>
      <c r="N90" s="87" t="s">
        <v>650</v>
      </c>
      <c r="O90" s="94">
        <v>1</v>
      </c>
      <c r="P90" s="110">
        <v>43313</v>
      </c>
      <c r="Q90" s="97">
        <v>43663</v>
      </c>
      <c r="R90" s="116">
        <v>1</v>
      </c>
      <c r="S90" s="108" t="s">
        <v>1531</v>
      </c>
      <c r="T90" s="137" t="s">
        <v>1185</v>
      </c>
      <c r="U90" s="146">
        <v>100</v>
      </c>
      <c r="V90" s="147"/>
      <c r="W90" s="148" t="s">
        <v>1570</v>
      </c>
      <c r="X90" s="146"/>
      <c r="Y90" s="146"/>
      <c r="Z90" s="146" t="s">
        <v>543</v>
      </c>
      <c r="AA90" s="146" t="s">
        <v>1186</v>
      </c>
      <c r="AB90" s="87" t="s">
        <v>1175</v>
      </c>
      <c r="AC90" s="146" t="s">
        <v>1588</v>
      </c>
    </row>
    <row r="91" spans="1:29" s="132" customFormat="1" ht="256.5" customHeight="1" x14ac:dyDescent="0.3">
      <c r="A91" s="146">
        <v>81</v>
      </c>
      <c r="B91" s="146"/>
      <c r="C91" s="101" t="s">
        <v>782</v>
      </c>
      <c r="D91" s="93">
        <v>118</v>
      </c>
      <c r="E91" s="94" t="s">
        <v>612</v>
      </c>
      <c r="F91" s="94">
        <v>48</v>
      </c>
      <c r="G91" s="88" t="s">
        <v>848</v>
      </c>
      <c r="H91" s="94" t="s">
        <v>647</v>
      </c>
      <c r="I91" s="87" t="s">
        <v>1</v>
      </c>
      <c r="J91" s="94">
        <v>2</v>
      </c>
      <c r="K91" s="103" t="s">
        <v>1448</v>
      </c>
      <c r="L91" s="87" t="s">
        <v>1532</v>
      </c>
      <c r="M91" s="146" t="s">
        <v>651</v>
      </c>
      <c r="N91" s="87" t="s">
        <v>652</v>
      </c>
      <c r="O91" s="94">
        <v>1</v>
      </c>
      <c r="P91" s="110">
        <v>43313</v>
      </c>
      <c r="Q91" s="97">
        <v>43663</v>
      </c>
      <c r="R91" s="116">
        <v>1</v>
      </c>
      <c r="S91" s="108" t="s">
        <v>1581</v>
      </c>
      <c r="T91" s="145" t="s">
        <v>1187</v>
      </c>
      <c r="U91" s="105">
        <v>100</v>
      </c>
      <c r="V91" s="147"/>
      <c r="W91" s="148" t="s">
        <v>1570</v>
      </c>
      <c r="X91" s="146"/>
      <c r="Y91" s="146"/>
      <c r="Z91" s="146" t="s">
        <v>543</v>
      </c>
      <c r="AA91" s="146" t="s">
        <v>1186</v>
      </c>
      <c r="AB91" s="87" t="s">
        <v>1175</v>
      </c>
      <c r="AC91" s="146" t="s">
        <v>1588</v>
      </c>
    </row>
    <row r="92" spans="1:29" s="132" customFormat="1" ht="362.25" customHeight="1" x14ac:dyDescent="0.3">
      <c r="A92" s="146">
        <v>82</v>
      </c>
      <c r="B92" s="146"/>
      <c r="C92" s="101" t="s">
        <v>783</v>
      </c>
      <c r="D92" s="93">
        <v>118</v>
      </c>
      <c r="E92" s="94" t="s">
        <v>612</v>
      </c>
      <c r="F92" s="94">
        <v>48</v>
      </c>
      <c r="G92" s="88" t="s">
        <v>848</v>
      </c>
      <c r="H92" s="94" t="s">
        <v>647</v>
      </c>
      <c r="I92" s="87" t="s">
        <v>1</v>
      </c>
      <c r="J92" s="94">
        <v>3</v>
      </c>
      <c r="K92" s="103" t="s">
        <v>1448</v>
      </c>
      <c r="L92" s="87" t="s">
        <v>653</v>
      </c>
      <c r="M92" s="87" t="s">
        <v>654</v>
      </c>
      <c r="N92" s="87" t="s">
        <v>655</v>
      </c>
      <c r="O92" s="94">
        <v>100</v>
      </c>
      <c r="P92" s="110">
        <v>43313</v>
      </c>
      <c r="Q92" s="97">
        <v>43663</v>
      </c>
      <c r="R92" s="98">
        <v>1</v>
      </c>
      <c r="S92" s="154" t="s">
        <v>1533</v>
      </c>
      <c r="T92" s="137" t="s">
        <v>1105</v>
      </c>
      <c r="U92" s="146">
        <v>100</v>
      </c>
      <c r="V92" s="147"/>
      <c r="W92" s="148" t="s">
        <v>1570</v>
      </c>
      <c r="X92" s="146"/>
      <c r="Y92" s="146"/>
      <c r="Z92" s="146" t="s">
        <v>543</v>
      </c>
      <c r="AA92" s="146" t="s">
        <v>1186</v>
      </c>
      <c r="AB92" s="87" t="s">
        <v>1175</v>
      </c>
      <c r="AC92" s="146" t="s">
        <v>1588</v>
      </c>
    </row>
    <row r="93" spans="1:29" s="132" customFormat="1" ht="252" customHeight="1" x14ac:dyDescent="0.3">
      <c r="A93" s="146">
        <v>83</v>
      </c>
      <c r="B93" s="146"/>
      <c r="C93" s="101" t="s">
        <v>784</v>
      </c>
      <c r="D93" s="93">
        <v>118</v>
      </c>
      <c r="E93" s="94" t="s">
        <v>612</v>
      </c>
      <c r="F93" s="94">
        <v>48</v>
      </c>
      <c r="G93" s="88" t="s">
        <v>848</v>
      </c>
      <c r="H93" s="94" t="s">
        <v>656</v>
      </c>
      <c r="I93" s="87" t="s">
        <v>1</v>
      </c>
      <c r="J93" s="94">
        <v>1</v>
      </c>
      <c r="K93" s="103" t="s">
        <v>1574</v>
      </c>
      <c r="L93" s="87" t="s">
        <v>657</v>
      </c>
      <c r="M93" s="87" t="s">
        <v>649</v>
      </c>
      <c r="N93" s="87" t="s">
        <v>650</v>
      </c>
      <c r="O93" s="94">
        <v>1</v>
      </c>
      <c r="P93" s="110">
        <v>43313</v>
      </c>
      <c r="Q93" s="97">
        <v>43663</v>
      </c>
      <c r="R93" s="116">
        <v>1</v>
      </c>
      <c r="S93" s="137" t="s">
        <v>1590</v>
      </c>
      <c r="T93" s="137" t="s">
        <v>1106</v>
      </c>
      <c r="U93" s="146">
        <v>100</v>
      </c>
      <c r="V93" s="147"/>
      <c r="W93" s="148" t="s">
        <v>1570</v>
      </c>
      <c r="X93" s="146"/>
      <c r="Y93" s="146"/>
      <c r="Z93" s="146" t="s">
        <v>543</v>
      </c>
      <c r="AA93" s="146" t="s">
        <v>1186</v>
      </c>
      <c r="AB93" s="87" t="s">
        <v>1175</v>
      </c>
      <c r="AC93" s="146" t="s">
        <v>1588</v>
      </c>
    </row>
    <row r="94" spans="1:29" s="132" customFormat="1" ht="247.5" customHeight="1" x14ac:dyDescent="0.3">
      <c r="A94" s="146">
        <v>84</v>
      </c>
      <c r="B94" s="146"/>
      <c r="C94" s="101" t="s">
        <v>785</v>
      </c>
      <c r="D94" s="93">
        <v>118</v>
      </c>
      <c r="E94" s="94" t="s">
        <v>612</v>
      </c>
      <c r="F94" s="94">
        <v>48</v>
      </c>
      <c r="G94" s="88" t="s">
        <v>848</v>
      </c>
      <c r="H94" s="87" t="s">
        <v>656</v>
      </c>
      <c r="I94" s="87" t="s">
        <v>1</v>
      </c>
      <c r="J94" s="87">
        <v>2</v>
      </c>
      <c r="K94" s="103" t="s">
        <v>1574</v>
      </c>
      <c r="L94" s="87" t="s">
        <v>658</v>
      </c>
      <c r="M94" s="87" t="s">
        <v>659</v>
      </c>
      <c r="N94" s="87" t="s">
        <v>660</v>
      </c>
      <c r="O94" s="87">
        <v>1</v>
      </c>
      <c r="P94" s="110">
        <v>43313</v>
      </c>
      <c r="Q94" s="97">
        <v>43663</v>
      </c>
      <c r="R94" s="87">
        <v>1</v>
      </c>
      <c r="S94" s="137" t="s">
        <v>1591</v>
      </c>
      <c r="T94" s="137" t="s">
        <v>1106</v>
      </c>
      <c r="U94" s="146">
        <v>100</v>
      </c>
      <c r="V94" s="147"/>
      <c r="W94" s="148" t="s">
        <v>1570</v>
      </c>
      <c r="X94" s="146"/>
      <c r="Y94" s="146"/>
      <c r="Z94" s="146" t="s">
        <v>543</v>
      </c>
      <c r="AA94" s="146" t="s">
        <v>1186</v>
      </c>
      <c r="AB94" s="87" t="s">
        <v>1175</v>
      </c>
      <c r="AC94" s="146" t="s">
        <v>1588</v>
      </c>
    </row>
    <row r="95" spans="1:29" s="132" customFormat="1" ht="267" customHeight="1" x14ac:dyDescent="0.3">
      <c r="A95" s="215">
        <v>85</v>
      </c>
      <c r="B95" s="215"/>
      <c r="C95" s="216" t="s">
        <v>786</v>
      </c>
      <c r="D95" s="217">
        <v>118</v>
      </c>
      <c r="E95" s="218" t="s">
        <v>612</v>
      </c>
      <c r="F95" s="218">
        <v>48</v>
      </c>
      <c r="G95" s="219" t="s">
        <v>848</v>
      </c>
      <c r="H95" s="226" t="s">
        <v>656</v>
      </c>
      <c r="I95" s="226" t="s">
        <v>1</v>
      </c>
      <c r="J95" s="226">
        <v>3</v>
      </c>
      <c r="K95" s="220" t="s">
        <v>1574</v>
      </c>
      <c r="L95" s="226" t="s">
        <v>661</v>
      </c>
      <c r="M95" s="226" t="s">
        <v>662</v>
      </c>
      <c r="N95" s="227" t="s">
        <v>1170</v>
      </c>
      <c r="O95" s="218">
        <v>100</v>
      </c>
      <c r="P95" s="221">
        <v>43313</v>
      </c>
      <c r="Q95" s="97">
        <v>43846</v>
      </c>
      <c r="R95" s="218">
        <v>50</v>
      </c>
      <c r="S95" s="223" t="s">
        <v>1619</v>
      </c>
      <c r="T95" s="223" t="s">
        <v>1107</v>
      </c>
      <c r="U95" s="215">
        <v>50</v>
      </c>
      <c r="V95" s="224"/>
      <c r="W95" s="225" t="s">
        <v>1570</v>
      </c>
      <c r="X95" s="215"/>
      <c r="Y95" s="215"/>
      <c r="Z95" s="215" t="s">
        <v>547</v>
      </c>
      <c r="AA95" s="215" t="s">
        <v>548</v>
      </c>
      <c r="AB95" s="87" t="s">
        <v>1175</v>
      </c>
      <c r="AC95" s="146" t="s">
        <v>1588</v>
      </c>
    </row>
    <row r="96" spans="1:29" s="132" customFormat="1" ht="164.25" customHeight="1" x14ac:dyDescent="0.3">
      <c r="A96" s="117">
        <v>86</v>
      </c>
      <c r="B96" s="146"/>
      <c r="C96" s="101" t="s">
        <v>787</v>
      </c>
      <c r="D96" s="139">
        <v>118</v>
      </c>
      <c r="E96" s="140" t="s">
        <v>612</v>
      </c>
      <c r="F96" s="140">
        <v>48</v>
      </c>
      <c r="G96" s="88" t="s">
        <v>848</v>
      </c>
      <c r="H96" s="140" t="s">
        <v>663</v>
      </c>
      <c r="I96" s="142" t="s">
        <v>1</v>
      </c>
      <c r="J96" s="140">
        <v>1</v>
      </c>
      <c r="K96" s="143" t="s">
        <v>824</v>
      </c>
      <c r="L96" s="142" t="s">
        <v>664</v>
      </c>
      <c r="M96" s="141" t="s">
        <v>632</v>
      </c>
      <c r="N96" s="141" t="s">
        <v>660</v>
      </c>
      <c r="O96" s="140">
        <v>1</v>
      </c>
      <c r="P96" s="150">
        <v>43313</v>
      </c>
      <c r="Q96" s="97">
        <v>43663</v>
      </c>
      <c r="R96" s="116">
        <v>1</v>
      </c>
      <c r="S96" s="108" t="s">
        <v>1108</v>
      </c>
      <c r="T96" s="137" t="s">
        <v>1109</v>
      </c>
      <c r="U96" s="146">
        <v>100</v>
      </c>
      <c r="V96" s="147"/>
      <c r="W96" s="148" t="s">
        <v>1091</v>
      </c>
      <c r="X96" s="146"/>
      <c r="Y96" s="146"/>
      <c r="Z96" s="146" t="s">
        <v>543</v>
      </c>
      <c r="AA96" s="88" t="s">
        <v>544</v>
      </c>
      <c r="AB96" s="87" t="s">
        <v>1175</v>
      </c>
    </row>
    <row r="97" spans="1:39" s="132" customFormat="1" ht="287.25" customHeight="1" x14ac:dyDescent="0.3">
      <c r="A97" s="146">
        <v>87</v>
      </c>
      <c r="B97" s="146"/>
      <c r="C97" s="101" t="s">
        <v>788</v>
      </c>
      <c r="D97" s="93">
        <v>118</v>
      </c>
      <c r="E97" s="94" t="s">
        <v>612</v>
      </c>
      <c r="F97" s="94">
        <v>48</v>
      </c>
      <c r="G97" s="88" t="s">
        <v>848</v>
      </c>
      <c r="H97" s="94" t="s">
        <v>663</v>
      </c>
      <c r="I97" s="87" t="s">
        <v>1</v>
      </c>
      <c r="J97" s="160">
        <v>2</v>
      </c>
      <c r="K97" s="103" t="s">
        <v>1575</v>
      </c>
      <c r="L97" s="87" t="s">
        <v>665</v>
      </c>
      <c r="M97" s="160" t="s">
        <v>666</v>
      </c>
      <c r="N97" s="160" t="s">
        <v>667</v>
      </c>
      <c r="O97" s="160">
        <v>1</v>
      </c>
      <c r="P97" s="110">
        <v>43313</v>
      </c>
      <c r="Q97" s="97">
        <v>43663</v>
      </c>
      <c r="R97" s="116">
        <v>1</v>
      </c>
      <c r="S97" s="137" t="s">
        <v>1593</v>
      </c>
      <c r="T97" s="137" t="s">
        <v>1110</v>
      </c>
      <c r="U97" s="146">
        <v>100</v>
      </c>
      <c r="V97" s="147"/>
      <c r="W97" s="148" t="s">
        <v>1570</v>
      </c>
      <c r="X97" s="146"/>
      <c r="Y97" s="146"/>
      <c r="Z97" s="146" t="s">
        <v>543</v>
      </c>
      <c r="AA97" s="146" t="s">
        <v>1186</v>
      </c>
      <c r="AB97" s="87" t="s">
        <v>1175</v>
      </c>
      <c r="AC97" s="146" t="s">
        <v>1588</v>
      </c>
    </row>
    <row r="98" spans="1:39" s="132" customFormat="1" ht="303" customHeight="1" x14ac:dyDescent="0.3">
      <c r="A98" s="146">
        <v>88</v>
      </c>
      <c r="B98" s="146"/>
      <c r="C98" s="101" t="s">
        <v>789</v>
      </c>
      <c r="D98" s="93">
        <v>118</v>
      </c>
      <c r="E98" s="94" t="s">
        <v>612</v>
      </c>
      <c r="F98" s="94">
        <v>48</v>
      </c>
      <c r="G98" s="88" t="s">
        <v>848</v>
      </c>
      <c r="H98" s="94" t="s">
        <v>668</v>
      </c>
      <c r="I98" s="88" t="s">
        <v>671</v>
      </c>
      <c r="J98" s="87">
        <v>1</v>
      </c>
      <c r="K98" s="103" t="s">
        <v>1576</v>
      </c>
      <c r="L98" s="103" t="s">
        <v>1577</v>
      </c>
      <c r="M98" s="103" t="s">
        <v>669</v>
      </c>
      <c r="N98" s="87" t="s">
        <v>670</v>
      </c>
      <c r="O98" s="146">
        <v>100</v>
      </c>
      <c r="P98" s="110">
        <v>43313</v>
      </c>
      <c r="Q98" s="97">
        <v>43663</v>
      </c>
      <c r="R98" s="98">
        <v>0</v>
      </c>
      <c r="S98" s="108" t="s">
        <v>1582</v>
      </c>
      <c r="T98" s="228" t="s">
        <v>1111</v>
      </c>
      <c r="U98" s="146">
        <v>0</v>
      </c>
      <c r="V98" s="147"/>
      <c r="W98" s="225" t="s">
        <v>1570</v>
      </c>
      <c r="X98" s="146"/>
      <c r="Y98" s="146"/>
      <c r="Z98" s="146" t="s">
        <v>547</v>
      </c>
      <c r="AA98" s="146" t="s">
        <v>1534</v>
      </c>
      <c r="AB98" s="87" t="s">
        <v>1176</v>
      </c>
      <c r="AC98" s="146" t="s">
        <v>1588</v>
      </c>
    </row>
    <row r="99" spans="1:39" s="132" customFormat="1" ht="242.25" customHeight="1" x14ac:dyDescent="0.3">
      <c r="A99" s="117">
        <v>89</v>
      </c>
      <c r="B99" s="146"/>
      <c r="C99" s="101" t="s">
        <v>790</v>
      </c>
      <c r="D99" s="139">
        <v>118</v>
      </c>
      <c r="E99" s="140" t="s">
        <v>612</v>
      </c>
      <c r="F99" s="140">
        <v>48</v>
      </c>
      <c r="G99" s="88" t="s">
        <v>848</v>
      </c>
      <c r="H99" s="140" t="s">
        <v>672</v>
      </c>
      <c r="I99" s="166" t="s">
        <v>673</v>
      </c>
      <c r="J99" s="158">
        <v>1</v>
      </c>
      <c r="K99" s="143" t="s">
        <v>1411</v>
      </c>
      <c r="L99" s="159" t="s">
        <v>946</v>
      </c>
      <c r="M99" s="160" t="s">
        <v>841</v>
      </c>
      <c r="N99" s="160" t="s">
        <v>947</v>
      </c>
      <c r="O99" s="115">
        <v>12</v>
      </c>
      <c r="P99" s="150">
        <v>43313</v>
      </c>
      <c r="Q99" s="97">
        <v>43496</v>
      </c>
      <c r="R99" s="116">
        <v>12</v>
      </c>
      <c r="S99" s="172" t="s">
        <v>1451</v>
      </c>
      <c r="T99" s="137" t="s">
        <v>1112</v>
      </c>
      <c r="U99" s="146">
        <v>100</v>
      </c>
      <c r="V99" s="147"/>
      <c r="W99" s="148" t="s">
        <v>1188</v>
      </c>
      <c r="X99" s="146"/>
      <c r="Y99" s="146"/>
      <c r="Z99" s="146" t="s">
        <v>543</v>
      </c>
      <c r="AA99" s="146" t="s">
        <v>1186</v>
      </c>
      <c r="AB99" s="87" t="s">
        <v>1177</v>
      </c>
    </row>
    <row r="100" spans="1:39" s="132" customFormat="1" ht="250.5" customHeight="1" x14ac:dyDescent="0.3">
      <c r="A100" s="117">
        <v>90</v>
      </c>
      <c r="B100" s="146"/>
      <c r="C100" s="101" t="s">
        <v>791</v>
      </c>
      <c r="D100" s="139">
        <v>118</v>
      </c>
      <c r="E100" s="140" t="s">
        <v>612</v>
      </c>
      <c r="F100" s="140">
        <v>48</v>
      </c>
      <c r="G100" s="88" t="s">
        <v>848</v>
      </c>
      <c r="H100" s="140" t="s">
        <v>674</v>
      </c>
      <c r="I100" s="166" t="s">
        <v>673</v>
      </c>
      <c r="J100" s="158">
        <v>1</v>
      </c>
      <c r="K100" s="143" t="s">
        <v>1412</v>
      </c>
      <c r="L100" s="159" t="s">
        <v>948</v>
      </c>
      <c r="M100" s="160" t="s">
        <v>841</v>
      </c>
      <c r="N100" s="160" t="s">
        <v>947</v>
      </c>
      <c r="O100" s="115">
        <v>12</v>
      </c>
      <c r="P100" s="150">
        <v>43313</v>
      </c>
      <c r="Q100" s="97">
        <v>43496</v>
      </c>
      <c r="R100" s="116">
        <v>12</v>
      </c>
      <c r="S100" s="172" t="s">
        <v>1452</v>
      </c>
      <c r="T100" s="137" t="s">
        <v>1112</v>
      </c>
      <c r="U100" s="146">
        <v>100</v>
      </c>
      <c r="V100" s="147"/>
      <c r="W100" s="148" t="s">
        <v>1188</v>
      </c>
      <c r="X100" s="146"/>
      <c r="Y100" s="146"/>
      <c r="Z100" s="146" t="s">
        <v>543</v>
      </c>
      <c r="AA100" s="146" t="s">
        <v>1186</v>
      </c>
      <c r="AB100" s="87" t="s">
        <v>1177</v>
      </c>
    </row>
    <row r="101" spans="1:39" s="132" customFormat="1" ht="133.5" customHeight="1" x14ac:dyDescent="0.3">
      <c r="A101" s="117">
        <v>91</v>
      </c>
      <c r="B101" s="146"/>
      <c r="C101" s="101" t="s">
        <v>792</v>
      </c>
      <c r="D101" s="139">
        <v>118</v>
      </c>
      <c r="E101" s="140" t="s">
        <v>612</v>
      </c>
      <c r="F101" s="140">
        <v>48</v>
      </c>
      <c r="G101" s="88" t="s">
        <v>848</v>
      </c>
      <c r="H101" s="140" t="s">
        <v>675</v>
      </c>
      <c r="I101" s="142" t="s">
        <v>679</v>
      </c>
      <c r="J101" s="140">
        <v>1</v>
      </c>
      <c r="K101" s="143" t="s">
        <v>825</v>
      </c>
      <c r="L101" s="142" t="s">
        <v>676</v>
      </c>
      <c r="M101" s="142" t="s">
        <v>677</v>
      </c>
      <c r="N101" s="142" t="s">
        <v>678</v>
      </c>
      <c r="O101" s="140">
        <v>1</v>
      </c>
      <c r="P101" s="150">
        <v>43313</v>
      </c>
      <c r="Q101" s="97">
        <v>43663</v>
      </c>
      <c r="R101" s="116">
        <v>1</v>
      </c>
      <c r="S101" s="108" t="s">
        <v>1113</v>
      </c>
      <c r="T101" s="137" t="s">
        <v>1114</v>
      </c>
      <c r="U101" s="146">
        <v>100</v>
      </c>
      <c r="V101" s="147"/>
      <c r="W101" s="148" t="s">
        <v>1091</v>
      </c>
      <c r="X101" s="146"/>
      <c r="Y101" s="146"/>
      <c r="Z101" s="146" t="s">
        <v>543</v>
      </c>
      <c r="AA101" s="88" t="s">
        <v>544</v>
      </c>
      <c r="AB101" s="87" t="s">
        <v>1175</v>
      </c>
    </row>
    <row r="102" spans="1:39" s="132" customFormat="1" ht="165" customHeight="1" x14ac:dyDescent="0.3">
      <c r="A102" s="117">
        <v>92</v>
      </c>
      <c r="B102" s="146"/>
      <c r="C102" s="101" t="s">
        <v>793</v>
      </c>
      <c r="D102" s="139">
        <v>118</v>
      </c>
      <c r="E102" s="140" t="s">
        <v>612</v>
      </c>
      <c r="F102" s="140">
        <v>48</v>
      </c>
      <c r="G102" s="88" t="s">
        <v>848</v>
      </c>
      <c r="H102" s="140" t="s">
        <v>680</v>
      </c>
      <c r="I102" s="142" t="s">
        <v>679</v>
      </c>
      <c r="J102" s="140">
        <v>1</v>
      </c>
      <c r="K102" s="143" t="s">
        <v>826</v>
      </c>
      <c r="L102" s="142" t="s">
        <v>676</v>
      </c>
      <c r="M102" s="142" t="s">
        <v>677</v>
      </c>
      <c r="N102" s="142" t="s">
        <v>678</v>
      </c>
      <c r="O102" s="140">
        <v>1</v>
      </c>
      <c r="P102" s="150">
        <v>43313</v>
      </c>
      <c r="Q102" s="97">
        <v>43663</v>
      </c>
      <c r="R102" s="116">
        <v>1</v>
      </c>
      <c r="S102" s="108" t="s">
        <v>1115</v>
      </c>
      <c r="T102" s="137" t="s">
        <v>1114</v>
      </c>
      <c r="U102" s="146">
        <v>100</v>
      </c>
      <c r="V102" s="147"/>
      <c r="W102" s="148" t="s">
        <v>1091</v>
      </c>
      <c r="X102" s="146"/>
      <c r="Y102" s="146"/>
      <c r="Z102" s="146" t="s">
        <v>543</v>
      </c>
      <c r="AA102" s="88" t="s">
        <v>544</v>
      </c>
      <c r="AB102" s="87" t="s">
        <v>1175</v>
      </c>
    </row>
    <row r="103" spans="1:39" s="132" customFormat="1" ht="374.25" customHeight="1" x14ac:dyDescent="0.3">
      <c r="A103" s="146">
        <v>93</v>
      </c>
      <c r="B103" s="146"/>
      <c r="C103" s="101" t="s">
        <v>794</v>
      </c>
      <c r="D103" s="93">
        <v>118</v>
      </c>
      <c r="E103" s="94" t="s">
        <v>612</v>
      </c>
      <c r="F103" s="94">
        <v>48</v>
      </c>
      <c r="G103" s="88" t="s">
        <v>848</v>
      </c>
      <c r="H103" s="94" t="s">
        <v>680</v>
      </c>
      <c r="I103" s="87" t="s">
        <v>3</v>
      </c>
      <c r="J103" s="87">
        <v>2</v>
      </c>
      <c r="K103" s="103" t="s">
        <v>1515</v>
      </c>
      <c r="L103" s="87" t="s">
        <v>681</v>
      </c>
      <c r="M103" s="87" t="s">
        <v>682</v>
      </c>
      <c r="N103" s="87" t="s">
        <v>683</v>
      </c>
      <c r="O103" s="94">
        <v>4</v>
      </c>
      <c r="P103" s="110">
        <v>43313</v>
      </c>
      <c r="Q103" s="97">
        <v>43663</v>
      </c>
      <c r="R103" s="116">
        <v>4</v>
      </c>
      <c r="S103" s="108" t="s">
        <v>1583</v>
      </c>
      <c r="T103" s="137" t="s">
        <v>1116</v>
      </c>
      <c r="U103" s="146">
        <v>100</v>
      </c>
      <c r="V103" s="147"/>
      <c r="W103" s="148" t="s">
        <v>1570</v>
      </c>
      <c r="X103" s="146"/>
      <c r="Y103" s="146"/>
      <c r="Z103" s="146" t="s">
        <v>543</v>
      </c>
      <c r="AA103" s="146" t="s">
        <v>1186</v>
      </c>
      <c r="AB103" s="87" t="s">
        <v>1176</v>
      </c>
      <c r="AC103" s="146" t="s">
        <v>1588</v>
      </c>
    </row>
    <row r="104" spans="1:39" s="132" customFormat="1" ht="305.25" customHeight="1" x14ac:dyDescent="0.3">
      <c r="A104" s="117">
        <v>94</v>
      </c>
      <c r="B104" s="146"/>
      <c r="C104" s="101" t="s">
        <v>795</v>
      </c>
      <c r="D104" s="139">
        <v>118</v>
      </c>
      <c r="E104" s="140" t="s">
        <v>612</v>
      </c>
      <c r="F104" s="140">
        <v>48</v>
      </c>
      <c r="G104" s="88" t="s">
        <v>848</v>
      </c>
      <c r="H104" s="140" t="s">
        <v>684</v>
      </c>
      <c r="I104" s="152" t="s">
        <v>7</v>
      </c>
      <c r="J104" s="141">
        <v>1</v>
      </c>
      <c r="K104" s="143" t="s">
        <v>827</v>
      </c>
      <c r="L104" s="145" t="s">
        <v>685</v>
      </c>
      <c r="M104" s="145" t="s">
        <v>686</v>
      </c>
      <c r="N104" s="152" t="s">
        <v>687</v>
      </c>
      <c r="O104" s="152">
        <v>100</v>
      </c>
      <c r="P104" s="150">
        <v>43313</v>
      </c>
      <c r="Q104" s="97">
        <v>43585</v>
      </c>
      <c r="R104" s="98">
        <v>1</v>
      </c>
      <c r="S104" s="108" t="s">
        <v>1117</v>
      </c>
      <c r="T104" s="137" t="s">
        <v>1118</v>
      </c>
      <c r="U104" s="146">
        <v>100</v>
      </c>
      <c r="V104" s="147"/>
      <c r="W104" s="148" t="s">
        <v>1091</v>
      </c>
      <c r="X104" s="146"/>
      <c r="Y104" s="146"/>
      <c r="Z104" s="146" t="s">
        <v>543</v>
      </c>
      <c r="AA104" s="88" t="s">
        <v>544</v>
      </c>
      <c r="AB104" s="87" t="s">
        <v>1178</v>
      </c>
    </row>
    <row r="105" spans="1:39" s="132" customFormat="1" ht="378" customHeight="1" x14ac:dyDescent="0.3">
      <c r="A105" s="117">
        <v>95</v>
      </c>
      <c r="B105" s="146"/>
      <c r="C105" s="101" t="s">
        <v>796</v>
      </c>
      <c r="D105" s="139">
        <v>118</v>
      </c>
      <c r="E105" s="140" t="s">
        <v>612</v>
      </c>
      <c r="F105" s="140">
        <v>48</v>
      </c>
      <c r="G105" s="88" t="s">
        <v>848</v>
      </c>
      <c r="H105" s="140" t="s">
        <v>684</v>
      </c>
      <c r="I105" s="152" t="s">
        <v>7</v>
      </c>
      <c r="J105" s="141">
        <v>2</v>
      </c>
      <c r="K105" s="143" t="s">
        <v>827</v>
      </c>
      <c r="L105" s="145" t="s">
        <v>688</v>
      </c>
      <c r="M105" s="145" t="s">
        <v>689</v>
      </c>
      <c r="N105" s="152" t="s">
        <v>690</v>
      </c>
      <c r="O105" s="152">
        <v>5</v>
      </c>
      <c r="P105" s="150">
        <v>43314</v>
      </c>
      <c r="Q105" s="97">
        <v>43495</v>
      </c>
      <c r="R105" s="116">
        <v>5</v>
      </c>
      <c r="S105" s="108" t="s">
        <v>1453</v>
      </c>
      <c r="T105" s="108" t="s">
        <v>1119</v>
      </c>
      <c r="U105" s="93">
        <v>100</v>
      </c>
      <c r="V105" s="147"/>
      <c r="W105" s="148" t="s">
        <v>1188</v>
      </c>
      <c r="X105" s="146"/>
      <c r="Y105" s="146"/>
      <c r="Z105" s="146" t="s">
        <v>543</v>
      </c>
      <c r="AA105" s="146" t="s">
        <v>1186</v>
      </c>
      <c r="AB105" s="87" t="s">
        <v>1178</v>
      </c>
    </row>
    <row r="106" spans="1:39" s="132" customFormat="1" ht="409.6" customHeight="1" x14ac:dyDescent="0.3">
      <c r="A106" s="117">
        <v>96</v>
      </c>
      <c r="B106" s="146"/>
      <c r="C106" s="101" t="s">
        <v>797</v>
      </c>
      <c r="D106" s="139">
        <v>118</v>
      </c>
      <c r="E106" s="140" t="s">
        <v>612</v>
      </c>
      <c r="F106" s="140">
        <v>48</v>
      </c>
      <c r="G106" s="88" t="s">
        <v>848</v>
      </c>
      <c r="H106" s="140" t="s">
        <v>691</v>
      </c>
      <c r="I106" s="152" t="s">
        <v>7</v>
      </c>
      <c r="J106" s="141">
        <v>1</v>
      </c>
      <c r="K106" s="143" t="s">
        <v>1413</v>
      </c>
      <c r="L106" s="145" t="s">
        <v>692</v>
      </c>
      <c r="M106" s="152" t="s">
        <v>693</v>
      </c>
      <c r="N106" s="152" t="s">
        <v>694</v>
      </c>
      <c r="O106" s="152">
        <v>5</v>
      </c>
      <c r="P106" s="150">
        <v>43313</v>
      </c>
      <c r="Q106" s="97">
        <v>43495</v>
      </c>
      <c r="R106" s="116">
        <v>5</v>
      </c>
      <c r="S106" s="108" t="s">
        <v>1454</v>
      </c>
      <c r="T106" s="108" t="s">
        <v>1120</v>
      </c>
      <c r="U106" s="93">
        <v>100</v>
      </c>
      <c r="V106" s="147"/>
      <c r="W106" s="148" t="s">
        <v>1188</v>
      </c>
      <c r="X106" s="146"/>
      <c r="Y106" s="146"/>
      <c r="Z106" s="146" t="s">
        <v>543</v>
      </c>
      <c r="AA106" s="146" t="s">
        <v>1186</v>
      </c>
      <c r="AB106" s="87" t="s">
        <v>1178</v>
      </c>
    </row>
    <row r="107" spans="1:39" s="132" customFormat="1" ht="237" customHeight="1" x14ac:dyDescent="0.3">
      <c r="A107" s="117">
        <v>97</v>
      </c>
      <c r="B107" s="146"/>
      <c r="C107" s="101" t="s">
        <v>798</v>
      </c>
      <c r="D107" s="139">
        <v>118</v>
      </c>
      <c r="E107" s="140" t="s">
        <v>612</v>
      </c>
      <c r="F107" s="140">
        <v>48</v>
      </c>
      <c r="G107" s="88" t="s">
        <v>848</v>
      </c>
      <c r="H107" s="140" t="s">
        <v>695</v>
      </c>
      <c r="I107" s="152" t="s">
        <v>7</v>
      </c>
      <c r="J107" s="141">
        <v>1</v>
      </c>
      <c r="K107" s="143" t="s">
        <v>828</v>
      </c>
      <c r="L107" s="145" t="s">
        <v>696</v>
      </c>
      <c r="M107" s="136" t="s">
        <v>693</v>
      </c>
      <c r="N107" s="152" t="s">
        <v>697</v>
      </c>
      <c r="O107" s="141">
        <v>5</v>
      </c>
      <c r="P107" s="150">
        <v>43313</v>
      </c>
      <c r="Q107" s="97">
        <v>43495</v>
      </c>
      <c r="R107" s="116">
        <v>6</v>
      </c>
      <c r="S107" s="108" t="s">
        <v>1121</v>
      </c>
      <c r="T107" s="108" t="s">
        <v>1122</v>
      </c>
      <c r="U107" s="146">
        <v>100</v>
      </c>
      <c r="V107" s="147"/>
      <c r="W107" s="148" t="s">
        <v>1091</v>
      </c>
      <c r="X107" s="146"/>
      <c r="Y107" s="146"/>
      <c r="Z107" s="146" t="s">
        <v>543</v>
      </c>
      <c r="AA107" s="88" t="s">
        <v>544</v>
      </c>
      <c r="AB107" s="87" t="s">
        <v>1178</v>
      </c>
    </row>
    <row r="108" spans="1:39" s="132" customFormat="1" ht="177" customHeight="1" x14ac:dyDescent="0.3">
      <c r="A108" s="117">
        <v>98</v>
      </c>
      <c r="B108" s="146"/>
      <c r="C108" s="101" t="s">
        <v>799</v>
      </c>
      <c r="D108" s="139">
        <v>118</v>
      </c>
      <c r="E108" s="140" t="s">
        <v>612</v>
      </c>
      <c r="F108" s="140">
        <v>48</v>
      </c>
      <c r="G108" s="88" t="s">
        <v>848</v>
      </c>
      <c r="H108" s="106" t="s">
        <v>698</v>
      </c>
      <c r="I108" s="152" t="s">
        <v>702</v>
      </c>
      <c r="J108" s="141">
        <v>1</v>
      </c>
      <c r="K108" s="143" t="s">
        <v>1414</v>
      </c>
      <c r="L108" s="136" t="s">
        <v>699</v>
      </c>
      <c r="M108" s="136" t="s">
        <v>700</v>
      </c>
      <c r="N108" s="136" t="s">
        <v>701</v>
      </c>
      <c r="O108" s="152">
        <v>1</v>
      </c>
      <c r="P108" s="150">
        <v>43327</v>
      </c>
      <c r="Q108" s="97">
        <v>43663</v>
      </c>
      <c r="R108" s="116">
        <v>1</v>
      </c>
      <c r="S108" s="137" t="s">
        <v>1455</v>
      </c>
      <c r="T108" s="137" t="s">
        <v>1123</v>
      </c>
      <c r="U108" s="146">
        <v>100</v>
      </c>
      <c r="V108" s="147"/>
      <c r="W108" s="148" t="s">
        <v>1188</v>
      </c>
      <c r="X108" s="146"/>
      <c r="Y108" s="146"/>
      <c r="Z108" s="146" t="s">
        <v>543</v>
      </c>
      <c r="AA108" s="146" t="s">
        <v>1186</v>
      </c>
      <c r="AB108" s="87" t="s">
        <v>1179</v>
      </c>
    </row>
    <row r="109" spans="1:39" s="132" customFormat="1" ht="300.75" customHeight="1" x14ac:dyDescent="0.3">
      <c r="A109" s="146">
        <v>99</v>
      </c>
      <c r="B109" s="146"/>
      <c r="C109" s="44" t="s">
        <v>800</v>
      </c>
      <c r="D109" s="10">
        <v>118</v>
      </c>
      <c r="E109" s="11" t="s">
        <v>612</v>
      </c>
      <c r="F109" s="11">
        <v>48</v>
      </c>
      <c r="G109" s="229" t="s">
        <v>848</v>
      </c>
      <c r="H109" s="230" t="s">
        <v>703</v>
      </c>
      <c r="I109" s="229" t="s">
        <v>707</v>
      </c>
      <c r="J109" s="23">
        <v>1</v>
      </c>
      <c r="K109" s="24" t="s">
        <v>1578</v>
      </c>
      <c r="L109" s="20" t="s">
        <v>704</v>
      </c>
      <c r="M109" s="20" t="s">
        <v>705</v>
      </c>
      <c r="N109" s="20" t="s">
        <v>706</v>
      </c>
      <c r="O109" s="23">
        <v>100</v>
      </c>
      <c r="P109" s="231">
        <v>43327</v>
      </c>
      <c r="Q109" s="232">
        <v>43663</v>
      </c>
      <c r="R109" s="13">
        <v>1</v>
      </c>
      <c r="S109" s="21" t="s">
        <v>1537</v>
      </c>
      <c r="T109" s="21" t="s">
        <v>1124</v>
      </c>
      <c r="U109" s="146">
        <v>100</v>
      </c>
      <c r="V109" s="233"/>
      <c r="W109" s="148" t="s">
        <v>1570</v>
      </c>
      <c r="X109" s="234"/>
      <c r="Y109" s="234"/>
      <c r="Z109" s="23" t="s">
        <v>543</v>
      </c>
      <c r="AA109" s="23" t="s">
        <v>1186</v>
      </c>
      <c r="AB109" s="23"/>
      <c r="AC109" s="146" t="s">
        <v>1588</v>
      </c>
      <c r="AD109" s="235"/>
      <c r="AE109" s="235"/>
      <c r="AF109" s="235"/>
      <c r="AG109" s="235"/>
      <c r="AH109" s="235"/>
      <c r="AI109" s="235"/>
      <c r="AJ109" s="235"/>
      <c r="AK109" s="235"/>
      <c r="AL109" s="235"/>
      <c r="AM109" s="235"/>
    </row>
    <row r="110" spans="1:39" s="132" customFormat="1" ht="200.25" customHeight="1" x14ac:dyDescent="0.3">
      <c r="A110" s="117">
        <v>100</v>
      </c>
      <c r="B110" s="146"/>
      <c r="C110" s="101" t="s">
        <v>801</v>
      </c>
      <c r="D110" s="139">
        <v>118</v>
      </c>
      <c r="E110" s="140" t="s">
        <v>612</v>
      </c>
      <c r="F110" s="140">
        <v>48</v>
      </c>
      <c r="G110" s="88" t="s">
        <v>848</v>
      </c>
      <c r="H110" s="140" t="s">
        <v>708</v>
      </c>
      <c r="I110" s="152" t="s">
        <v>10</v>
      </c>
      <c r="J110" s="142">
        <v>1</v>
      </c>
      <c r="K110" s="143" t="s">
        <v>1415</v>
      </c>
      <c r="L110" s="143" t="s">
        <v>709</v>
      </c>
      <c r="M110" s="143" t="s">
        <v>710</v>
      </c>
      <c r="N110" s="136" t="s">
        <v>711</v>
      </c>
      <c r="O110" s="89">
        <v>11</v>
      </c>
      <c r="P110" s="150">
        <v>43497</v>
      </c>
      <c r="Q110" s="97">
        <v>43539</v>
      </c>
      <c r="R110" s="116">
        <v>11</v>
      </c>
      <c r="S110" s="108" t="s">
        <v>1456</v>
      </c>
      <c r="T110" s="137" t="s">
        <v>1125</v>
      </c>
      <c r="U110" s="146">
        <v>100</v>
      </c>
      <c r="V110" s="147"/>
      <c r="W110" s="148" t="s">
        <v>1188</v>
      </c>
      <c r="X110" s="146"/>
      <c r="Y110" s="146"/>
      <c r="Z110" s="146" t="s">
        <v>543</v>
      </c>
      <c r="AA110" s="146" t="s">
        <v>1186</v>
      </c>
      <c r="AB110" s="87" t="s">
        <v>1176</v>
      </c>
    </row>
    <row r="111" spans="1:39" s="132" customFormat="1" ht="247.5" customHeight="1" x14ac:dyDescent="0.3">
      <c r="A111" s="117">
        <v>101</v>
      </c>
      <c r="B111" s="146"/>
      <c r="C111" s="101" t="s">
        <v>802</v>
      </c>
      <c r="D111" s="139">
        <v>118</v>
      </c>
      <c r="E111" s="140" t="s">
        <v>612</v>
      </c>
      <c r="F111" s="140">
        <v>48</v>
      </c>
      <c r="G111" s="88" t="s">
        <v>848</v>
      </c>
      <c r="H111" s="140" t="s">
        <v>712</v>
      </c>
      <c r="I111" s="144" t="s">
        <v>713</v>
      </c>
      <c r="J111" s="161">
        <v>1</v>
      </c>
      <c r="K111" s="143" t="s">
        <v>829</v>
      </c>
      <c r="L111" s="159" t="s">
        <v>949</v>
      </c>
      <c r="M111" s="88" t="s">
        <v>950</v>
      </c>
      <c r="N111" s="88" t="s">
        <v>951</v>
      </c>
      <c r="O111" s="115">
        <v>1</v>
      </c>
      <c r="P111" s="150">
        <v>43313</v>
      </c>
      <c r="Q111" s="97">
        <v>43663</v>
      </c>
      <c r="R111" s="116">
        <v>1</v>
      </c>
      <c r="S111" s="108" t="s">
        <v>1447</v>
      </c>
      <c r="T111" s="108" t="s">
        <v>1126</v>
      </c>
      <c r="U111" s="146">
        <v>100</v>
      </c>
      <c r="V111" s="147"/>
      <c r="W111" s="148" t="s">
        <v>1091</v>
      </c>
      <c r="X111" s="146"/>
      <c r="Y111" s="146"/>
      <c r="Z111" s="146" t="s">
        <v>543</v>
      </c>
      <c r="AA111" s="88" t="s">
        <v>544</v>
      </c>
      <c r="AB111" s="87" t="s">
        <v>1177</v>
      </c>
    </row>
    <row r="112" spans="1:39" s="132" customFormat="1" ht="271.5" customHeight="1" x14ac:dyDescent="0.3">
      <c r="A112" s="146">
        <v>102</v>
      </c>
      <c r="B112" s="146"/>
      <c r="C112" s="101" t="s">
        <v>803</v>
      </c>
      <c r="D112" s="93">
        <v>118</v>
      </c>
      <c r="E112" s="94" t="s">
        <v>612</v>
      </c>
      <c r="F112" s="94">
        <v>48</v>
      </c>
      <c r="G112" s="88" t="s">
        <v>848</v>
      </c>
      <c r="H112" s="94" t="s">
        <v>714</v>
      </c>
      <c r="I112" s="87" t="s">
        <v>715</v>
      </c>
      <c r="J112" s="146">
        <v>1</v>
      </c>
      <c r="K112" s="103" t="s">
        <v>830</v>
      </c>
      <c r="L112" s="155" t="s">
        <v>952</v>
      </c>
      <c r="M112" s="88" t="s">
        <v>953</v>
      </c>
      <c r="N112" s="87" t="s">
        <v>954</v>
      </c>
      <c r="O112" s="115">
        <v>4</v>
      </c>
      <c r="P112" s="110">
        <v>43313</v>
      </c>
      <c r="Q112" s="97">
        <v>43663</v>
      </c>
      <c r="R112" s="116">
        <v>4</v>
      </c>
      <c r="S112" s="172" t="s">
        <v>1552</v>
      </c>
      <c r="T112" s="108" t="s">
        <v>1127</v>
      </c>
      <c r="U112" s="146">
        <v>100</v>
      </c>
      <c r="V112" s="147"/>
      <c r="W112" s="148" t="s">
        <v>1570</v>
      </c>
      <c r="X112" s="146"/>
      <c r="Y112" s="146"/>
      <c r="Z112" s="146" t="s">
        <v>543</v>
      </c>
      <c r="AA112" s="146" t="s">
        <v>1186</v>
      </c>
      <c r="AB112" s="87" t="s">
        <v>1177</v>
      </c>
      <c r="AC112" s="146" t="s">
        <v>1588</v>
      </c>
      <c r="AD112" s="125"/>
      <c r="AE112" s="125"/>
      <c r="AF112" s="125"/>
      <c r="AG112" s="125"/>
      <c r="AH112" s="125"/>
      <c r="AI112" s="125"/>
      <c r="AJ112" s="125"/>
      <c r="AK112" s="125"/>
    </row>
    <row r="113" spans="1:29" s="132" customFormat="1" ht="378.75" customHeight="1" x14ac:dyDescent="0.3">
      <c r="A113" s="117">
        <v>103</v>
      </c>
      <c r="B113" s="146"/>
      <c r="C113" s="101" t="s">
        <v>804</v>
      </c>
      <c r="D113" s="139">
        <v>118</v>
      </c>
      <c r="E113" s="140" t="s">
        <v>612</v>
      </c>
      <c r="F113" s="140">
        <v>48</v>
      </c>
      <c r="G113" s="88" t="s">
        <v>848</v>
      </c>
      <c r="H113" s="140" t="s">
        <v>716</v>
      </c>
      <c r="I113" s="144" t="s">
        <v>715</v>
      </c>
      <c r="J113" s="91">
        <v>1</v>
      </c>
      <c r="K113" s="143" t="s">
        <v>831</v>
      </c>
      <c r="L113" s="90" t="s">
        <v>717</v>
      </c>
      <c r="M113" s="92" t="s">
        <v>718</v>
      </c>
      <c r="N113" s="92" t="s">
        <v>719</v>
      </c>
      <c r="O113" s="91">
        <v>100</v>
      </c>
      <c r="P113" s="150">
        <v>43313</v>
      </c>
      <c r="Q113" s="97">
        <v>43663</v>
      </c>
      <c r="R113" s="98">
        <v>1</v>
      </c>
      <c r="S113" s="172" t="s">
        <v>1457</v>
      </c>
      <c r="T113" s="108" t="s">
        <v>1128</v>
      </c>
      <c r="U113" s="146">
        <v>100</v>
      </c>
      <c r="V113" s="147"/>
      <c r="W113" s="148" t="s">
        <v>1188</v>
      </c>
      <c r="X113" s="146"/>
      <c r="Y113" s="146"/>
      <c r="Z113" s="146" t="s">
        <v>543</v>
      </c>
      <c r="AA113" s="146" t="s">
        <v>1186</v>
      </c>
      <c r="AB113" s="87" t="s">
        <v>1177</v>
      </c>
    </row>
    <row r="114" spans="1:29" s="132" customFormat="1" ht="142.5" customHeight="1" x14ac:dyDescent="0.3">
      <c r="A114" s="117">
        <v>104</v>
      </c>
      <c r="B114" s="146"/>
      <c r="C114" s="101" t="s">
        <v>805</v>
      </c>
      <c r="D114" s="139">
        <v>118</v>
      </c>
      <c r="E114" s="140" t="s">
        <v>612</v>
      </c>
      <c r="F114" s="140">
        <v>48</v>
      </c>
      <c r="G114" s="88" t="s">
        <v>848</v>
      </c>
      <c r="H114" s="140" t="s">
        <v>716</v>
      </c>
      <c r="I114" s="144" t="s">
        <v>713</v>
      </c>
      <c r="J114" s="91">
        <v>2</v>
      </c>
      <c r="K114" s="143" t="s">
        <v>831</v>
      </c>
      <c r="L114" s="90" t="s">
        <v>720</v>
      </c>
      <c r="M114" s="92" t="s">
        <v>721</v>
      </c>
      <c r="N114" s="92" t="s">
        <v>722</v>
      </c>
      <c r="O114" s="91">
        <v>1</v>
      </c>
      <c r="P114" s="150">
        <v>43313</v>
      </c>
      <c r="Q114" s="97">
        <v>43663</v>
      </c>
      <c r="R114" s="116">
        <v>1</v>
      </c>
      <c r="S114" s="108" t="s">
        <v>1129</v>
      </c>
      <c r="T114" s="108" t="s">
        <v>1130</v>
      </c>
      <c r="U114" s="146">
        <v>100</v>
      </c>
      <c r="V114" s="147"/>
      <c r="W114" s="148" t="s">
        <v>1091</v>
      </c>
      <c r="X114" s="146"/>
      <c r="Y114" s="146"/>
      <c r="Z114" s="146" t="s">
        <v>543</v>
      </c>
      <c r="AA114" s="88" t="s">
        <v>544</v>
      </c>
      <c r="AB114" s="87" t="s">
        <v>1177</v>
      </c>
    </row>
    <row r="115" spans="1:29" s="132" customFormat="1" ht="142.5" customHeight="1" x14ac:dyDescent="0.3">
      <c r="A115" s="117">
        <v>105</v>
      </c>
      <c r="B115" s="146"/>
      <c r="C115" s="101" t="s">
        <v>806</v>
      </c>
      <c r="D115" s="139">
        <v>118</v>
      </c>
      <c r="E115" s="140" t="s">
        <v>612</v>
      </c>
      <c r="F115" s="140">
        <v>48</v>
      </c>
      <c r="G115" s="88" t="s">
        <v>848</v>
      </c>
      <c r="H115" s="140" t="s">
        <v>723</v>
      </c>
      <c r="I115" s="153" t="s">
        <v>727</v>
      </c>
      <c r="J115" s="91">
        <v>1</v>
      </c>
      <c r="K115" s="143" t="s">
        <v>832</v>
      </c>
      <c r="L115" s="90" t="s">
        <v>724</v>
      </c>
      <c r="M115" s="92" t="s">
        <v>725</v>
      </c>
      <c r="N115" s="92" t="s">
        <v>726</v>
      </c>
      <c r="O115" s="91">
        <v>1</v>
      </c>
      <c r="P115" s="150">
        <v>43313</v>
      </c>
      <c r="Q115" s="97">
        <v>43496</v>
      </c>
      <c r="R115" s="116">
        <v>1</v>
      </c>
      <c r="S115" s="108" t="s">
        <v>1131</v>
      </c>
      <c r="T115" s="108" t="s">
        <v>1132</v>
      </c>
      <c r="U115" s="146">
        <v>100</v>
      </c>
      <c r="V115" s="147"/>
      <c r="W115" s="148" t="s">
        <v>1091</v>
      </c>
      <c r="X115" s="146"/>
      <c r="Y115" s="146"/>
      <c r="Z115" s="146" t="s">
        <v>543</v>
      </c>
      <c r="AA115" s="88" t="s">
        <v>544</v>
      </c>
      <c r="AB115" s="87" t="s">
        <v>1177</v>
      </c>
    </row>
    <row r="116" spans="1:29" s="132" customFormat="1" ht="196.5" customHeight="1" x14ac:dyDescent="0.3">
      <c r="A116" s="117">
        <v>106</v>
      </c>
      <c r="B116" s="146"/>
      <c r="C116" s="101" t="s">
        <v>807</v>
      </c>
      <c r="D116" s="139">
        <v>118</v>
      </c>
      <c r="E116" s="140" t="s">
        <v>612</v>
      </c>
      <c r="F116" s="140">
        <v>48</v>
      </c>
      <c r="G116" s="88" t="s">
        <v>848</v>
      </c>
      <c r="H116" s="86" t="s">
        <v>728</v>
      </c>
      <c r="I116" s="88" t="s">
        <v>732</v>
      </c>
      <c r="J116" s="91">
        <v>1</v>
      </c>
      <c r="K116" s="103" t="s">
        <v>833</v>
      </c>
      <c r="L116" s="137" t="s">
        <v>729</v>
      </c>
      <c r="M116" s="146" t="s">
        <v>730</v>
      </c>
      <c r="N116" s="88" t="s">
        <v>731</v>
      </c>
      <c r="O116" s="146">
        <v>1</v>
      </c>
      <c r="P116" s="110">
        <v>43313</v>
      </c>
      <c r="Q116" s="97">
        <v>43419</v>
      </c>
      <c r="R116" s="116">
        <v>1</v>
      </c>
      <c r="S116" s="108" t="s">
        <v>1228</v>
      </c>
      <c r="T116" s="137" t="s">
        <v>1133</v>
      </c>
      <c r="U116" s="146">
        <v>100</v>
      </c>
      <c r="V116" s="147"/>
      <c r="W116" s="148" t="s">
        <v>1091</v>
      </c>
      <c r="X116" s="146"/>
      <c r="Y116" s="146"/>
      <c r="Z116" s="146" t="s">
        <v>543</v>
      </c>
      <c r="AA116" s="88" t="s">
        <v>544</v>
      </c>
      <c r="AB116" s="87" t="s">
        <v>1177</v>
      </c>
    </row>
    <row r="117" spans="1:29" s="132" customFormat="1" ht="142.5" customHeight="1" x14ac:dyDescent="0.3">
      <c r="A117" s="117">
        <v>107</v>
      </c>
      <c r="B117" s="146"/>
      <c r="C117" s="101" t="s">
        <v>850</v>
      </c>
      <c r="D117" s="139">
        <v>118</v>
      </c>
      <c r="E117" s="140" t="s">
        <v>612</v>
      </c>
      <c r="F117" s="140">
        <v>48</v>
      </c>
      <c r="G117" s="88" t="s">
        <v>848</v>
      </c>
      <c r="H117" s="140" t="s">
        <v>728</v>
      </c>
      <c r="I117" s="92" t="s">
        <v>736</v>
      </c>
      <c r="J117" s="91">
        <v>2</v>
      </c>
      <c r="K117" s="143" t="s">
        <v>833</v>
      </c>
      <c r="L117" s="90" t="s">
        <v>733</v>
      </c>
      <c r="M117" s="92" t="s">
        <v>734</v>
      </c>
      <c r="N117" s="92" t="s">
        <v>735</v>
      </c>
      <c r="O117" s="91">
        <v>100</v>
      </c>
      <c r="P117" s="150">
        <v>43313</v>
      </c>
      <c r="Q117" s="97">
        <v>43470</v>
      </c>
      <c r="R117" s="98">
        <v>1</v>
      </c>
      <c r="S117" s="108" t="s">
        <v>1134</v>
      </c>
      <c r="T117" s="137" t="s">
        <v>1135</v>
      </c>
      <c r="U117" s="146">
        <v>100</v>
      </c>
      <c r="V117" s="147"/>
      <c r="W117" s="148" t="s">
        <v>1091</v>
      </c>
      <c r="X117" s="146"/>
      <c r="Y117" s="146"/>
      <c r="Z117" s="146" t="s">
        <v>543</v>
      </c>
      <c r="AA117" s="88" t="s">
        <v>544</v>
      </c>
      <c r="AB117" s="87" t="s">
        <v>1177</v>
      </c>
    </row>
    <row r="118" spans="1:29" s="132" customFormat="1" ht="142.5" customHeight="1" x14ac:dyDescent="0.3">
      <c r="A118" s="117">
        <v>108</v>
      </c>
      <c r="B118" s="146"/>
      <c r="C118" s="101" t="s">
        <v>808</v>
      </c>
      <c r="D118" s="139">
        <v>118</v>
      </c>
      <c r="E118" s="140" t="s">
        <v>612</v>
      </c>
      <c r="F118" s="140">
        <v>48</v>
      </c>
      <c r="G118" s="88" t="s">
        <v>848</v>
      </c>
      <c r="H118" s="140" t="s">
        <v>728</v>
      </c>
      <c r="I118" s="92" t="s">
        <v>740</v>
      </c>
      <c r="J118" s="91">
        <v>3</v>
      </c>
      <c r="K118" s="143" t="s">
        <v>833</v>
      </c>
      <c r="L118" s="90" t="s">
        <v>737</v>
      </c>
      <c r="M118" s="92" t="s">
        <v>738</v>
      </c>
      <c r="N118" s="92" t="s">
        <v>739</v>
      </c>
      <c r="O118" s="91">
        <v>1</v>
      </c>
      <c r="P118" s="150">
        <v>43313</v>
      </c>
      <c r="Q118" s="97">
        <v>43495</v>
      </c>
      <c r="R118" s="116">
        <v>1</v>
      </c>
      <c r="S118" s="108" t="s">
        <v>1136</v>
      </c>
      <c r="T118" s="137" t="s">
        <v>1137</v>
      </c>
      <c r="U118" s="146">
        <v>100</v>
      </c>
      <c r="V118" s="147"/>
      <c r="W118" s="148" t="s">
        <v>1091</v>
      </c>
      <c r="X118" s="146"/>
      <c r="Y118" s="146"/>
      <c r="Z118" s="146" t="s">
        <v>543</v>
      </c>
      <c r="AA118" s="88" t="s">
        <v>544</v>
      </c>
      <c r="AB118" s="87" t="s">
        <v>1177</v>
      </c>
    </row>
    <row r="119" spans="1:29" s="132" customFormat="1" ht="219.75" customHeight="1" x14ac:dyDescent="0.3">
      <c r="A119" s="117">
        <v>109</v>
      </c>
      <c r="B119" s="146"/>
      <c r="C119" s="101" t="s">
        <v>809</v>
      </c>
      <c r="D119" s="139">
        <v>118</v>
      </c>
      <c r="E119" s="140" t="s">
        <v>612</v>
      </c>
      <c r="F119" s="140">
        <v>48</v>
      </c>
      <c r="G119" s="88" t="s">
        <v>848</v>
      </c>
      <c r="H119" s="106" t="s">
        <v>741</v>
      </c>
      <c r="I119" s="92" t="s">
        <v>745</v>
      </c>
      <c r="J119" s="91">
        <v>1</v>
      </c>
      <c r="K119" s="143" t="s">
        <v>834</v>
      </c>
      <c r="L119" s="90" t="s">
        <v>742</v>
      </c>
      <c r="M119" s="92" t="s">
        <v>743</v>
      </c>
      <c r="N119" s="92" t="s">
        <v>744</v>
      </c>
      <c r="O119" s="91">
        <v>6</v>
      </c>
      <c r="P119" s="150">
        <v>43313</v>
      </c>
      <c r="Q119" s="97">
        <v>43496</v>
      </c>
      <c r="R119" s="116">
        <v>6</v>
      </c>
      <c r="S119" s="137" t="s">
        <v>1138</v>
      </c>
      <c r="T119" s="108" t="s">
        <v>1139</v>
      </c>
      <c r="U119" s="146">
        <v>100</v>
      </c>
      <c r="V119" s="147"/>
      <c r="W119" s="148" t="s">
        <v>1091</v>
      </c>
      <c r="X119" s="146"/>
      <c r="Y119" s="146"/>
      <c r="Z119" s="146" t="s">
        <v>543</v>
      </c>
      <c r="AA119" s="88" t="s">
        <v>544</v>
      </c>
      <c r="AB119" s="87" t="s">
        <v>1179</v>
      </c>
    </row>
    <row r="120" spans="1:29" s="132" customFormat="1" ht="261" customHeight="1" x14ac:dyDescent="0.3">
      <c r="A120" s="146">
        <v>110</v>
      </c>
      <c r="B120" s="146"/>
      <c r="C120" s="101" t="s">
        <v>810</v>
      </c>
      <c r="D120" s="93">
        <v>118</v>
      </c>
      <c r="E120" s="94" t="s">
        <v>612</v>
      </c>
      <c r="F120" s="94">
        <v>48</v>
      </c>
      <c r="G120" s="88" t="s">
        <v>848</v>
      </c>
      <c r="H120" s="94" t="s">
        <v>741</v>
      </c>
      <c r="I120" s="88" t="s">
        <v>955</v>
      </c>
      <c r="J120" s="146">
        <v>2</v>
      </c>
      <c r="K120" s="103" t="s">
        <v>834</v>
      </c>
      <c r="L120" s="155" t="s">
        <v>956</v>
      </c>
      <c r="M120" s="88" t="s">
        <v>746</v>
      </c>
      <c r="N120" s="88" t="s">
        <v>747</v>
      </c>
      <c r="O120" s="115">
        <v>12</v>
      </c>
      <c r="P120" s="110">
        <v>43313</v>
      </c>
      <c r="Q120" s="97">
        <v>43663</v>
      </c>
      <c r="R120" s="116">
        <v>12</v>
      </c>
      <c r="S120" s="172" t="s">
        <v>1553</v>
      </c>
      <c r="T120" s="228" t="s">
        <v>1140</v>
      </c>
      <c r="U120" s="146">
        <v>100</v>
      </c>
      <c r="V120" s="147"/>
      <c r="W120" s="148" t="s">
        <v>1570</v>
      </c>
      <c r="X120" s="146"/>
      <c r="Y120" s="146"/>
      <c r="Z120" s="146" t="s">
        <v>543</v>
      </c>
      <c r="AA120" s="146" t="s">
        <v>1186</v>
      </c>
      <c r="AB120" s="87" t="s">
        <v>1177</v>
      </c>
      <c r="AC120" s="146" t="s">
        <v>1588</v>
      </c>
    </row>
    <row r="121" spans="1:29" s="132" customFormat="1" ht="409.5" customHeight="1" x14ac:dyDescent="0.3">
      <c r="A121" s="117">
        <v>111</v>
      </c>
      <c r="B121" s="146"/>
      <c r="C121" s="101" t="s">
        <v>811</v>
      </c>
      <c r="D121" s="139">
        <v>118</v>
      </c>
      <c r="E121" s="140" t="s">
        <v>612</v>
      </c>
      <c r="F121" s="140">
        <v>48</v>
      </c>
      <c r="G121" s="88" t="s">
        <v>848</v>
      </c>
      <c r="H121" s="140" t="s">
        <v>748</v>
      </c>
      <c r="I121" s="92" t="s">
        <v>745</v>
      </c>
      <c r="J121" s="91">
        <v>1</v>
      </c>
      <c r="K121" s="143" t="s">
        <v>835</v>
      </c>
      <c r="L121" s="90" t="s">
        <v>749</v>
      </c>
      <c r="M121" s="92" t="s">
        <v>743</v>
      </c>
      <c r="N121" s="92" t="s">
        <v>744</v>
      </c>
      <c r="O121" s="91">
        <v>6</v>
      </c>
      <c r="P121" s="150">
        <v>43313</v>
      </c>
      <c r="Q121" s="97">
        <v>43496</v>
      </c>
      <c r="R121" s="116">
        <v>6</v>
      </c>
      <c r="S121" s="137" t="s">
        <v>1458</v>
      </c>
      <c r="T121" s="108" t="s">
        <v>1141</v>
      </c>
      <c r="U121" s="146">
        <v>100</v>
      </c>
      <c r="V121" s="147"/>
      <c r="W121" s="148" t="s">
        <v>1188</v>
      </c>
      <c r="X121" s="146"/>
      <c r="Y121" s="146"/>
      <c r="Z121" s="146" t="s">
        <v>543</v>
      </c>
      <c r="AA121" s="146" t="s">
        <v>1186</v>
      </c>
      <c r="AB121" s="87" t="s">
        <v>1179</v>
      </c>
    </row>
    <row r="122" spans="1:29" s="132" customFormat="1" ht="206.25" customHeight="1" x14ac:dyDescent="0.3">
      <c r="A122" s="117">
        <v>112</v>
      </c>
      <c r="B122" s="146"/>
      <c r="C122" s="101" t="s">
        <v>812</v>
      </c>
      <c r="D122" s="139">
        <v>118</v>
      </c>
      <c r="E122" s="140" t="s">
        <v>612</v>
      </c>
      <c r="F122" s="140">
        <v>48</v>
      </c>
      <c r="G122" s="88" t="s">
        <v>848</v>
      </c>
      <c r="H122" s="140" t="s">
        <v>748</v>
      </c>
      <c r="I122" s="92" t="s">
        <v>4</v>
      </c>
      <c r="J122" s="91">
        <v>2</v>
      </c>
      <c r="K122" s="143" t="s">
        <v>835</v>
      </c>
      <c r="L122" s="90" t="s">
        <v>750</v>
      </c>
      <c r="M122" s="92" t="s">
        <v>746</v>
      </c>
      <c r="N122" s="92" t="s">
        <v>747</v>
      </c>
      <c r="O122" s="91">
        <v>5</v>
      </c>
      <c r="P122" s="150">
        <v>43313</v>
      </c>
      <c r="Q122" s="97">
        <v>43466</v>
      </c>
      <c r="R122" s="116">
        <v>5</v>
      </c>
      <c r="S122" s="137" t="s">
        <v>1142</v>
      </c>
      <c r="T122" s="137" t="s">
        <v>1143</v>
      </c>
      <c r="U122" s="146">
        <v>100</v>
      </c>
      <c r="V122" s="147"/>
      <c r="W122" s="148" t="s">
        <v>1091</v>
      </c>
      <c r="X122" s="146"/>
      <c r="Y122" s="146"/>
      <c r="Z122" s="146" t="s">
        <v>543</v>
      </c>
      <c r="AA122" s="88" t="s">
        <v>544</v>
      </c>
      <c r="AB122" s="87" t="s">
        <v>1177</v>
      </c>
    </row>
    <row r="123" spans="1:29" s="132" customFormat="1" ht="409.5" customHeight="1" x14ac:dyDescent="0.3">
      <c r="A123" s="117">
        <v>113</v>
      </c>
      <c r="B123" s="146"/>
      <c r="C123" s="101" t="s">
        <v>813</v>
      </c>
      <c r="D123" s="139">
        <v>118</v>
      </c>
      <c r="E123" s="140" t="s">
        <v>612</v>
      </c>
      <c r="F123" s="140">
        <v>48</v>
      </c>
      <c r="G123" s="88" t="s">
        <v>848</v>
      </c>
      <c r="H123" s="140" t="s">
        <v>751</v>
      </c>
      <c r="I123" s="92" t="s">
        <v>754</v>
      </c>
      <c r="J123" s="91">
        <v>1</v>
      </c>
      <c r="K123" s="143" t="s">
        <v>836</v>
      </c>
      <c r="L123" s="159" t="s">
        <v>957</v>
      </c>
      <c r="M123" s="153" t="s">
        <v>752</v>
      </c>
      <c r="N123" s="90" t="s">
        <v>753</v>
      </c>
      <c r="O123" s="100">
        <v>1</v>
      </c>
      <c r="P123" s="150">
        <v>43313</v>
      </c>
      <c r="Q123" s="97">
        <v>43496</v>
      </c>
      <c r="R123" s="98">
        <v>1</v>
      </c>
      <c r="S123" s="173" t="s">
        <v>1459</v>
      </c>
      <c r="T123" s="137" t="s">
        <v>1144</v>
      </c>
      <c r="U123" s="146">
        <v>100</v>
      </c>
      <c r="V123" s="147"/>
      <c r="W123" s="148" t="s">
        <v>1188</v>
      </c>
      <c r="X123" s="146"/>
      <c r="Y123" s="146"/>
      <c r="Z123" s="146" t="s">
        <v>543</v>
      </c>
      <c r="AA123" s="146" t="s">
        <v>1186</v>
      </c>
      <c r="AB123" s="87" t="s">
        <v>1177</v>
      </c>
    </row>
    <row r="124" spans="1:29" s="132" customFormat="1" ht="269.25" customHeight="1" x14ac:dyDescent="0.3">
      <c r="A124" s="117">
        <v>114</v>
      </c>
      <c r="B124" s="146"/>
      <c r="C124" s="101" t="s">
        <v>814</v>
      </c>
      <c r="D124" s="139">
        <v>118</v>
      </c>
      <c r="E124" s="140" t="s">
        <v>612</v>
      </c>
      <c r="F124" s="140">
        <v>48</v>
      </c>
      <c r="G124" s="88" t="s">
        <v>848</v>
      </c>
      <c r="H124" s="140" t="s">
        <v>751</v>
      </c>
      <c r="I124" s="92" t="s">
        <v>713</v>
      </c>
      <c r="J124" s="91">
        <v>2</v>
      </c>
      <c r="K124" s="143" t="s">
        <v>836</v>
      </c>
      <c r="L124" s="90" t="s">
        <v>755</v>
      </c>
      <c r="M124" s="153" t="s">
        <v>756</v>
      </c>
      <c r="N124" s="153" t="s">
        <v>757</v>
      </c>
      <c r="O124" s="91">
        <v>6</v>
      </c>
      <c r="P124" s="150">
        <v>43313</v>
      </c>
      <c r="Q124" s="97">
        <v>43496</v>
      </c>
      <c r="R124" s="116">
        <v>6</v>
      </c>
      <c r="S124" s="173" t="s">
        <v>1460</v>
      </c>
      <c r="T124" s="137" t="s">
        <v>1144</v>
      </c>
      <c r="U124" s="146">
        <v>100</v>
      </c>
      <c r="V124" s="147"/>
      <c r="W124" s="148" t="s">
        <v>1188</v>
      </c>
      <c r="X124" s="146"/>
      <c r="Y124" s="146"/>
      <c r="Z124" s="146" t="s">
        <v>543</v>
      </c>
      <c r="AA124" s="146" t="s">
        <v>1186</v>
      </c>
      <c r="AB124" s="87" t="s">
        <v>1177</v>
      </c>
    </row>
    <row r="125" spans="1:29" s="132" customFormat="1" ht="280.5" customHeight="1" x14ac:dyDescent="0.3">
      <c r="A125" s="146">
        <v>115</v>
      </c>
      <c r="B125" s="146"/>
      <c r="C125" s="101" t="s">
        <v>815</v>
      </c>
      <c r="D125" s="93">
        <v>118</v>
      </c>
      <c r="E125" s="94" t="s">
        <v>612</v>
      </c>
      <c r="F125" s="94">
        <v>48</v>
      </c>
      <c r="G125" s="88" t="s">
        <v>848</v>
      </c>
      <c r="H125" s="94" t="s">
        <v>751</v>
      </c>
      <c r="I125" s="88" t="s">
        <v>4</v>
      </c>
      <c r="J125" s="146">
        <v>3</v>
      </c>
      <c r="K125" s="103" t="s">
        <v>836</v>
      </c>
      <c r="L125" s="137" t="s">
        <v>958</v>
      </c>
      <c r="M125" s="88" t="s">
        <v>746</v>
      </c>
      <c r="N125" s="88" t="s">
        <v>747</v>
      </c>
      <c r="O125" s="115">
        <v>12</v>
      </c>
      <c r="P125" s="110">
        <v>43313</v>
      </c>
      <c r="Q125" s="97">
        <v>43663</v>
      </c>
      <c r="R125" s="116">
        <v>12</v>
      </c>
      <c r="S125" s="173" t="s">
        <v>1554</v>
      </c>
      <c r="T125" s="108" t="s">
        <v>1145</v>
      </c>
      <c r="U125" s="146">
        <v>100</v>
      </c>
      <c r="V125" s="147"/>
      <c r="W125" s="148" t="s">
        <v>1570</v>
      </c>
      <c r="X125" s="146"/>
      <c r="Y125" s="146"/>
      <c r="Z125" s="146" t="s">
        <v>543</v>
      </c>
      <c r="AA125" s="146" t="s">
        <v>1186</v>
      </c>
      <c r="AB125" s="87" t="s">
        <v>1177</v>
      </c>
      <c r="AC125" s="146" t="s">
        <v>1588</v>
      </c>
    </row>
    <row r="126" spans="1:29" s="132" customFormat="1" ht="217.5" customHeight="1" x14ac:dyDescent="0.3">
      <c r="A126" s="117">
        <v>116</v>
      </c>
      <c r="B126" s="146"/>
      <c r="C126" s="101" t="s">
        <v>816</v>
      </c>
      <c r="D126" s="139">
        <v>118</v>
      </c>
      <c r="E126" s="140" t="s">
        <v>612</v>
      </c>
      <c r="F126" s="140">
        <v>48</v>
      </c>
      <c r="G126" s="88" t="s">
        <v>848</v>
      </c>
      <c r="H126" s="106" t="s">
        <v>758</v>
      </c>
      <c r="I126" s="143" t="s">
        <v>255</v>
      </c>
      <c r="J126" s="141">
        <v>1</v>
      </c>
      <c r="K126" s="143" t="s">
        <v>837</v>
      </c>
      <c r="L126" s="143" t="s">
        <v>759</v>
      </c>
      <c r="M126" s="143" t="s">
        <v>760</v>
      </c>
      <c r="N126" s="143" t="s">
        <v>761</v>
      </c>
      <c r="O126" s="162">
        <v>100</v>
      </c>
      <c r="P126" s="150">
        <v>43313</v>
      </c>
      <c r="Q126" s="97">
        <v>43663</v>
      </c>
      <c r="R126" s="98">
        <v>1</v>
      </c>
      <c r="S126" s="107" t="s">
        <v>1461</v>
      </c>
      <c r="T126" s="108" t="s">
        <v>1146</v>
      </c>
      <c r="U126" s="146">
        <v>100</v>
      </c>
      <c r="V126" s="147"/>
      <c r="W126" s="148" t="s">
        <v>1188</v>
      </c>
      <c r="X126" s="146"/>
      <c r="Y126" s="146"/>
      <c r="Z126" s="146" t="s">
        <v>543</v>
      </c>
      <c r="AA126" s="146" t="s">
        <v>1186</v>
      </c>
      <c r="AB126" s="87" t="s">
        <v>1181</v>
      </c>
    </row>
    <row r="127" spans="1:29" s="132" customFormat="1" ht="309" customHeight="1" x14ac:dyDescent="0.3">
      <c r="A127" s="117">
        <v>117</v>
      </c>
      <c r="B127" s="146"/>
      <c r="C127" s="101" t="s">
        <v>817</v>
      </c>
      <c r="D127" s="139">
        <v>118</v>
      </c>
      <c r="E127" s="140" t="s">
        <v>612</v>
      </c>
      <c r="F127" s="140">
        <v>48</v>
      </c>
      <c r="G127" s="88" t="s">
        <v>848</v>
      </c>
      <c r="H127" s="106" t="s">
        <v>359</v>
      </c>
      <c r="I127" s="152" t="s">
        <v>702</v>
      </c>
      <c r="J127" s="141">
        <v>1</v>
      </c>
      <c r="K127" s="143" t="s">
        <v>1416</v>
      </c>
      <c r="L127" s="136" t="s">
        <v>762</v>
      </c>
      <c r="M127" s="136" t="s">
        <v>763</v>
      </c>
      <c r="N127" s="136" t="s">
        <v>334</v>
      </c>
      <c r="O127" s="141">
        <v>1</v>
      </c>
      <c r="P127" s="150">
        <v>43327</v>
      </c>
      <c r="Q127" s="97">
        <v>43663</v>
      </c>
      <c r="R127" s="116">
        <v>1</v>
      </c>
      <c r="S127" s="137" t="s">
        <v>1462</v>
      </c>
      <c r="T127" s="137" t="s">
        <v>1147</v>
      </c>
      <c r="U127" s="146">
        <v>100</v>
      </c>
      <c r="V127" s="147"/>
      <c r="W127" s="148" t="s">
        <v>1188</v>
      </c>
      <c r="X127" s="146"/>
      <c r="Y127" s="146"/>
      <c r="Z127" s="146" t="s">
        <v>543</v>
      </c>
      <c r="AA127" s="146" t="s">
        <v>1186</v>
      </c>
      <c r="AB127" s="87" t="s">
        <v>1179</v>
      </c>
    </row>
    <row r="128" spans="1:29" s="132" customFormat="1" ht="277.5" customHeight="1" x14ac:dyDescent="0.3">
      <c r="A128" s="117">
        <v>118</v>
      </c>
      <c r="B128" s="146"/>
      <c r="C128" s="101" t="s">
        <v>818</v>
      </c>
      <c r="D128" s="139">
        <v>118</v>
      </c>
      <c r="E128" s="140" t="s">
        <v>612</v>
      </c>
      <c r="F128" s="140">
        <v>48</v>
      </c>
      <c r="G128" s="88" t="s">
        <v>848</v>
      </c>
      <c r="H128" s="106" t="s">
        <v>364</v>
      </c>
      <c r="I128" s="152" t="s">
        <v>702</v>
      </c>
      <c r="J128" s="141">
        <v>1</v>
      </c>
      <c r="K128" s="143" t="s">
        <v>1417</v>
      </c>
      <c r="L128" s="136" t="s">
        <v>762</v>
      </c>
      <c r="M128" s="136" t="s">
        <v>763</v>
      </c>
      <c r="N128" s="136" t="s">
        <v>334</v>
      </c>
      <c r="O128" s="141">
        <v>1</v>
      </c>
      <c r="P128" s="150">
        <v>43327</v>
      </c>
      <c r="Q128" s="97">
        <v>43663</v>
      </c>
      <c r="R128" s="116">
        <v>1</v>
      </c>
      <c r="S128" s="137" t="s">
        <v>1463</v>
      </c>
      <c r="T128" s="137" t="s">
        <v>1147</v>
      </c>
      <c r="U128" s="146">
        <v>100</v>
      </c>
      <c r="V128" s="147"/>
      <c r="W128" s="148" t="s">
        <v>1188</v>
      </c>
      <c r="X128" s="146"/>
      <c r="Y128" s="146"/>
      <c r="Z128" s="146" t="s">
        <v>543</v>
      </c>
      <c r="AA128" s="146" t="s">
        <v>1186</v>
      </c>
      <c r="AB128" s="87" t="s">
        <v>1179</v>
      </c>
    </row>
    <row r="129" spans="1:46" s="132" customFormat="1" ht="223.5" customHeight="1" x14ac:dyDescent="0.3">
      <c r="A129" s="146">
        <v>119</v>
      </c>
      <c r="B129" s="146"/>
      <c r="C129" s="101" t="s">
        <v>819</v>
      </c>
      <c r="D129" s="93">
        <v>118</v>
      </c>
      <c r="E129" s="94" t="s">
        <v>612</v>
      </c>
      <c r="F129" s="94">
        <v>48</v>
      </c>
      <c r="G129" s="88" t="s">
        <v>848</v>
      </c>
      <c r="H129" s="94" t="s">
        <v>764</v>
      </c>
      <c r="I129" s="87" t="s">
        <v>768</v>
      </c>
      <c r="J129" s="94">
        <v>1</v>
      </c>
      <c r="K129" s="103" t="s">
        <v>1579</v>
      </c>
      <c r="L129" s="87" t="s">
        <v>765</v>
      </c>
      <c r="M129" s="87" t="s">
        <v>766</v>
      </c>
      <c r="N129" s="87" t="s">
        <v>767</v>
      </c>
      <c r="O129" s="94">
        <v>1</v>
      </c>
      <c r="P129" s="110">
        <v>43313</v>
      </c>
      <c r="Q129" s="97">
        <v>43663</v>
      </c>
      <c r="R129" s="116">
        <v>0</v>
      </c>
      <c r="S129" s="108" t="s">
        <v>1535</v>
      </c>
      <c r="T129" s="137" t="s">
        <v>1148</v>
      </c>
      <c r="U129" s="146">
        <v>0</v>
      </c>
      <c r="V129" s="147"/>
      <c r="W129" s="225" t="s">
        <v>1570</v>
      </c>
      <c r="X129" s="146"/>
      <c r="Y129" s="146"/>
      <c r="Z129" s="146" t="s">
        <v>547</v>
      </c>
      <c r="AA129" s="146" t="s">
        <v>1534</v>
      </c>
      <c r="AB129" s="87" t="s">
        <v>1175</v>
      </c>
      <c r="AC129" s="146" t="s">
        <v>1588</v>
      </c>
    </row>
    <row r="130" spans="1:46" s="132" customFormat="1" ht="159.75" customHeight="1" x14ac:dyDescent="0.3">
      <c r="A130" s="215">
        <v>120</v>
      </c>
      <c r="B130" s="215"/>
      <c r="C130" s="216" t="s">
        <v>820</v>
      </c>
      <c r="D130" s="217">
        <v>118</v>
      </c>
      <c r="E130" s="218" t="s">
        <v>612</v>
      </c>
      <c r="F130" s="218">
        <v>48</v>
      </c>
      <c r="G130" s="219" t="s">
        <v>848</v>
      </c>
      <c r="H130" s="218" t="s">
        <v>769</v>
      </c>
      <c r="I130" s="226" t="s">
        <v>768</v>
      </c>
      <c r="J130" s="218">
        <v>1</v>
      </c>
      <c r="K130" s="220" t="s">
        <v>1580</v>
      </c>
      <c r="L130" s="236" t="s">
        <v>1171</v>
      </c>
      <c r="M130" s="236" t="s">
        <v>1172</v>
      </c>
      <c r="N130" s="227" t="s">
        <v>1173</v>
      </c>
      <c r="O130" s="237">
        <v>1</v>
      </c>
      <c r="P130" s="221">
        <v>43313</v>
      </c>
      <c r="Q130" s="97">
        <v>43846</v>
      </c>
      <c r="R130" s="238" t="s">
        <v>1536</v>
      </c>
      <c r="S130" s="213" t="s">
        <v>1594</v>
      </c>
      <c r="T130" s="223" t="s">
        <v>1148</v>
      </c>
      <c r="U130" s="215">
        <v>0.5</v>
      </c>
      <c r="V130" s="224"/>
      <c r="W130" s="225" t="s">
        <v>1570</v>
      </c>
      <c r="X130" s="215"/>
      <c r="Y130" s="215"/>
      <c r="Z130" s="215" t="s">
        <v>547</v>
      </c>
      <c r="AA130" s="215" t="s">
        <v>548</v>
      </c>
      <c r="AB130" s="87" t="s">
        <v>1175</v>
      </c>
      <c r="AC130" s="146" t="s">
        <v>1588</v>
      </c>
    </row>
    <row r="131" spans="1:46" s="132" customFormat="1" ht="213" customHeight="1" x14ac:dyDescent="0.3">
      <c r="A131" s="117">
        <v>121</v>
      </c>
      <c r="B131" s="146"/>
      <c r="C131" s="101" t="s">
        <v>851</v>
      </c>
      <c r="D131" s="139">
        <v>118</v>
      </c>
      <c r="E131" s="140" t="s">
        <v>612</v>
      </c>
      <c r="F131" s="140">
        <v>56</v>
      </c>
      <c r="G131" s="88" t="s">
        <v>852</v>
      </c>
      <c r="H131" s="140" t="s">
        <v>675</v>
      </c>
      <c r="I131" s="152" t="s">
        <v>853</v>
      </c>
      <c r="J131" s="152">
        <v>1</v>
      </c>
      <c r="K131" s="143" t="s">
        <v>854</v>
      </c>
      <c r="L131" s="163" t="s">
        <v>855</v>
      </c>
      <c r="M131" s="152" t="s">
        <v>856</v>
      </c>
      <c r="N131" s="152" t="s">
        <v>616</v>
      </c>
      <c r="O131" s="89">
        <v>3</v>
      </c>
      <c r="P131" s="150">
        <v>43419</v>
      </c>
      <c r="Q131" s="97">
        <v>43646</v>
      </c>
      <c r="R131" s="146">
        <v>2</v>
      </c>
      <c r="S131" s="125" t="s">
        <v>1471</v>
      </c>
      <c r="T131" s="137" t="s">
        <v>1149</v>
      </c>
      <c r="U131" s="146">
        <v>66</v>
      </c>
      <c r="V131" s="147"/>
      <c r="W131" s="148" t="s">
        <v>1191</v>
      </c>
      <c r="X131" s="146"/>
      <c r="Y131" s="146"/>
      <c r="Z131" s="146" t="s">
        <v>543</v>
      </c>
      <c r="AA131" s="146" t="s">
        <v>1186</v>
      </c>
      <c r="AB131" s="87" t="s">
        <v>1176</v>
      </c>
    </row>
    <row r="132" spans="1:46" s="132" customFormat="1" ht="294.75" customHeight="1" x14ac:dyDescent="0.3">
      <c r="A132" s="146">
        <v>122</v>
      </c>
      <c r="B132" s="146"/>
      <c r="C132" s="101" t="s">
        <v>857</v>
      </c>
      <c r="D132" s="93">
        <v>118</v>
      </c>
      <c r="E132" s="94" t="s">
        <v>612</v>
      </c>
      <c r="F132" s="94">
        <v>56</v>
      </c>
      <c r="G132" s="88" t="s">
        <v>852</v>
      </c>
      <c r="H132" s="94" t="s">
        <v>675</v>
      </c>
      <c r="I132" s="88" t="s">
        <v>840</v>
      </c>
      <c r="J132" s="88">
        <v>2</v>
      </c>
      <c r="K132" s="103" t="s">
        <v>854</v>
      </c>
      <c r="L132" s="108" t="s">
        <v>858</v>
      </c>
      <c r="M132" s="88" t="s">
        <v>859</v>
      </c>
      <c r="N132" s="88" t="s">
        <v>860</v>
      </c>
      <c r="O132" s="101">
        <v>3</v>
      </c>
      <c r="P132" s="110">
        <v>43437</v>
      </c>
      <c r="Q132" s="97">
        <v>43661</v>
      </c>
      <c r="R132" s="146">
        <v>3</v>
      </c>
      <c r="S132" s="239" t="s">
        <v>1549</v>
      </c>
      <c r="T132" s="137" t="s">
        <v>1150</v>
      </c>
      <c r="U132" s="146">
        <v>100</v>
      </c>
      <c r="V132" s="147"/>
      <c r="W132" s="148" t="s">
        <v>1572</v>
      </c>
      <c r="X132" s="146"/>
      <c r="Y132" s="146"/>
      <c r="Z132" s="146" t="s">
        <v>543</v>
      </c>
      <c r="AA132" s="146" t="s">
        <v>1186</v>
      </c>
      <c r="AB132" s="87" t="s">
        <v>1183</v>
      </c>
      <c r="AC132" s="146" t="s">
        <v>1588</v>
      </c>
    </row>
    <row r="133" spans="1:46" s="132" customFormat="1" ht="196.5" customHeight="1" x14ac:dyDescent="0.3">
      <c r="A133" s="117">
        <v>123</v>
      </c>
      <c r="B133" s="146"/>
      <c r="C133" s="101" t="s">
        <v>861</v>
      </c>
      <c r="D133" s="139">
        <v>118</v>
      </c>
      <c r="E133" s="140" t="s">
        <v>612</v>
      </c>
      <c r="F133" s="140">
        <v>56</v>
      </c>
      <c r="G133" s="88" t="s">
        <v>852</v>
      </c>
      <c r="H133" s="106" t="s">
        <v>680</v>
      </c>
      <c r="I133" s="152" t="s">
        <v>862</v>
      </c>
      <c r="J133" s="152">
        <v>1</v>
      </c>
      <c r="K133" s="137" t="s">
        <v>863</v>
      </c>
      <c r="L133" s="154" t="s">
        <v>864</v>
      </c>
      <c r="M133" s="152" t="s">
        <v>865</v>
      </c>
      <c r="N133" s="88" t="s">
        <v>959</v>
      </c>
      <c r="O133" s="151">
        <v>1</v>
      </c>
      <c r="P133" s="150">
        <v>43405</v>
      </c>
      <c r="Q133" s="97">
        <v>43434</v>
      </c>
      <c r="R133" s="116">
        <v>1</v>
      </c>
      <c r="S133" s="125" t="s">
        <v>1229</v>
      </c>
      <c r="T133" s="137" t="s">
        <v>1151</v>
      </c>
      <c r="U133" s="146">
        <v>100</v>
      </c>
      <c r="V133" s="147"/>
      <c r="W133" s="148">
        <v>43465</v>
      </c>
      <c r="X133" s="146"/>
      <c r="Y133" s="146"/>
      <c r="Z133" s="146" t="s">
        <v>543</v>
      </c>
      <c r="AA133" s="88" t="s">
        <v>544</v>
      </c>
      <c r="AB133" s="87" t="s">
        <v>1179</v>
      </c>
    </row>
    <row r="134" spans="1:46" s="132" customFormat="1" ht="196.5" customHeight="1" x14ac:dyDescent="0.3">
      <c r="A134" s="117">
        <v>124</v>
      </c>
      <c r="B134" s="146"/>
      <c r="C134" s="101" t="s">
        <v>866</v>
      </c>
      <c r="D134" s="139">
        <v>118</v>
      </c>
      <c r="E134" s="140" t="s">
        <v>612</v>
      </c>
      <c r="F134" s="140">
        <v>56</v>
      </c>
      <c r="G134" s="88" t="s">
        <v>852</v>
      </c>
      <c r="H134" s="106" t="s">
        <v>680</v>
      </c>
      <c r="I134" s="152" t="s">
        <v>867</v>
      </c>
      <c r="J134" s="152">
        <v>2</v>
      </c>
      <c r="K134" s="137" t="s">
        <v>863</v>
      </c>
      <c r="L134" s="154" t="s">
        <v>868</v>
      </c>
      <c r="M134" s="152" t="s">
        <v>869</v>
      </c>
      <c r="N134" s="152" t="s">
        <v>870</v>
      </c>
      <c r="O134" s="151">
        <v>1</v>
      </c>
      <c r="P134" s="150">
        <v>43435</v>
      </c>
      <c r="Q134" s="97">
        <v>43465</v>
      </c>
      <c r="R134" s="146">
        <v>1</v>
      </c>
      <c r="S134" s="125" t="s">
        <v>1230</v>
      </c>
      <c r="T134" s="137" t="s">
        <v>1152</v>
      </c>
      <c r="U134" s="146">
        <v>100</v>
      </c>
      <c r="V134" s="147"/>
      <c r="W134" s="148">
        <v>43465</v>
      </c>
      <c r="X134" s="146"/>
      <c r="Y134" s="146"/>
      <c r="Z134" s="146" t="s">
        <v>543</v>
      </c>
      <c r="AA134" s="88" t="s">
        <v>544</v>
      </c>
      <c r="AB134" s="87" t="s">
        <v>1176</v>
      </c>
    </row>
    <row r="135" spans="1:46" s="132" customFormat="1" ht="327" customHeight="1" x14ac:dyDescent="0.3">
      <c r="A135" s="146">
        <v>125</v>
      </c>
      <c r="B135" s="146"/>
      <c r="C135" s="44" t="s">
        <v>871</v>
      </c>
      <c r="D135" s="10">
        <v>118</v>
      </c>
      <c r="E135" s="11" t="s">
        <v>612</v>
      </c>
      <c r="F135" s="11">
        <v>56</v>
      </c>
      <c r="G135" s="229" t="s">
        <v>852</v>
      </c>
      <c r="H135" s="11" t="s">
        <v>872</v>
      </c>
      <c r="I135" s="229" t="s">
        <v>873</v>
      </c>
      <c r="J135" s="229">
        <v>1</v>
      </c>
      <c r="K135" s="14" t="s">
        <v>874</v>
      </c>
      <c r="L135" s="14" t="s">
        <v>875</v>
      </c>
      <c r="M135" s="229" t="s">
        <v>876</v>
      </c>
      <c r="N135" s="229" t="s">
        <v>877</v>
      </c>
      <c r="O135" s="240">
        <v>1</v>
      </c>
      <c r="P135" s="231">
        <v>43405</v>
      </c>
      <c r="Q135" s="232">
        <v>43748</v>
      </c>
      <c r="R135" s="13">
        <v>1</v>
      </c>
      <c r="S135" s="239" t="s">
        <v>1538</v>
      </c>
      <c r="T135" s="21" t="s">
        <v>1153</v>
      </c>
      <c r="U135" s="146">
        <v>100</v>
      </c>
      <c r="V135" s="233"/>
      <c r="W135" s="241" t="s">
        <v>1572</v>
      </c>
      <c r="X135" s="234"/>
      <c r="Y135" s="234"/>
      <c r="Z135" s="23" t="s">
        <v>543</v>
      </c>
      <c r="AA135" s="23" t="s">
        <v>1186</v>
      </c>
      <c r="AB135" s="23"/>
      <c r="AC135" s="146" t="s">
        <v>1588</v>
      </c>
      <c r="AD135" s="235"/>
      <c r="AE135" s="235"/>
      <c r="AF135" s="235"/>
      <c r="AG135" s="235"/>
      <c r="AH135" s="235"/>
      <c r="AI135" s="235"/>
      <c r="AJ135" s="235"/>
      <c r="AK135" s="235"/>
      <c r="AL135" s="235"/>
      <c r="AM135" s="235"/>
    </row>
    <row r="136" spans="1:46" s="132" customFormat="1" ht="240" customHeight="1" x14ac:dyDescent="0.3">
      <c r="A136" s="146">
        <v>126</v>
      </c>
      <c r="B136" s="146"/>
      <c r="C136" s="44" t="s">
        <v>878</v>
      </c>
      <c r="D136" s="10">
        <v>118</v>
      </c>
      <c r="E136" s="11" t="s">
        <v>612</v>
      </c>
      <c r="F136" s="11">
        <v>56</v>
      </c>
      <c r="G136" s="229" t="s">
        <v>852</v>
      </c>
      <c r="H136" s="11" t="s">
        <v>872</v>
      </c>
      <c r="I136" s="229" t="s">
        <v>879</v>
      </c>
      <c r="J136" s="229">
        <v>2</v>
      </c>
      <c r="K136" s="14" t="s">
        <v>874</v>
      </c>
      <c r="L136" s="18" t="s">
        <v>880</v>
      </c>
      <c r="M136" s="229" t="s">
        <v>881</v>
      </c>
      <c r="N136" s="23" t="s">
        <v>334</v>
      </c>
      <c r="O136" s="242">
        <v>1</v>
      </c>
      <c r="P136" s="231">
        <v>43405</v>
      </c>
      <c r="Q136" s="232">
        <v>43748</v>
      </c>
      <c r="R136" s="23">
        <v>1</v>
      </c>
      <c r="S136" s="239" t="s">
        <v>1524</v>
      </c>
      <c r="T136" s="21" t="s">
        <v>1154</v>
      </c>
      <c r="U136" s="146">
        <v>100</v>
      </c>
      <c r="V136" s="233"/>
      <c r="W136" s="241" t="s">
        <v>1572</v>
      </c>
      <c r="X136" s="234"/>
      <c r="Y136" s="234"/>
      <c r="Z136" s="23" t="s">
        <v>543</v>
      </c>
      <c r="AA136" s="23" t="s">
        <v>1186</v>
      </c>
      <c r="AB136" s="23"/>
      <c r="AC136" s="146" t="s">
        <v>1588</v>
      </c>
      <c r="AD136" s="235"/>
      <c r="AE136" s="235"/>
      <c r="AF136" s="235"/>
    </row>
    <row r="137" spans="1:46" s="132" customFormat="1" ht="409.6" customHeight="1" x14ac:dyDescent="0.3">
      <c r="A137" s="146">
        <v>127</v>
      </c>
      <c r="B137" s="146"/>
      <c r="C137" s="44" t="s">
        <v>882</v>
      </c>
      <c r="D137" s="10">
        <v>118</v>
      </c>
      <c r="E137" s="11" t="s">
        <v>612</v>
      </c>
      <c r="F137" s="11">
        <v>56</v>
      </c>
      <c r="G137" s="229" t="s">
        <v>852</v>
      </c>
      <c r="H137" s="11" t="s">
        <v>883</v>
      </c>
      <c r="I137" s="229" t="s">
        <v>873</v>
      </c>
      <c r="J137" s="12">
        <v>1</v>
      </c>
      <c r="K137" s="14" t="s">
        <v>884</v>
      </c>
      <c r="L137" s="14" t="s">
        <v>875</v>
      </c>
      <c r="M137" s="229" t="s">
        <v>876</v>
      </c>
      <c r="N137" s="229" t="s">
        <v>877</v>
      </c>
      <c r="O137" s="240">
        <v>1</v>
      </c>
      <c r="P137" s="231">
        <v>43405</v>
      </c>
      <c r="Q137" s="232">
        <v>43748</v>
      </c>
      <c r="R137" s="13">
        <v>1</v>
      </c>
      <c r="S137" s="239" t="s">
        <v>1539</v>
      </c>
      <c r="T137" s="21" t="s">
        <v>1155</v>
      </c>
      <c r="U137" s="23">
        <v>50</v>
      </c>
      <c r="V137" s="233"/>
      <c r="W137" s="241" t="s">
        <v>1572</v>
      </c>
      <c r="X137" s="234"/>
      <c r="Y137" s="234"/>
      <c r="Z137" s="23" t="s">
        <v>543</v>
      </c>
      <c r="AA137" s="23" t="s">
        <v>1186</v>
      </c>
      <c r="AB137" s="23"/>
      <c r="AC137" s="146" t="s">
        <v>1588</v>
      </c>
      <c r="AD137" s="235"/>
      <c r="AE137" s="235"/>
      <c r="AF137" s="235"/>
    </row>
    <row r="138" spans="1:46" s="132" customFormat="1" ht="308.25" customHeight="1" x14ac:dyDescent="0.3">
      <c r="A138" s="146">
        <v>128</v>
      </c>
      <c r="B138" s="146"/>
      <c r="C138" s="44" t="s">
        <v>885</v>
      </c>
      <c r="D138" s="10">
        <v>118</v>
      </c>
      <c r="E138" s="11" t="s">
        <v>612</v>
      </c>
      <c r="F138" s="11">
        <v>56</v>
      </c>
      <c r="G138" s="229" t="s">
        <v>852</v>
      </c>
      <c r="H138" s="11" t="s">
        <v>883</v>
      </c>
      <c r="I138" s="229" t="s">
        <v>879</v>
      </c>
      <c r="J138" s="12">
        <v>2</v>
      </c>
      <c r="K138" s="14" t="s">
        <v>884</v>
      </c>
      <c r="L138" s="18" t="s">
        <v>880</v>
      </c>
      <c r="M138" s="229" t="s">
        <v>881</v>
      </c>
      <c r="N138" s="23" t="s">
        <v>334</v>
      </c>
      <c r="O138" s="242">
        <v>1</v>
      </c>
      <c r="P138" s="231">
        <v>43405</v>
      </c>
      <c r="Q138" s="232">
        <v>43748</v>
      </c>
      <c r="R138" s="23">
        <v>1</v>
      </c>
      <c r="S138" s="239" t="s">
        <v>1540</v>
      </c>
      <c r="T138" s="21" t="s">
        <v>1156</v>
      </c>
      <c r="U138" s="23">
        <v>100</v>
      </c>
      <c r="V138" s="233"/>
      <c r="W138" s="241" t="s">
        <v>1572</v>
      </c>
      <c r="X138" s="234"/>
      <c r="Y138" s="234"/>
      <c r="Z138" s="23" t="s">
        <v>543</v>
      </c>
      <c r="AA138" s="23" t="s">
        <v>1186</v>
      </c>
      <c r="AB138" s="23"/>
      <c r="AC138" s="146" t="s">
        <v>1588</v>
      </c>
      <c r="AD138" s="235"/>
      <c r="AE138" s="235"/>
      <c r="AF138" s="235"/>
    </row>
    <row r="139" spans="1:46" s="132" customFormat="1" ht="372.75" customHeight="1" x14ac:dyDescent="0.3">
      <c r="A139" s="146">
        <v>129</v>
      </c>
      <c r="B139" s="146"/>
      <c r="C139" s="44" t="s">
        <v>960</v>
      </c>
      <c r="D139" s="10">
        <v>118</v>
      </c>
      <c r="E139" s="11" t="s">
        <v>612</v>
      </c>
      <c r="F139" s="11">
        <v>56</v>
      </c>
      <c r="G139" s="229" t="s">
        <v>852</v>
      </c>
      <c r="H139" s="11" t="s">
        <v>886</v>
      </c>
      <c r="I139" s="229" t="s">
        <v>887</v>
      </c>
      <c r="J139" s="12">
        <v>1</v>
      </c>
      <c r="K139" s="14" t="s">
        <v>888</v>
      </c>
      <c r="L139" s="24" t="s">
        <v>889</v>
      </c>
      <c r="M139" s="12" t="s">
        <v>890</v>
      </c>
      <c r="N139" s="23" t="s">
        <v>891</v>
      </c>
      <c r="O139" s="12">
        <v>11</v>
      </c>
      <c r="P139" s="231">
        <v>43405</v>
      </c>
      <c r="Q139" s="232">
        <v>43748</v>
      </c>
      <c r="R139" s="23">
        <v>11</v>
      </c>
      <c r="S139" s="239" t="s">
        <v>1541</v>
      </c>
      <c r="T139" s="21" t="s">
        <v>1157</v>
      </c>
      <c r="U139" s="243">
        <v>100</v>
      </c>
      <c r="V139" s="233"/>
      <c r="W139" s="241" t="s">
        <v>1572</v>
      </c>
      <c r="X139" s="234"/>
      <c r="Y139" s="234"/>
      <c r="Z139" s="23" t="s">
        <v>543</v>
      </c>
      <c r="AA139" s="23" t="s">
        <v>1186</v>
      </c>
      <c r="AB139" s="23"/>
      <c r="AC139" s="146" t="s">
        <v>1588</v>
      </c>
      <c r="AD139" s="235"/>
      <c r="AE139" s="235"/>
      <c r="AF139" s="235"/>
      <c r="AG139" s="235"/>
      <c r="AH139" s="235"/>
      <c r="AI139" s="235"/>
      <c r="AJ139" s="235"/>
      <c r="AK139" s="235"/>
      <c r="AL139" s="235"/>
      <c r="AM139" s="235"/>
      <c r="AN139" s="235"/>
      <c r="AO139" s="235"/>
      <c r="AP139" s="235"/>
      <c r="AQ139" s="235"/>
      <c r="AR139" s="235"/>
      <c r="AS139" s="235"/>
      <c r="AT139" s="235"/>
    </row>
    <row r="140" spans="1:46" s="132" customFormat="1" ht="409.6" customHeight="1" x14ac:dyDescent="0.3">
      <c r="A140" s="117">
        <v>130</v>
      </c>
      <c r="B140" s="146"/>
      <c r="C140" s="101" t="s">
        <v>961</v>
      </c>
      <c r="D140" s="139">
        <v>118</v>
      </c>
      <c r="E140" s="140" t="s">
        <v>612</v>
      </c>
      <c r="F140" s="140">
        <v>56</v>
      </c>
      <c r="G140" s="88" t="s">
        <v>852</v>
      </c>
      <c r="H140" s="140" t="s">
        <v>892</v>
      </c>
      <c r="I140" s="152" t="s">
        <v>873</v>
      </c>
      <c r="J140" s="140">
        <v>1</v>
      </c>
      <c r="K140" s="137" t="s">
        <v>893</v>
      </c>
      <c r="L140" s="143" t="s">
        <v>894</v>
      </c>
      <c r="M140" s="142" t="s">
        <v>895</v>
      </c>
      <c r="N140" s="142" t="s">
        <v>896</v>
      </c>
      <c r="O140" s="164">
        <v>10</v>
      </c>
      <c r="P140" s="150">
        <v>43405</v>
      </c>
      <c r="Q140" s="97">
        <v>43555</v>
      </c>
      <c r="R140" s="146">
        <v>10</v>
      </c>
      <c r="S140" s="125" t="s">
        <v>1472</v>
      </c>
      <c r="T140" s="137" t="s">
        <v>1158</v>
      </c>
      <c r="U140" s="146">
        <v>100</v>
      </c>
      <c r="V140" s="147"/>
      <c r="W140" s="148" t="s">
        <v>1191</v>
      </c>
      <c r="X140" s="146"/>
      <c r="Y140" s="146"/>
      <c r="Z140" s="146" t="s">
        <v>543</v>
      </c>
      <c r="AA140" s="146" t="s">
        <v>1186</v>
      </c>
      <c r="AB140" s="87" t="s">
        <v>1179</v>
      </c>
    </row>
    <row r="141" spans="1:46" s="132" customFormat="1" ht="408.75" customHeight="1" x14ac:dyDescent="0.3">
      <c r="A141" s="146">
        <v>131</v>
      </c>
      <c r="B141" s="146"/>
      <c r="C141" s="44" t="s">
        <v>962</v>
      </c>
      <c r="D141" s="10">
        <v>118</v>
      </c>
      <c r="E141" s="11" t="s">
        <v>612</v>
      </c>
      <c r="F141" s="11">
        <v>56</v>
      </c>
      <c r="G141" s="229" t="s">
        <v>852</v>
      </c>
      <c r="H141" s="11" t="s">
        <v>892</v>
      </c>
      <c r="I141" s="229" t="s">
        <v>873</v>
      </c>
      <c r="J141" s="11">
        <v>2</v>
      </c>
      <c r="K141" s="14" t="s">
        <v>893</v>
      </c>
      <c r="L141" s="24" t="s">
        <v>897</v>
      </c>
      <c r="M141" s="12" t="s">
        <v>898</v>
      </c>
      <c r="N141" s="12" t="s">
        <v>899</v>
      </c>
      <c r="O141" s="244">
        <v>1</v>
      </c>
      <c r="P141" s="231">
        <v>43405</v>
      </c>
      <c r="Q141" s="232">
        <v>43748</v>
      </c>
      <c r="R141" s="13">
        <v>1</v>
      </c>
      <c r="S141" s="239" t="s">
        <v>1542</v>
      </c>
      <c r="T141" s="21" t="s">
        <v>1159</v>
      </c>
      <c r="U141" s="23">
        <v>100</v>
      </c>
      <c r="V141" s="233"/>
      <c r="W141" s="241" t="s">
        <v>1572</v>
      </c>
      <c r="X141" s="234"/>
      <c r="Y141" s="234"/>
      <c r="Z141" s="23" t="s">
        <v>543</v>
      </c>
      <c r="AA141" s="23" t="s">
        <v>1186</v>
      </c>
      <c r="AB141" s="23"/>
      <c r="AC141" s="146" t="s">
        <v>1588</v>
      </c>
      <c r="AD141" s="235"/>
      <c r="AE141" s="235"/>
      <c r="AF141" s="235"/>
      <c r="AG141" s="235"/>
    </row>
    <row r="142" spans="1:46" s="132" customFormat="1" ht="365.25" customHeight="1" x14ac:dyDescent="0.3">
      <c r="A142" s="146">
        <v>132</v>
      </c>
      <c r="B142" s="146"/>
      <c r="C142" s="44" t="s">
        <v>963</v>
      </c>
      <c r="D142" s="10">
        <v>118</v>
      </c>
      <c r="E142" s="11" t="s">
        <v>612</v>
      </c>
      <c r="F142" s="11">
        <v>56</v>
      </c>
      <c r="G142" s="229" t="s">
        <v>852</v>
      </c>
      <c r="H142" s="11" t="s">
        <v>900</v>
      </c>
      <c r="I142" s="229" t="s">
        <v>901</v>
      </c>
      <c r="J142" s="23">
        <v>1</v>
      </c>
      <c r="K142" s="14" t="s">
        <v>902</v>
      </c>
      <c r="L142" s="14" t="s">
        <v>903</v>
      </c>
      <c r="M142" s="14" t="s">
        <v>904</v>
      </c>
      <c r="N142" s="229" t="s">
        <v>905</v>
      </c>
      <c r="O142" s="240">
        <v>1</v>
      </c>
      <c r="P142" s="231">
        <v>43405</v>
      </c>
      <c r="Q142" s="232">
        <v>43748</v>
      </c>
      <c r="R142" s="13">
        <v>1</v>
      </c>
      <c r="S142" s="239" t="s">
        <v>1543</v>
      </c>
      <c r="T142" s="21" t="s">
        <v>1160</v>
      </c>
      <c r="U142" s="23">
        <v>100</v>
      </c>
      <c r="V142" s="233"/>
      <c r="W142" s="241" t="s">
        <v>1572</v>
      </c>
      <c r="X142" s="234"/>
      <c r="Y142" s="234"/>
      <c r="Z142" s="23" t="s">
        <v>543</v>
      </c>
      <c r="AA142" s="23" t="s">
        <v>1186</v>
      </c>
      <c r="AB142" s="23"/>
      <c r="AC142" s="146" t="s">
        <v>1588</v>
      </c>
      <c r="AD142" s="235"/>
      <c r="AE142" s="235"/>
      <c r="AF142" s="235"/>
      <c r="AG142" s="235"/>
      <c r="AH142" s="235"/>
      <c r="AI142" s="235"/>
      <c r="AJ142" s="235"/>
      <c r="AK142" s="235"/>
      <c r="AL142" s="235"/>
      <c r="AM142" s="235"/>
      <c r="AN142" s="235"/>
      <c r="AO142" s="235"/>
      <c r="AP142" s="235"/>
      <c r="AQ142" s="235"/>
      <c r="AR142" s="235"/>
      <c r="AS142" s="235"/>
      <c r="AT142" s="235"/>
    </row>
    <row r="143" spans="1:46" s="132" customFormat="1" ht="172.5" customHeight="1" x14ac:dyDescent="0.3">
      <c r="A143" s="117">
        <v>133</v>
      </c>
      <c r="B143" s="146"/>
      <c r="C143" s="101" t="s">
        <v>964</v>
      </c>
      <c r="D143" s="139">
        <v>118</v>
      </c>
      <c r="E143" s="140" t="s">
        <v>612</v>
      </c>
      <c r="F143" s="140">
        <v>56</v>
      </c>
      <c r="G143" s="88" t="s">
        <v>852</v>
      </c>
      <c r="H143" s="140" t="s">
        <v>900</v>
      </c>
      <c r="I143" s="152" t="s">
        <v>842</v>
      </c>
      <c r="J143" s="141">
        <v>2</v>
      </c>
      <c r="K143" s="137" t="s">
        <v>902</v>
      </c>
      <c r="L143" s="145" t="s">
        <v>906</v>
      </c>
      <c r="M143" s="142" t="s">
        <v>907</v>
      </c>
      <c r="N143" s="143" t="s">
        <v>908</v>
      </c>
      <c r="O143" s="142">
        <v>1</v>
      </c>
      <c r="P143" s="150">
        <v>43405</v>
      </c>
      <c r="Q143" s="97">
        <v>43748</v>
      </c>
      <c r="R143" s="146">
        <v>1</v>
      </c>
      <c r="S143" s="125" t="s">
        <v>1464</v>
      </c>
      <c r="T143" s="137" t="s">
        <v>1161</v>
      </c>
      <c r="U143" s="146">
        <v>100</v>
      </c>
      <c r="V143" s="147"/>
      <c r="W143" s="148" t="s">
        <v>1191</v>
      </c>
      <c r="X143" s="146"/>
      <c r="Y143" s="146"/>
      <c r="Z143" s="146" t="s">
        <v>543</v>
      </c>
      <c r="AA143" s="146" t="s">
        <v>1186</v>
      </c>
      <c r="AB143" s="87" t="s">
        <v>1182</v>
      </c>
    </row>
    <row r="144" spans="1:46" s="16" customFormat="1" ht="339.75" customHeight="1" x14ac:dyDescent="0.3">
      <c r="A144" s="23">
        <v>134</v>
      </c>
      <c r="B144" s="146"/>
      <c r="C144" s="44" t="s">
        <v>965</v>
      </c>
      <c r="D144" s="10">
        <v>118</v>
      </c>
      <c r="E144" s="11" t="s">
        <v>612</v>
      </c>
      <c r="F144" s="11">
        <v>56</v>
      </c>
      <c r="G144" s="229" t="s">
        <v>852</v>
      </c>
      <c r="H144" s="11" t="s">
        <v>909</v>
      </c>
      <c r="I144" s="229" t="s">
        <v>873</v>
      </c>
      <c r="J144" s="11">
        <v>1</v>
      </c>
      <c r="K144" s="14" t="s">
        <v>910</v>
      </c>
      <c r="L144" s="245" t="s">
        <v>911</v>
      </c>
      <c r="M144" s="12" t="s">
        <v>912</v>
      </c>
      <c r="N144" s="12" t="s">
        <v>913</v>
      </c>
      <c r="O144" s="11">
        <v>4</v>
      </c>
      <c r="P144" s="231">
        <v>43405</v>
      </c>
      <c r="Q144" s="232">
        <v>43748</v>
      </c>
      <c r="R144" s="23">
        <v>4</v>
      </c>
      <c r="S144" s="239" t="s">
        <v>1584</v>
      </c>
      <c r="T144" s="246" t="s">
        <v>1162</v>
      </c>
      <c r="U144" s="23">
        <v>100</v>
      </c>
      <c r="V144" s="233"/>
      <c r="W144" s="241" t="s">
        <v>1572</v>
      </c>
      <c r="X144" s="234"/>
      <c r="Y144" s="234"/>
      <c r="Z144" s="23" t="s">
        <v>543</v>
      </c>
      <c r="AA144" s="23" t="s">
        <v>1186</v>
      </c>
      <c r="AB144" s="23"/>
      <c r="AC144" s="146" t="s">
        <v>1588</v>
      </c>
    </row>
    <row r="145" spans="1:50" s="132" customFormat="1" ht="255" customHeight="1" x14ac:dyDescent="0.3">
      <c r="A145" s="117">
        <v>135</v>
      </c>
      <c r="B145" s="146"/>
      <c r="C145" s="101" t="s">
        <v>966</v>
      </c>
      <c r="D145" s="139">
        <v>118</v>
      </c>
      <c r="E145" s="140" t="s">
        <v>612</v>
      </c>
      <c r="F145" s="140">
        <v>56</v>
      </c>
      <c r="G145" s="88" t="s">
        <v>852</v>
      </c>
      <c r="H145" s="140" t="s">
        <v>914</v>
      </c>
      <c r="I145" s="152" t="s">
        <v>702</v>
      </c>
      <c r="J145" s="140">
        <v>1</v>
      </c>
      <c r="K145" s="137" t="s">
        <v>915</v>
      </c>
      <c r="L145" s="143" t="s">
        <v>916</v>
      </c>
      <c r="M145" s="142" t="s">
        <v>917</v>
      </c>
      <c r="N145" s="142" t="s">
        <v>334</v>
      </c>
      <c r="O145" s="140">
        <v>1</v>
      </c>
      <c r="P145" s="150">
        <v>43405</v>
      </c>
      <c r="Q145" s="97">
        <v>43663</v>
      </c>
      <c r="R145" s="146">
        <v>1</v>
      </c>
      <c r="S145" s="125" t="s">
        <v>1465</v>
      </c>
      <c r="T145" s="137" t="s">
        <v>1163</v>
      </c>
      <c r="U145" s="146">
        <v>100</v>
      </c>
      <c r="V145" s="147"/>
      <c r="W145" s="148" t="s">
        <v>1192</v>
      </c>
      <c r="X145" s="146"/>
      <c r="Y145" s="146"/>
      <c r="Z145" s="146" t="s">
        <v>543</v>
      </c>
      <c r="AA145" s="146" t="s">
        <v>1186</v>
      </c>
      <c r="AB145" s="87" t="s">
        <v>1179</v>
      </c>
    </row>
    <row r="146" spans="1:50" s="16" customFormat="1" ht="409.6" customHeight="1" x14ac:dyDescent="0.3">
      <c r="A146" s="23">
        <v>136</v>
      </c>
      <c r="B146" s="146"/>
      <c r="C146" s="44" t="s">
        <v>967</v>
      </c>
      <c r="D146" s="10">
        <v>118</v>
      </c>
      <c r="E146" s="11" t="s">
        <v>612</v>
      </c>
      <c r="F146" s="11">
        <v>56</v>
      </c>
      <c r="G146" s="229" t="s">
        <v>852</v>
      </c>
      <c r="H146" s="11" t="s">
        <v>918</v>
      </c>
      <c r="I146" s="229" t="s">
        <v>873</v>
      </c>
      <c r="J146" s="11">
        <v>1</v>
      </c>
      <c r="K146" s="14" t="s">
        <v>919</v>
      </c>
      <c r="L146" s="14" t="s">
        <v>920</v>
      </c>
      <c r="M146" s="14" t="s">
        <v>921</v>
      </c>
      <c r="N146" s="14" t="s">
        <v>922</v>
      </c>
      <c r="O146" s="244">
        <v>1</v>
      </c>
      <c r="P146" s="231">
        <v>43405</v>
      </c>
      <c r="Q146" s="232">
        <v>43663</v>
      </c>
      <c r="R146" s="244">
        <v>1</v>
      </c>
      <c r="S146" s="247" t="s">
        <v>1569</v>
      </c>
      <c r="T146" s="246" t="s">
        <v>1164</v>
      </c>
      <c r="U146" s="23">
        <v>100</v>
      </c>
      <c r="V146" s="233"/>
      <c r="W146" s="241" t="s">
        <v>1572</v>
      </c>
      <c r="X146" s="234"/>
      <c r="Y146" s="234"/>
      <c r="Z146" s="23" t="s">
        <v>543</v>
      </c>
      <c r="AA146" s="23" t="s">
        <v>1186</v>
      </c>
      <c r="AB146" s="23"/>
      <c r="AC146" s="146" t="s">
        <v>1588</v>
      </c>
    </row>
    <row r="147" spans="1:50" s="132" customFormat="1" ht="409.6" customHeight="1" x14ac:dyDescent="0.3">
      <c r="A147" s="117">
        <v>137</v>
      </c>
      <c r="B147" s="146"/>
      <c r="C147" s="101" t="s">
        <v>968</v>
      </c>
      <c r="D147" s="139">
        <v>118</v>
      </c>
      <c r="E147" s="142" t="s">
        <v>612</v>
      </c>
      <c r="F147" s="140">
        <v>56</v>
      </c>
      <c r="G147" s="88" t="s">
        <v>852</v>
      </c>
      <c r="H147" s="142" t="s">
        <v>923</v>
      </c>
      <c r="I147" s="152" t="s">
        <v>873</v>
      </c>
      <c r="J147" s="142">
        <v>1</v>
      </c>
      <c r="K147" s="137" t="s">
        <v>924</v>
      </c>
      <c r="L147" s="143" t="s">
        <v>925</v>
      </c>
      <c r="M147" s="142" t="s">
        <v>921</v>
      </c>
      <c r="N147" s="142" t="s">
        <v>922</v>
      </c>
      <c r="O147" s="165">
        <v>1</v>
      </c>
      <c r="P147" s="150">
        <v>43405</v>
      </c>
      <c r="Q147" s="97">
        <v>43663</v>
      </c>
      <c r="R147" s="146">
        <v>100</v>
      </c>
      <c r="S147" s="125" t="s">
        <v>1466</v>
      </c>
      <c r="T147" s="137" t="s">
        <v>1165</v>
      </c>
      <c r="U147" s="146">
        <v>100</v>
      </c>
      <c r="V147" s="147"/>
      <c r="W147" s="148" t="s">
        <v>1191</v>
      </c>
      <c r="X147" s="146"/>
      <c r="Y147" s="146"/>
      <c r="Z147" s="146" t="s">
        <v>543</v>
      </c>
      <c r="AA147" s="146" t="s">
        <v>1186</v>
      </c>
      <c r="AB147" s="87" t="s">
        <v>1179</v>
      </c>
    </row>
    <row r="148" spans="1:50" s="132" customFormat="1" ht="243.75" customHeight="1" x14ac:dyDescent="0.3">
      <c r="A148" s="146">
        <v>138</v>
      </c>
      <c r="B148" s="146"/>
      <c r="C148" s="101" t="s">
        <v>969</v>
      </c>
      <c r="D148" s="93">
        <v>118</v>
      </c>
      <c r="E148" s="94" t="s">
        <v>612</v>
      </c>
      <c r="F148" s="94">
        <v>56</v>
      </c>
      <c r="G148" s="88" t="s">
        <v>852</v>
      </c>
      <c r="H148" s="94" t="s">
        <v>926</v>
      </c>
      <c r="I148" s="88" t="s">
        <v>927</v>
      </c>
      <c r="J148" s="94">
        <v>1</v>
      </c>
      <c r="K148" s="137" t="s">
        <v>928</v>
      </c>
      <c r="L148" s="103" t="s">
        <v>929</v>
      </c>
      <c r="M148" s="88" t="s">
        <v>718</v>
      </c>
      <c r="N148" s="88" t="s">
        <v>930</v>
      </c>
      <c r="O148" s="94">
        <v>3</v>
      </c>
      <c r="P148" s="110">
        <v>43405</v>
      </c>
      <c r="Q148" s="97">
        <v>43555</v>
      </c>
      <c r="R148" s="146">
        <v>3</v>
      </c>
      <c r="S148" s="125" t="s">
        <v>1473</v>
      </c>
      <c r="T148" s="137" t="s">
        <v>1166</v>
      </c>
      <c r="U148" s="146">
        <v>100</v>
      </c>
      <c r="V148" s="147"/>
      <c r="W148" s="148" t="s">
        <v>1191</v>
      </c>
      <c r="X148" s="146"/>
      <c r="Y148" s="146"/>
      <c r="Z148" s="146" t="s">
        <v>543</v>
      </c>
      <c r="AA148" s="146" t="s">
        <v>1186</v>
      </c>
      <c r="AB148" s="87" t="s">
        <v>1179</v>
      </c>
    </row>
    <row r="149" spans="1:50" s="132" customFormat="1" ht="146.25" customHeight="1" x14ac:dyDescent="0.3">
      <c r="A149" s="146">
        <v>139</v>
      </c>
      <c r="B149" s="146"/>
      <c r="C149" s="44" t="s">
        <v>970</v>
      </c>
      <c r="D149" s="10">
        <v>118</v>
      </c>
      <c r="E149" s="11" t="s">
        <v>612</v>
      </c>
      <c r="F149" s="11">
        <v>56</v>
      </c>
      <c r="G149" s="229" t="s">
        <v>852</v>
      </c>
      <c r="H149" s="11" t="s">
        <v>931</v>
      </c>
      <c r="I149" s="229" t="s">
        <v>932</v>
      </c>
      <c r="J149" s="12">
        <v>1</v>
      </c>
      <c r="K149" s="14" t="s">
        <v>933</v>
      </c>
      <c r="L149" s="24" t="s">
        <v>934</v>
      </c>
      <c r="M149" s="24" t="s">
        <v>935</v>
      </c>
      <c r="N149" s="24" t="s">
        <v>936</v>
      </c>
      <c r="O149" s="13">
        <v>1</v>
      </c>
      <c r="P149" s="231">
        <v>43405</v>
      </c>
      <c r="Q149" s="232">
        <v>43748</v>
      </c>
      <c r="R149" s="13">
        <v>1</v>
      </c>
      <c r="S149" s="239" t="s">
        <v>1544</v>
      </c>
      <c r="T149" s="21" t="s">
        <v>1159</v>
      </c>
      <c r="U149" s="23">
        <v>100</v>
      </c>
      <c r="V149" s="233"/>
      <c r="W149" s="241" t="s">
        <v>1572</v>
      </c>
      <c r="X149" s="234"/>
      <c r="Y149" s="234"/>
      <c r="Z149" s="23" t="s">
        <v>543</v>
      </c>
      <c r="AA149" s="23" t="s">
        <v>1186</v>
      </c>
      <c r="AB149" s="23"/>
      <c r="AC149" s="146" t="s">
        <v>1588</v>
      </c>
      <c r="AD149" s="235"/>
      <c r="AE149" s="235"/>
      <c r="AF149" s="235"/>
      <c r="AG149" s="235"/>
      <c r="AH149" s="235"/>
      <c r="AI149" s="235"/>
      <c r="AJ149" s="235"/>
      <c r="AK149" s="235"/>
      <c r="AL149" s="235"/>
      <c r="AM149" s="235"/>
      <c r="AN149" s="235"/>
      <c r="AO149" s="235"/>
      <c r="AP149" s="235"/>
      <c r="AQ149" s="235"/>
      <c r="AR149" s="235"/>
      <c r="AS149" s="235"/>
    </row>
    <row r="150" spans="1:50" s="132" customFormat="1" ht="278.25" customHeight="1" x14ac:dyDescent="0.3">
      <c r="A150" s="146">
        <v>140</v>
      </c>
      <c r="B150" s="146"/>
      <c r="C150" s="101" t="s">
        <v>971</v>
      </c>
      <c r="D150" s="93">
        <v>118</v>
      </c>
      <c r="E150" s="94" t="s">
        <v>612</v>
      </c>
      <c r="F150" s="146">
        <v>61</v>
      </c>
      <c r="G150" s="88" t="s">
        <v>972</v>
      </c>
      <c r="H150" s="94" t="s">
        <v>973</v>
      </c>
      <c r="I150" s="88" t="s">
        <v>974</v>
      </c>
      <c r="J150" s="88">
        <v>1</v>
      </c>
      <c r="K150" s="137" t="s">
        <v>975</v>
      </c>
      <c r="L150" s="103" t="s">
        <v>976</v>
      </c>
      <c r="M150" s="88" t="s">
        <v>977</v>
      </c>
      <c r="N150" s="87" t="s">
        <v>978</v>
      </c>
      <c r="O150" s="248">
        <v>100</v>
      </c>
      <c r="P150" s="249" t="s">
        <v>979</v>
      </c>
      <c r="Q150" s="97" t="s">
        <v>980</v>
      </c>
      <c r="R150" s="248">
        <v>100</v>
      </c>
      <c r="S150" s="137" t="s">
        <v>1525</v>
      </c>
      <c r="T150" s="137" t="s">
        <v>1167</v>
      </c>
      <c r="U150" s="23">
        <v>100</v>
      </c>
      <c r="V150" s="147"/>
      <c r="W150" s="148" t="s">
        <v>1571</v>
      </c>
      <c r="X150" s="146"/>
      <c r="Y150" s="146"/>
      <c r="Z150" s="146" t="s">
        <v>543</v>
      </c>
      <c r="AA150" s="146" t="s">
        <v>1186</v>
      </c>
      <c r="AB150" s="87" t="s">
        <v>1176</v>
      </c>
      <c r="AC150" s="146" t="s">
        <v>1588</v>
      </c>
    </row>
    <row r="151" spans="1:50" s="132" customFormat="1" ht="237" customHeight="1" x14ac:dyDescent="0.3">
      <c r="A151" s="146">
        <v>141</v>
      </c>
      <c r="B151" s="146"/>
      <c r="C151" s="101" t="s">
        <v>981</v>
      </c>
      <c r="D151" s="93">
        <v>118</v>
      </c>
      <c r="E151" s="94" t="s">
        <v>612</v>
      </c>
      <c r="F151" s="146">
        <v>61</v>
      </c>
      <c r="G151" s="88" t="s">
        <v>972</v>
      </c>
      <c r="H151" s="94" t="s">
        <v>982</v>
      </c>
      <c r="I151" s="88" t="s">
        <v>974</v>
      </c>
      <c r="J151" s="88">
        <v>1</v>
      </c>
      <c r="K151" s="137" t="s">
        <v>983</v>
      </c>
      <c r="L151" s="103" t="s">
        <v>984</v>
      </c>
      <c r="M151" s="88" t="s">
        <v>985</v>
      </c>
      <c r="N151" s="87" t="s">
        <v>986</v>
      </c>
      <c r="O151" s="250">
        <v>1</v>
      </c>
      <c r="P151" s="249" t="s">
        <v>979</v>
      </c>
      <c r="Q151" s="97" t="s">
        <v>980</v>
      </c>
      <c r="R151" s="146" t="s">
        <v>1522</v>
      </c>
      <c r="S151" s="137" t="s">
        <v>1528</v>
      </c>
      <c r="T151" s="137" t="s">
        <v>1167</v>
      </c>
      <c r="U151" s="146" t="s">
        <v>1522</v>
      </c>
      <c r="V151" s="147"/>
      <c r="W151" s="148" t="s">
        <v>1571</v>
      </c>
      <c r="X151" s="146"/>
      <c r="Y151" s="146"/>
      <c r="Z151" s="146" t="s">
        <v>547</v>
      </c>
      <c r="AA151" s="146" t="s">
        <v>548</v>
      </c>
      <c r="AB151" s="87" t="s">
        <v>1176</v>
      </c>
      <c r="AC151" s="146" t="s">
        <v>1588</v>
      </c>
    </row>
    <row r="152" spans="1:50" s="132" customFormat="1" ht="275.25" customHeight="1" x14ac:dyDescent="0.3">
      <c r="A152" s="146">
        <v>142</v>
      </c>
      <c r="B152" s="146"/>
      <c r="C152" s="101" t="s">
        <v>987</v>
      </c>
      <c r="D152" s="93">
        <v>118</v>
      </c>
      <c r="E152" s="94" t="s">
        <v>612</v>
      </c>
      <c r="F152" s="146">
        <v>61</v>
      </c>
      <c r="G152" s="88" t="s">
        <v>972</v>
      </c>
      <c r="H152" s="94" t="s">
        <v>988</v>
      </c>
      <c r="I152" s="88" t="s">
        <v>989</v>
      </c>
      <c r="J152" s="88">
        <v>1</v>
      </c>
      <c r="K152" s="137" t="s">
        <v>990</v>
      </c>
      <c r="L152" s="103" t="s">
        <v>991</v>
      </c>
      <c r="M152" s="88" t="s">
        <v>992</v>
      </c>
      <c r="N152" s="87" t="s">
        <v>993</v>
      </c>
      <c r="O152" s="248">
        <v>1</v>
      </c>
      <c r="P152" s="249" t="s">
        <v>979</v>
      </c>
      <c r="Q152" s="97" t="s">
        <v>980</v>
      </c>
      <c r="R152" s="97" t="s">
        <v>1522</v>
      </c>
      <c r="S152" s="137" t="s">
        <v>1527</v>
      </c>
      <c r="T152" s="137" t="s">
        <v>1167</v>
      </c>
      <c r="U152" s="146" t="s">
        <v>1522</v>
      </c>
      <c r="V152" s="147"/>
      <c r="W152" s="148" t="s">
        <v>1571</v>
      </c>
      <c r="X152" s="146"/>
      <c r="Y152" s="146"/>
      <c r="Z152" s="146" t="s">
        <v>547</v>
      </c>
      <c r="AA152" s="146" t="s">
        <v>548</v>
      </c>
      <c r="AB152" s="87" t="s">
        <v>1176</v>
      </c>
      <c r="AC152" s="146" t="s">
        <v>1588</v>
      </c>
    </row>
    <row r="153" spans="1:50" s="132" customFormat="1" ht="328.5" customHeight="1" x14ac:dyDescent="0.3">
      <c r="A153" s="146">
        <v>143</v>
      </c>
      <c r="B153" s="146"/>
      <c r="C153" s="101" t="s">
        <v>994</v>
      </c>
      <c r="D153" s="93">
        <v>118</v>
      </c>
      <c r="E153" s="94" t="s">
        <v>612</v>
      </c>
      <c r="F153" s="146">
        <v>61</v>
      </c>
      <c r="G153" s="88" t="s">
        <v>972</v>
      </c>
      <c r="H153" s="94" t="s">
        <v>995</v>
      </c>
      <c r="I153" s="88" t="s">
        <v>996</v>
      </c>
      <c r="J153" s="88">
        <v>1</v>
      </c>
      <c r="K153" s="137" t="s">
        <v>997</v>
      </c>
      <c r="L153" s="103" t="s">
        <v>998</v>
      </c>
      <c r="M153" s="88" t="s">
        <v>999</v>
      </c>
      <c r="N153" s="87" t="s">
        <v>1000</v>
      </c>
      <c r="O153" s="109">
        <v>1</v>
      </c>
      <c r="P153" s="249" t="s">
        <v>979</v>
      </c>
      <c r="Q153" s="97" t="s">
        <v>980</v>
      </c>
      <c r="R153" s="146">
        <v>0</v>
      </c>
      <c r="S153" s="137" t="s">
        <v>1526</v>
      </c>
      <c r="T153" s="137" t="s">
        <v>1167</v>
      </c>
      <c r="U153" s="146">
        <v>0</v>
      </c>
      <c r="V153" s="147"/>
      <c r="W153" s="148" t="s">
        <v>1571</v>
      </c>
      <c r="X153" s="146"/>
      <c r="Y153" s="146"/>
      <c r="Z153" s="146" t="s">
        <v>547</v>
      </c>
      <c r="AA153" s="146" t="s">
        <v>548</v>
      </c>
      <c r="AB153" s="87" t="s">
        <v>1176</v>
      </c>
      <c r="AC153" s="146" t="s">
        <v>1588</v>
      </c>
    </row>
    <row r="154" spans="1:50" s="132" customFormat="1" ht="252.75" customHeight="1" x14ac:dyDescent="0.3">
      <c r="A154" s="146">
        <v>144</v>
      </c>
      <c r="B154" s="146"/>
      <c r="C154" s="101" t="s">
        <v>1001</v>
      </c>
      <c r="D154" s="93">
        <v>118</v>
      </c>
      <c r="E154" s="94" t="s">
        <v>612</v>
      </c>
      <c r="F154" s="146">
        <v>61</v>
      </c>
      <c r="G154" s="88" t="s">
        <v>972</v>
      </c>
      <c r="H154" s="94" t="s">
        <v>1002</v>
      </c>
      <c r="I154" s="88" t="s">
        <v>989</v>
      </c>
      <c r="J154" s="88">
        <v>1</v>
      </c>
      <c r="K154" s="137" t="s">
        <v>1003</v>
      </c>
      <c r="L154" s="103" t="s">
        <v>1004</v>
      </c>
      <c r="M154" s="88" t="s">
        <v>985</v>
      </c>
      <c r="N154" s="87" t="s">
        <v>1189</v>
      </c>
      <c r="O154" s="109">
        <v>1</v>
      </c>
      <c r="P154" s="249" t="s">
        <v>979</v>
      </c>
      <c r="Q154" s="97" t="s">
        <v>980</v>
      </c>
      <c r="R154" s="146">
        <v>0.2</v>
      </c>
      <c r="S154" s="137" t="s">
        <v>1529</v>
      </c>
      <c r="T154" s="137" t="s">
        <v>1167</v>
      </c>
      <c r="U154" s="146">
        <v>0</v>
      </c>
      <c r="V154" s="147"/>
      <c r="W154" s="148" t="s">
        <v>1571</v>
      </c>
      <c r="X154" s="146"/>
      <c r="Y154" s="146"/>
      <c r="Z154" s="146" t="s">
        <v>547</v>
      </c>
      <c r="AA154" s="146" t="s">
        <v>548</v>
      </c>
      <c r="AB154" s="87" t="s">
        <v>1176</v>
      </c>
      <c r="AC154" s="146" t="s">
        <v>1588</v>
      </c>
    </row>
    <row r="155" spans="1:50" s="132" customFormat="1" ht="189.75" customHeight="1" x14ac:dyDescent="0.3">
      <c r="A155" s="146">
        <v>145</v>
      </c>
      <c r="B155" s="146"/>
      <c r="C155" s="101" t="s">
        <v>1005</v>
      </c>
      <c r="D155" s="93">
        <v>118</v>
      </c>
      <c r="E155" s="94" t="s">
        <v>612</v>
      </c>
      <c r="F155" s="146">
        <v>61</v>
      </c>
      <c r="G155" s="88" t="s">
        <v>972</v>
      </c>
      <c r="H155" s="94" t="s">
        <v>1006</v>
      </c>
      <c r="I155" s="88" t="s">
        <v>1007</v>
      </c>
      <c r="J155" s="146">
        <v>1</v>
      </c>
      <c r="K155" s="137" t="s">
        <v>1008</v>
      </c>
      <c r="L155" s="103" t="s">
        <v>1009</v>
      </c>
      <c r="M155" s="88" t="s">
        <v>1010</v>
      </c>
      <c r="N155" s="87" t="s">
        <v>1011</v>
      </c>
      <c r="O155" s="251">
        <v>100</v>
      </c>
      <c r="P155" s="249" t="s">
        <v>1012</v>
      </c>
      <c r="Q155" s="97" t="s">
        <v>980</v>
      </c>
      <c r="R155" s="146">
        <v>0</v>
      </c>
      <c r="S155" s="137" t="s">
        <v>1548</v>
      </c>
      <c r="T155" s="137" t="s">
        <v>1167</v>
      </c>
      <c r="U155" s="146">
        <v>0</v>
      </c>
      <c r="V155" s="147"/>
      <c r="W155" s="148" t="s">
        <v>1571</v>
      </c>
      <c r="X155" s="146"/>
      <c r="Y155" s="146"/>
      <c r="Z155" s="146" t="s">
        <v>547</v>
      </c>
      <c r="AA155" s="146" t="s">
        <v>548</v>
      </c>
      <c r="AB155" s="87" t="s">
        <v>1176</v>
      </c>
      <c r="AC155" s="146" t="s">
        <v>1588</v>
      </c>
    </row>
    <row r="156" spans="1:50" s="132" customFormat="1" ht="157.5" customHeight="1" x14ac:dyDescent="0.3">
      <c r="A156" s="146">
        <v>146</v>
      </c>
      <c r="B156" s="146"/>
      <c r="C156" s="44" t="s">
        <v>1013</v>
      </c>
      <c r="D156" s="10">
        <v>118</v>
      </c>
      <c r="E156" s="11" t="s">
        <v>612</v>
      </c>
      <c r="F156" s="23">
        <v>61</v>
      </c>
      <c r="G156" s="229" t="s">
        <v>972</v>
      </c>
      <c r="H156" s="11" t="s">
        <v>1014</v>
      </c>
      <c r="I156" s="229" t="s">
        <v>1015</v>
      </c>
      <c r="J156" s="12">
        <v>1</v>
      </c>
      <c r="K156" s="14" t="s">
        <v>1016</v>
      </c>
      <c r="L156" s="24" t="s">
        <v>1017</v>
      </c>
      <c r="M156" s="229" t="s">
        <v>1018</v>
      </c>
      <c r="N156" s="12" t="s">
        <v>334</v>
      </c>
      <c r="O156" s="229">
        <v>1</v>
      </c>
      <c r="P156" s="231">
        <v>43480</v>
      </c>
      <c r="Q156" s="232">
        <v>43753</v>
      </c>
      <c r="R156" s="23">
        <v>1</v>
      </c>
      <c r="S156" s="21" t="s">
        <v>1545</v>
      </c>
      <c r="T156" s="21" t="s">
        <v>1167</v>
      </c>
      <c r="U156" s="23">
        <v>100</v>
      </c>
      <c r="V156" s="233"/>
      <c r="W156" s="148" t="s">
        <v>1571</v>
      </c>
      <c r="X156" s="234"/>
      <c r="Y156" s="234"/>
      <c r="Z156" s="23" t="s">
        <v>543</v>
      </c>
      <c r="AA156" s="23" t="s">
        <v>1186</v>
      </c>
      <c r="AB156" s="23"/>
      <c r="AC156" s="146" t="s">
        <v>1588</v>
      </c>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row>
    <row r="157" spans="1:50" s="132" customFormat="1" ht="133.5" customHeight="1" x14ac:dyDescent="0.3">
      <c r="A157" s="146">
        <v>147</v>
      </c>
      <c r="B157" s="146"/>
      <c r="C157" s="44" t="s">
        <v>1019</v>
      </c>
      <c r="D157" s="10">
        <v>118</v>
      </c>
      <c r="E157" s="11" t="s">
        <v>612</v>
      </c>
      <c r="F157" s="23">
        <v>61</v>
      </c>
      <c r="G157" s="229" t="s">
        <v>972</v>
      </c>
      <c r="H157" s="11" t="s">
        <v>1020</v>
      </c>
      <c r="I157" s="229" t="s">
        <v>1015</v>
      </c>
      <c r="J157" s="12">
        <v>1</v>
      </c>
      <c r="K157" s="14" t="s">
        <v>1021</v>
      </c>
      <c r="L157" s="24" t="s">
        <v>1022</v>
      </c>
      <c r="M157" s="229" t="s">
        <v>1018</v>
      </c>
      <c r="N157" s="12" t="s">
        <v>334</v>
      </c>
      <c r="O157" s="229">
        <v>1</v>
      </c>
      <c r="P157" s="231">
        <v>43480</v>
      </c>
      <c r="Q157" s="232">
        <v>43753</v>
      </c>
      <c r="R157" s="23">
        <v>1</v>
      </c>
      <c r="S157" s="21" t="s">
        <v>1546</v>
      </c>
      <c r="T157" s="21" t="s">
        <v>1167</v>
      </c>
      <c r="U157" s="23">
        <v>100</v>
      </c>
      <c r="V157" s="233"/>
      <c r="W157" s="148" t="s">
        <v>1571</v>
      </c>
      <c r="X157" s="234"/>
      <c r="Y157" s="234"/>
      <c r="Z157" s="23" t="s">
        <v>543</v>
      </c>
      <c r="AA157" s="23" t="s">
        <v>1186</v>
      </c>
      <c r="AB157" s="23"/>
      <c r="AC157" s="146" t="s">
        <v>1588</v>
      </c>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row>
    <row r="158" spans="1:50" s="132" customFormat="1" ht="310.5" customHeight="1" x14ac:dyDescent="0.3">
      <c r="A158" s="146">
        <v>148</v>
      </c>
      <c r="B158" s="146"/>
      <c r="C158" s="101" t="s">
        <v>1023</v>
      </c>
      <c r="D158" s="93">
        <v>118</v>
      </c>
      <c r="E158" s="94" t="s">
        <v>612</v>
      </c>
      <c r="F158" s="146">
        <v>61</v>
      </c>
      <c r="G158" s="88" t="s">
        <v>972</v>
      </c>
      <c r="H158" s="94" t="s">
        <v>1020</v>
      </c>
      <c r="I158" s="88" t="s">
        <v>1024</v>
      </c>
      <c r="J158" s="87">
        <v>2</v>
      </c>
      <c r="K158" s="137" t="s">
        <v>1021</v>
      </c>
      <c r="L158" s="103" t="s">
        <v>1025</v>
      </c>
      <c r="M158" s="88" t="s">
        <v>1018</v>
      </c>
      <c r="N158" s="87" t="s">
        <v>334</v>
      </c>
      <c r="O158" s="250">
        <v>1</v>
      </c>
      <c r="P158" s="110">
        <v>43480</v>
      </c>
      <c r="Q158" s="97">
        <v>43769</v>
      </c>
      <c r="R158" s="146">
        <v>1</v>
      </c>
      <c r="S158" s="137" t="s">
        <v>1516</v>
      </c>
      <c r="T158" s="137" t="s">
        <v>1167</v>
      </c>
      <c r="U158" s="23">
        <v>100</v>
      </c>
      <c r="V158" s="147"/>
      <c r="W158" s="148" t="s">
        <v>1571</v>
      </c>
      <c r="X158" s="146"/>
      <c r="Y158" s="146"/>
      <c r="Z158" s="146" t="s">
        <v>543</v>
      </c>
      <c r="AA158" s="146" t="s">
        <v>1186</v>
      </c>
      <c r="AB158" s="87" t="s">
        <v>1176</v>
      </c>
      <c r="AC158" s="146" t="s">
        <v>1588</v>
      </c>
    </row>
    <row r="159" spans="1:50" s="132" customFormat="1" ht="256.5" customHeight="1" x14ac:dyDescent="0.3">
      <c r="A159" s="252">
        <f>+A158+1</f>
        <v>149</v>
      </c>
      <c r="B159" s="147"/>
      <c r="C159" s="253" t="s">
        <v>1369</v>
      </c>
      <c r="D159" s="254">
        <v>118</v>
      </c>
      <c r="E159" s="252" t="s">
        <v>1231</v>
      </c>
      <c r="F159" s="252">
        <v>24</v>
      </c>
      <c r="G159" s="255" t="s">
        <v>1232</v>
      </c>
      <c r="H159" s="256" t="s">
        <v>613</v>
      </c>
      <c r="I159" s="257" t="s">
        <v>1317</v>
      </c>
      <c r="J159" s="258">
        <v>1</v>
      </c>
      <c r="K159" s="259" t="s">
        <v>1341</v>
      </c>
      <c r="L159" s="260" t="s">
        <v>1246</v>
      </c>
      <c r="M159" s="257" t="s">
        <v>1276</v>
      </c>
      <c r="N159" s="257" t="s">
        <v>1297</v>
      </c>
      <c r="O159" s="257">
        <v>1</v>
      </c>
      <c r="P159" s="261">
        <v>43635</v>
      </c>
      <c r="Q159" s="261">
        <v>43830</v>
      </c>
      <c r="R159" s="252">
        <v>1</v>
      </c>
      <c r="S159" s="108" t="s">
        <v>1595</v>
      </c>
      <c r="T159" s="146" t="s">
        <v>2</v>
      </c>
      <c r="U159" s="252">
        <v>1</v>
      </c>
      <c r="V159" s="252"/>
      <c r="W159" s="203">
        <v>43769</v>
      </c>
      <c r="X159" s="252" t="s">
        <v>2</v>
      </c>
      <c r="Y159" s="252" t="s">
        <v>2</v>
      </c>
      <c r="Z159" s="252" t="s">
        <v>543</v>
      </c>
      <c r="AA159" s="252" t="s">
        <v>1186</v>
      </c>
      <c r="AB159" s="262" t="s">
        <v>1175</v>
      </c>
      <c r="AC159" s="146" t="s">
        <v>1588</v>
      </c>
    </row>
    <row r="160" spans="1:50" s="147" customFormat="1" ht="209.25" customHeight="1" x14ac:dyDescent="0.3">
      <c r="A160" s="146">
        <f t="shared" ref="A160:A203" si="0">+A159+1</f>
        <v>150</v>
      </c>
      <c r="B160" s="181"/>
      <c r="C160" s="101" t="s">
        <v>1370</v>
      </c>
      <c r="D160" s="205">
        <v>118</v>
      </c>
      <c r="E160" s="146" t="s">
        <v>1231</v>
      </c>
      <c r="F160" s="146">
        <v>24</v>
      </c>
      <c r="G160" s="88" t="s">
        <v>1232</v>
      </c>
      <c r="H160" s="206" t="s">
        <v>613</v>
      </c>
      <c r="I160" s="88" t="s">
        <v>1318</v>
      </c>
      <c r="J160" s="111">
        <v>2</v>
      </c>
      <c r="K160" s="208" t="s">
        <v>1341</v>
      </c>
      <c r="L160" s="263" t="s">
        <v>1247</v>
      </c>
      <c r="M160" s="104" t="s">
        <v>1277</v>
      </c>
      <c r="N160" s="104" t="s">
        <v>1277</v>
      </c>
      <c r="O160" s="104">
        <v>2</v>
      </c>
      <c r="P160" s="212">
        <v>43832</v>
      </c>
      <c r="Q160" s="212">
        <v>43999</v>
      </c>
      <c r="R160" s="146">
        <v>0</v>
      </c>
      <c r="S160" s="213" t="s">
        <v>1567</v>
      </c>
      <c r="T160" s="264" t="s">
        <v>2</v>
      </c>
      <c r="U160" s="146">
        <v>0</v>
      </c>
      <c r="V160" s="146"/>
      <c r="W160" s="203">
        <v>43769</v>
      </c>
      <c r="X160" s="146" t="s">
        <v>2</v>
      </c>
      <c r="Y160" s="146" t="s">
        <v>2</v>
      </c>
      <c r="Z160" s="146" t="s">
        <v>547</v>
      </c>
      <c r="AA160" s="146" t="s">
        <v>548</v>
      </c>
      <c r="AB160" s="87" t="s">
        <v>1175</v>
      </c>
      <c r="AC160" s="146" t="s">
        <v>1588</v>
      </c>
      <c r="AD160" s="265"/>
    </row>
    <row r="161" spans="1:16376" s="147" customFormat="1" ht="152.25" customHeight="1" x14ac:dyDescent="0.3">
      <c r="A161" s="266">
        <f t="shared" si="0"/>
        <v>151</v>
      </c>
      <c r="B161" s="267"/>
      <c r="C161" s="268" t="s">
        <v>1371</v>
      </c>
      <c r="D161" s="269">
        <v>118</v>
      </c>
      <c r="E161" s="266" t="s">
        <v>1231</v>
      </c>
      <c r="F161" s="266">
        <v>24</v>
      </c>
      <c r="G161" s="270" t="s">
        <v>1232</v>
      </c>
      <c r="H161" s="271" t="s">
        <v>630</v>
      </c>
      <c r="I161" s="272" t="s">
        <v>1319</v>
      </c>
      <c r="J161" s="273">
        <v>1</v>
      </c>
      <c r="K161" s="274" t="s">
        <v>1342</v>
      </c>
      <c r="L161" s="275" t="s">
        <v>1248</v>
      </c>
      <c r="M161" s="272" t="s">
        <v>1278</v>
      </c>
      <c r="N161" s="272" t="s">
        <v>1298</v>
      </c>
      <c r="O161" s="272">
        <v>1</v>
      </c>
      <c r="P161" s="276">
        <v>43647</v>
      </c>
      <c r="Q161" s="276">
        <v>43738</v>
      </c>
      <c r="R161" s="266">
        <v>1</v>
      </c>
      <c r="S161" s="277" t="s">
        <v>1596</v>
      </c>
      <c r="T161" s="146" t="s">
        <v>2</v>
      </c>
      <c r="U161" s="23">
        <v>100</v>
      </c>
      <c r="V161" s="266"/>
      <c r="W161" s="278">
        <v>43769</v>
      </c>
      <c r="X161" s="266" t="s">
        <v>2</v>
      </c>
      <c r="Y161" s="266" t="s">
        <v>2</v>
      </c>
      <c r="Z161" s="266" t="s">
        <v>543</v>
      </c>
      <c r="AA161" s="266" t="s">
        <v>1186</v>
      </c>
      <c r="AB161" s="279" t="s">
        <v>1181</v>
      </c>
      <c r="AC161" s="146" t="s">
        <v>1588</v>
      </c>
      <c r="AD161" s="280"/>
      <c r="AE161" s="280"/>
      <c r="AF161" s="280"/>
      <c r="AG161" s="280"/>
      <c r="AH161" s="280"/>
      <c r="AI161" s="280"/>
      <c r="AJ161" s="280"/>
      <c r="AK161" s="280"/>
      <c r="AL161" s="280"/>
      <c r="AM161" s="280"/>
      <c r="AN161" s="280"/>
      <c r="AO161" s="280"/>
      <c r="AP161" s="280"/>
      <c r="AQ161" s="280"/>
      <c r="AR161" s="280"/>
      <c r="AS161" s="280"/>
      <c r="AT161" s="280"/>
      <c r="AU161" s="280"/>
      <c r="AV161" s="280"/>
      <c r="AW161" s="280"/>
      <c r="AX161" s="280"/>
      <c r="AY161" s="280"/>
      <c r="AZ161" s="280"/>
      <c r="BA161" s="280"/>
      <c r="BB161" s="280"/>
      <c r="BC161" s="280"/>
      <c r="BD161" s="280"/>
      <c r="BE161" s="280"/>
      <c r="BF161" s="280"/>
      <c r="BG161" s="280"/>
      <c r="BH161" s="280"/>
      <c r="BI161" s="280"/>
      <c r="BJ161" s="280"/>
      <c r="BK161" s="280"/>
      <c r="BL161" s="280"/>
      <c r="BM161" s="280"/>
      <c r="BN161" s="280"/>
      <c r="BO161" s="280"/>
      <c r="BP161" s="280"/>
      <c r="BQ161" s="280"/>
      <c r="BR161" s="280"/>
      <c r="BS161" s="280"/>
      <c r="BT161" s="280"/>
      <c r="BU161" s="280"/>
      <c r="BV161" s="280"/>
      <c r="BW161" s="280"/>
      <c r="BX161" s="280"/>
      <c r="BY161" s="280"/>
      <c r="BZ161" s="280"/>
      <c r="CA161" s="280"/>
      <c r="CB161" s="280"/>
      <c r="CC161" s="280"/>
      <c r="CD161" s="280"/>
      <c r="CE161" s="280"/>
      <c r="CF161" s="280"/>
      <c r="CG161" s="280"/>
      <c r="CH161" s="280"/>
      <c r="CI161" s="280"/>
      <c r="CJ161" s="280"/>
      <c r="CK161" s="280"/>
      <c r="CL161" s="280"/>
      <c r="CM161" s="280"/>
      <c r="CN161" s="280"/>
      <c r="CO161" s="280"/>
      <c r="CP161" s="280"/>
      <c r="CQ161" s="280"/>
      <c r="CR161" s="280"/>
      <c r="CS161" s="280"/>
      <c r="CT161" s="280"/>
      <c r="CU161" s="280"/>
      <c r="CV161" s="280"/>
      <c r="CW161" s="280"/>
      <c r="CX161" s="280"/>
      <c r="CY161" s="280"/>
      <c r="CZ161" s="280"/>
      <c r="DA161" s="280"/>
      <c r="DB161" s="280"/>
      <c r="DC161" s="280"/>
      <c r="DD161" s="280"/>
      <c r="DE161" s="280"/>
      <c r="DF161" s="280"/>
      <c r="DG161" s="280"/>
      <c r="DH161" s="280"/>
      <c r="DI161" s="280"/>
      <c r="DJ161" s="280"/>
      <c r="DK161" s="280"/>
      <c r="DL161" s="280"/>
      <c r="DM161" s="280"/>
      <c r="DN161" s="280"/>
      <c r="DO161" s="280"/>
      <c r="DP161" s="280"/>
      <c r="DQ161" s="280"/>
      <c r="DR161" s="280"/>
      <c r="DS161" s="280"/>
      <c r="DT161" s="280"/>
      <c r="DU161" s="280"/>
      <c r="DV161" s="280"/>
      <c r="DW161" s="280"/>
      <c r="DX161" s="280"/>
      <c r="DY161" s="280"/>
      <c r="DZ161" s="280"/>
      <c r="EA161" s="280"/>
      <c r="EB161" s="280"/>
      <c r="EC161" s="280"/>
      <c r="ED161" s="280"/>
      <c r="EE161" s="280"/>
      <c r="EF161" s="280"/>
      <c r="EG161" s="280"/>
      <c r="EH161" s="280"/>
      <c r="EI161" s="280"/>
      <c r="EJ161" s="280"/>
      <c r="EK161" s="280"/>
      <c r="EL161" s="280"/>
      <c r="EM161" s="280"/>
      <c r="EN161" s="280"/>
      <c r="EO161" s="280"/>
      <c r="EP161" s="280"/>
      <c r="EQ161" s="280"/>
      <c r="ER161" s="280"/>
      <c r="ES161" s="280"/>
      <c r="ET161" s="280"/>
      <c r="EU161" s="280"/>
      <c r="EV161" s="280"/>
      <c r="EW161" s="280"/>
      <c r="EX161" s="280"/>
      <c r="EY161" s="280"/>
      <c r="EZ161" s="280"/>
      <c r="FA161" s="280"/>
      <c r="FB161" s="280"/>
      <c r="FC161" s="280"/>
      <c r="FD161" s="280"/>
      <c r="FE161" s="280"/>
      <c r="FF161" s="280"/>
      <c r="FG161" s="280"/>
      <c r="FH161" s="280"/>
      <c r="FI161" s="280"/>
      <c r="FJ161" s="280"/>
      <c r="FK161" s="280"/>
      <c r="FL161" s="280"/>
      <c r="FM161" s="280"/>
      <c r="FN161" s="280"/>
      <c r="FO161" s="280"/>
      <c r="FP161" s="280"/>
      <c r="FQ161" s="280"/>
      <c r="FR161" s="280"/>
      <c r="FS161" s="280"/>
      <c r="FT161" s="280"/>
      <c r="FU161" s="280"/>
      <c r="FV161" s="280"/>
      <c r="FW161" s="280"/>
      <c r="FX161" s="280"/>
      <c r="FY161" s="280"/>
      <c r="FZ161" s="280"/>
      <c r="GA161" s="280"/>
      <c r="GB161" s="280"/>
      <c r="GC161" s="280"/>
      <c r="GD161" s="280"/>
      <c r="GE161" s="280"/>
      <c r="GF161" s="280"/>
      <c r="GG161" s="280"/>
      <c r="GH161" s="280"/>
      <c r="GI161" s="280"/>
      <c r="GJ161" s="280"/>
      <c r="GK161" s="280"/>
      <c r="GL161" s="280"/>
      <c r="GM161" s="280"/>
      <c r="GN161" s="280"/>
      <c r="GO161" s="280"/>
      <c r="GP161" s="280"/>
      <c r="GQ161" s="280"/>
      <c r="GR161" s="280"/>
      <c r="GS161" s="280"/>
      <c r="GT161" s="280"/>
      <c r="GU161" s="280"/>
      <c r="GV161" s="280"/>
      <c r="GW161" s="280"/>
      <c r="GX161" s="280"/>
      <c r="GY161" s="280"/>
      <c r="GZ161" s="280"/>
      <c r="HA161" s="280"/>
      <c r="HB161" s="280"/>
      <c r="HC161" s="280"/>
      <c r="HD161" s="280"/>
      <c r="HE161" s="280"/>
      <c r="HF161" s="280"/>
      <c r="HG161" s="280"/>
      <c r="HH161" s="280"/>
      <c r="HI161" s="280"/>
      <c r="HJ161" s="280"/>
      <c r="HK161" s="280"/>
      <c r="HL161" s="280"/>
      <c r="HM161" s="280"/>
      <c r="HN161" s="280"/>
      <c r="HO161" s="280"/>
      <c r="HP161" s="280"/>
      <c r="HQ161" s="280"/>
      <c r="HR161" s="280"/>
      <c r="HS161" s="280"/>
      <c r="HT161" s="280"/>
      <c r="HU161" s="280"/>
      <c r="HV161" s="280"/>
      <c r="HW161" s="280"/>
      <c r="HX161" s="280"/>
      <c r="HY161" s="280"/>
      <c r="HZ161" s="280"/>
      <c r="IA161" s="280"/>
      <c r="IB161" s="280"/>
      <c r="IC161" s="280"/>
      <c r="ID161" s="280"/>
      <c r="IE161" s="280"/>
      <c r="IF161" s="280"/>
      <c r="IG161" s="280"/>
      <c r="IH161" s="280"/>
      <c r="II161" s="280"/>
      <c r="IJ161" s="280"/>
      <c r="IK161" s="280"/>
      <c r="IL161" s="280"/>
      <c r="IM161" s="280"/>
      <c r="IN161" s="280"/>
      <c r="IO161" s="280"/>
      <c r="IP161" s="280"/>
      <c r="IQ161" s="280"/>
      <c r="IR161" s="280"/>
      <c r="IS161" s="280"/>
      <c r="IT161" s="280"/>
      <c r="IU161" s="280"/>
      <c r="IV161" s="280"/>
      <c r="IW161" s="280"/>
      <c r="IX161" s="280"/>
      <c r="IY161" s="280"/>
      <c r="IZ161" s="280"/>
      <c r="JA161" s="280"/>
      <c r="JB161" s="280"/>
      <c r="JC161" s="280"/>
      <c r="JD161" s="280"/>
      <c r="JE161" s="280"/>
      <c r="JF161" s="280"/>
      <c r="JG161" s="280"/>
      <c r="JH161" s="280"/>
      <c r="JI161" s="280"/>
      <c r="JJ161" s="280"/>
      <c r="JK161" s="280"/>
      <c r="JL161" s="280"/>
      <c r="JM161" s="280"/>
      <c r="JN161" s="280"/>
      <c r="JO161" s="280"/>
      <c r="JP161" s="280"/>
      <c r="JQ161" s="280"/>
      <c r="JR161" s="280"/>
      <c r="JS161" s="280"/>
      <c r="JT161" s="280"/>
      <c r="JU161" s="280"/>
      <c r="JV161" s="280"/>
      <c r="JW161" s="280"/>
      <c r="JX161" s="280"/>
      <c r="JY161" s="280"/>
      <c r="JZ161" s="280"/>
      <c r="KA161" s="280"/>
      <c r="KB161" s="280"/>
      <c r="KC161" s="280"/>
      <c r="KD161" s="280"/>
      <c r="KE161" s="280"/>
      <c r="KF161" s="280"/>
      <c r="KG161" s="280"/>
      <c r="KH161" s="280"/>
      <c r="KI161" s="280"/>
      <c r="KJ161" s="280"/>
      <c r="KK161" s="280"/>
      <c r="KL161" s="280"/>
      <c r="KM161" s="280"/>
      <c r="KN161" s="280"/>
      <c r="KO161" s="280"/>
      <c r="KP161" s="280"/>
      <c r="KQ161" s="280"/>
      <c r="KR161" s="280"/>
      <c r="KS161" s="280"/>
      <c r="KT161" s="280"/>
      <c r="KU161" s="280"/>
      <c r="KV161" s="280"/>
      <c r="KW161" s="280"/>
      <c r="KX161" s="280"/>
      <c r="KY161" s="280"/>
      <c r="KZ161" s="280"/>
      <c r="LA161" s="280"/>
      <c r="LB161" s="280"/>
      <c r="LC161" s="280"/>
      <c r="LD161" s="280"/>
      <c r="LE161" s="280"/>
      <c r="LF161" s="280"/>
      <c r="LG161" s="280"/>
      <c r="LH161" s="280"/>
      <c r="LI161" s="280"/>
      <c r="LJ161" s="280"/>
      <c r="LK161" s="280"/>
      <c r="LL161" s="280"/>
      <c r="LM161" s="280"/>
      <c r="LN161" s="280"/>
      <c r="LO161" s="280"/>
      <c r="LP161" s="280"/>
      <c r="LQ161" s="280"/>
      <c r="LR161" s="280"/>
      <c r="LS161" s="280"/>
      <c r="LT161" s="280"/>
      <c r="LU161" s="280"/>
      <c r="LV161" s="280"/>
      <c r="LW161" s="280"/>
      <c r="LX161" s="280"/>
      <c r="LY161" s="280"/>
      <c r="LZ161" s="280"/>
      <c r="MA161" s="280"/>
      <c r="MB161" s="280"/>
      <c r="MC161" s="280"/>
      <c r="MD161" s="280"/>
      <c r="ME161" s="280"/>
      <c r="MF161" s="280"/>
      <c r="MG161" s="280"/>
      <c r="MH161" s="280"/>
      <c r="MI161" s="280"/>
      <c r="MJ161" s="280"/>
      <c r="MK161" s="280"/>
      <c r="ML161" s="280"/>
      <c r="MM161" s="280"/>
      <c r="MN161" s="280"/>
      <c r="MO161" s="280"/>
      <c r="MP161" s="280"/>
      <c r="MQ161" s="280"/>
      <c r="MR161" s="280"/>
      <c r="MS161" s="280"/>
      <c r="MT161" s="280"/>
      <c r="MU161" s="280"/>
      <c r="MV161" s="280"/>
      <c r="MW161" s="280"/>
      <c r="MX161" s="280"/>
      <c r="MY161" s="280"/>
      <c r="MZ161" s="280"/>
      <c r="NA161" s="280"/>
      <c r="NB161" s="280"/>
      <c r="NC161" s="280"/>
      <c r="ND161" s="280"/>
      <c r="NE161" s="280"/>
      <c r="NF161" s="280"/>
      <c r="NG161" s="280"/>
      <c r="NH161" s="280"/>
      <c r="NI161" s="280"/>
      <c r="NJ161" s="280"/>
      <c r="NK161" s="280"/>
      <c r="NL161" s="280"/>
      <c r="NM161" s="280"/>
      <c r="NN161" s="280"/>
      <c r="NO161" s="280"/>
      <c r="NP161" s="280"/>
      <c r="NQ161" s="280"/>
      <c r="NR161" s="280"/>
      <c r="NS161" s="280"/>
      <c r="NT161" s="280"/>
      <c r="NU161" s="280"/>
      <c r="NV161" s="280"/>
      <c r="NW161" s="280"/>
      <c r="NX161" s="280"/>
      <c r="NY161" s="280"/>
      <c r="NZ161" s="280"/>
      <c r="OA161" s="280"/>
      <c r="OB161" s="280"/>
      <c r="OC161" s="280"/>
      <c r="OD161" s="280"/>
      <c r="OE161" s="280"/>
      <c r="OF161" s="280"/>
      <c r="OG161" s="280"/>
      <c r="OH161" s="280"/>
      <c r="OI161" s="280"/>
      <c r="OJ161" s="280"/>
      <c r="OK161" s="280"/>
      <c r="OL161" s="280"/>
      <c r="OM161" s="280"/>
      <c r="ON161" s="280"/>
      <c r="OO161" s="280"/>
      <c r="OP161" s="280"/>
      <c r="OQ161" s="280"/>
      <c r="OR161" s="280"/>
      <c r="OS161" s="280"/>
      <c r="OT161" s="280"/>
      <c r="OU161" s="280"/>
      <c r="OV161" s="280"/>
      <c r="OW161" s="280"/>
      <c r="OX161" s="280"/>
      <c r="OY161" s="280"/>
      <c r="OZ161" s="280"/>
      <c r="PA161" s="280"/>
      <c r="PB161" s="280"/>
      <c r="PC161" s="280"/>
      <c r="PD161" s="280"/>
      <c r="PE161" s="280"/>
      <c r="PF161" s="280"/>
      <c r="PG161" s="280"/>
      <c r="PH161" s="280"/>
      <c r="PI161" s="280"/>
      <c r="PJ161" s="280"/>
      <c r="PK161" s="280"/>
      <c r="PL161" s="280"/>
      <c r="PM161" s="280"/>
      <c r="PN161" s="280"/>
      <c r="PO161" s="280"/>
      <c r="PP161" s="280"/>
      <c r="PQ161" s="280"/>
      <c r="PR161" s="280"/>
      <c r="PS161" s="280"/>
      <c r="PT161" s="280"/>
      <c r="PU161" s="280"/>
      <c r="PV161" s="280"/>
      <c r="PW161" s="280"/>
      <c r="PX161" s="280"/>
      <c r="PY161" s="280"/>
      <c r="PZ161" s="280"/>
      <c r="QA161" s="280"/>
      <c r="QB161" s="280"/>
      <c r="QC161" s="280"/>
      <c r="QD161" s="280"/>
      <c r="QE161" s="280"/>
      <c r="QF161" s="280"/>
      <c r="QG161" s="280"/>
      <c r="QH161" s="280"/>
      <c r="QI161" s="280"/>
      <c r="QJ161" s="280"/>
      <c r="QK161" s="280"/>
      <c r="QL161" s="280"/>
      <c r="QM161" s="280"/>
      <c r="QN161" s="280"/>
      <c r="QO161" s="280"/>
      <c r="QP161" s="280"/>
      <c r="QQ161" s="280"/>
      <c r="QR161" s="280"/>
      <c r="QS161" s="280"/>
      <c r="QT161" s="280"/>
      <c r="QU161" s="280"/>
      <c r="QV161" s="280"/>
      <c r="QW161" s="280"/>
      <c r="QX161" s="280"/>
      <c r="QY161" s="280"/>
      <c r="QZ161" s="280"/>
      <c r="RA161" s="280"/>
      <c r="RB161" s="280"/>
      <c r="RC161" s="280"/>
      <c r="RD161" s="280"/>
      <c r="RE161" s="280"/>
      <c r="RF161" s="280"/>
      <c r="RG161" s="280"/>
      <c r="RH161" s="280"/>
      <c r="RI161" s="280"/>
      <c r="RJ161" s="280"/>
      <c r="RK161" s="280"/>
      <c r="RL161" s="280"/>
      <c r="RM161" s="280"/>
      <c r="RN161" s="280"/>
      <c r="RO161" s="280"/>
      <c r="RP161" s="280"/>
      <c r="RQ161" s="280"/>
      <c r="RR161" s="280"/>
      <c r="RS161" s="280"/>
      <c r="RT161" s="280"/>
      <c r="RU161" s="280"/>
      <c r="RV161" s="280"/>
      <c r="RW161" s="280"/>
      <c r="RX161" s="280"/>
      <c r="RY161" s="280"/>
      <c r="RZ161" s="280"/>
      <c r="SA161" s="280"/>
      <c r="SB161" s="280"/>
      <c r="SC161" s="280"/>
      <c r="SD161" s="280"/>
      <c r="SE161" s="280"/>
      <c r="SF161" s="280"/>
      <c r="SG161" s="280"/>
      <c r="SH161" s="280"/>
      <c r="SI161" s="280"/>
      <c r="SJ161" s="280"/>
      <c r="SK161" s="280"/>
      <c r="SL161" s="280"/>
      <c r="SM161" s="280"/>
      <c r="SN161" s="280"/>
      <c r="SO161" s="280"/>
      <c r="SP161" s="280"/>
      <c r="SQ161" s="280"/>
      <c r="SR161" s="280"/>
      <c r="SS161" s="280"/>
      <c r="ST161" s="280"/>
      <c r="SU161" s="280"/>
      <c r="SV161" s="280"/>
      <c r="SW161" s="280"/>
      <c r="SX161" s="280"/>
      <c r="SY161" s="280"/>
      <c r="SZ161" s="280"/>
      <c r="TA161" s="280"/>
      <c r="TB161" s="280"/>
      <c r="TC161" s="280"/>
      <c r="TD161" s="280"/>
      <c r="TE161" s="280"/>
      <c r="TF161" s="280"/>
      <c r="TG161" s="280"/>
      <c r="TH161" s="280"/>
      <c r="TI161" s="280"/>
      <c r="TJ161" s="280"/>
      <c r="TK161" s="280"/>
      <c r="TL161" s="280"/>
      <c r="TM161" s="280"/>
      <c r="TN161" s="280"/>
      <c r="TO161" s="280"/>
      <c r="TP161" s="280"/>
      <c r="TQ161" s="280"/>
      <c r="TR161" s="280"/>
      <c r="TS161" s="280"/>
      <c r="TT161" s="280"/>
      <c r="TU161" s="280"/>
      <c r="TV161" s="280"/>
      <c r="TW161" s="280"/>
      <c r="TX161" s="280"/>
      <c r="TY161" s="280"/>
      <c r="TZ161" s="280"/>
      <c r="UA161" s="280"/>
      <c r="UB161" s="280"/>
      <c r="UC161" s="280"/>
      <c r="UD161" s="280"/>
      <c r="UE161" s="280"/>
      <c r="UF161" s="280"/>
      <c r="UG161" s="280"/>
      <c r="UH161" s="280"/>
      <c r="UI161" s="280"/>
      <c r="UJ161" s="280"/>
      <c r="UK161" s="280"/>
      <c r="UL161" s="280"/>
      <c r="UM161" s="280"/>
      <c r="UN161" s="280"/>
      <c r="UO161" s="280"/>
      <c r="UP161" s="280"/>
      <c r="UQ161" s="280"/>
      <c r="UR161" s="280"/>
      <c r="US161" s="280"/>
      <c r="UT161" s="280"/>
      <c r="UU161" s="280"/>
      <c r="UV161" s="280"/>
      <c r="UW161" s="280"/>
      <c r="UX161" s="280"/>
      <c r="UY161" s="280"/>
      <c r="UZ161" s="280"/>
      <c r="VA161" s="280"/>
      <c r="VB161" s="280"/>
      <c r="VC161" s="280"/>
      <c r="VD161" s="280"/>
      <c r="VE161" s="280"/>
      <c r="VF161" s="280"/>
      <c r="VG161" s="280"/>
      <c r="VH161" s="280"/>
      <c r="VI161" s="280"/>
      <c r="VJ161" s="280"/>
      <c r="VK161" s="280"/>
      <c r="VL161" s="280"/>
      <c r="VM161" s="280"/>
      <c r="VN161" s="280"/>
      <c r="VO161" s="280"/>
      <c r="VP161" s="280"/>
      <c r="VQ161" s="280"/>
      <c r="VR161" s="280"/>
      <c r="VS161" s="280"/>
      <c r="VT161" s="280"/>
      <c r="VU161" s="280"/>
      <c r="VV161" s="280"/>
      <c r="VW161" s="280"/>
      <c r="VX161" s="280"/>
      <c r="VY161" s="280"/>
      <c r="VZ161" s="280"/>
      <c r="WA161" s="280"/>
      <c r="WB161" s="280"/>
      <c r="WC161" s="280"/>
      <c r="WD161" s="280"/>
      <c r="WE161" s="280"/>
      <c r="WF161" s="280"/>
      <c r="WG161" s="280"/>
      <c r="WH161" s="280"/>
      <c r="WI161" s="280"/>
      <c r="WJ161" s="280"/>
      <c r="WK161" s="280"/>
      <c r="WL161" s="280"/>
      <c r="WM161" s="280"/>
      <c r="WN161" s="280"/>
      <c r="WO161" s="280"/>
      <c r="WP161" s="280"/>
      <c r="WQ161" s="280"/>
      <c r="WR161" s="280"/>
      <c r="WS161" s="280"/>
      <c r="WT161" s="280"/>
      <c r="WU161" s="280"/>
      <c r="WV161" s="280"/>
      <c r="WW161" s="280"/>
      <c r="WX161" s="280"/>
      <c r="WY161" s="280"/>
      <c r="WZ161" s="280"/>
      <c r="XA161" s="280"/>
      <c r="XB161" s="280"/>
      <c r="XC161" s="280"/>
      <c r="XD161" s="280"/>
      <c r="XE161" s="280"/>
      <c r="XF161" s="280"/>
      <c r="XG161" s="280"/>
      <c r="XH161" s="280"/>
      <c r="XI161" s="280"/>
      <c r="XJ161" s="280"/>
      <c r="XK161" s="280"/>
      <c r="XL161" s="280"/>
      <c r="XM161" s="280"/>
      <c r="XN161" s="280"/>
      <c r="XO161" s="280"/>
      <c r="XP161" s="280"/>
      <c r="XQ161" s="280"/>
      <c r="XR161" s="280"/>
      <c r="XS161" s="280"/>
      <c r="XT161" s="280"/>
      <c r="XU161" s="280"/>
      <c r="XV161" s="280"/>
      <c r="XW161" s="280"/>
      <c r="XX161" s="280"/>
      <c r="XY161" s="280"/>
      <c r="XZ161" s="280"/>
      <c r="YA161" s="280"/>
      <c r="YB161" s="280"/>
      <c r="YC161" s="280"/>
      <c r="YD161" s="280"/>
      <c r="YE161" s="280"/>
      <c r="YF161" s="280"/>
      <c r="YG161" s="280"/>
      <c r="YH161" s="280"/>
      <c r="YI161" s="280"/>
      <c r="YJ161" s="280"/>
      <c r="YK161" s="280"/>
      <c r="YL161" s="280"/>
      <c r="YM161" s="280"/>
      <c r="YN161" s="280"/>
      <c r="YO161" s="280"/>
      <c r="YP161" s="280"/>
      <c r="YQ161" s="280"/>
      <c r="YR161" s="280"/>
      <c r="YS161" s="280"/>
      <c r="YT161" s="280"/>
      <c r="YU161" s="280"/>
      <c r="YV161" s="280"/>
      <c r="YW161" s="280"/>
      <c r="YX161" s="280"/>
      <c r="YY161" s="280"/>
      <c r="YZ161" s="280"/>
      <c r="ZA161" s="280"/>
      <c r="ZB161" s="280"/>
      <c r="ZC161" s="280"/>
      <c r="ZD161" s="280"/>
      <c r="ZE161" s="280"/>
      <c r="ZF161" s="280"/>
      <c r="ZG161" s="280"/>
      <c r="ZH161" s="280"/>
      <c r="ZI161" s="280"/>
      <c r="ZJ161" s="280"/>
      <c r="ZK161" s="280"/>
      <c r="ZL161" s="280"/>
      <c r="ZM161" s="280"/>
      <c r="ZN161" s="280"/>
      <c r="ZO161" s="280"/>
      <c r="ZP161" s="280"/>
      <c r="ZQ161" s="280"/>
      <c r="ZR161" s="280"/>
      <c r="ZS161" s="280"/>
      <c r="ZT161" s="280"/>
      <c r="ZU161" s="280"/>
      <c r="ZV161" s="280"/>
      <c r="ZW161" s="280"/>
      <c r="ZX161" s="280"/>
      <c r="ZY161" s="280"/>
      <c r="ZZ161" s="280"/>
      <c r="AAA161" s="280"/>
      <c r="AAB161" s="280"/>
      <c r="AAC161" s="280"/>
      <c r="AAD161" s="280"/>
      <c r="AAE161" s="280"/>
      <c r="AAF161" s="280"/>
      <c r="AAG161" s="280"/>
      <c r="AAH161" s="280"/>
      <c r="AAI161" s="280"/>
      <c r="AAJ161" s="280"/>
      <c r="AAK161" s="280"/>
      <c r="AAL161" s="280"/>
      <c r="AAM161" s="280"/>
      <c r="AAN161" s="280"/>
      <c r="AAO161" s="280"/>
      <c r="AAP161" s="280"/>
      <c r="AAQ161" s="280"/>
      <c r="AAR161" s="280"/>
      <c r="AAS161" s="280"/>
      <c r="AAT161" s="280"/>
      <c r="AAU161" s="280"/>
      <c r="AAV161" s="280"/>
      <c r="AAW161" s="280"/>
      <c r="AAX161" s="280"/>
      <c r="AAY161" s="280"/>
      <c r="AAZ161" s="280"/>
      <c r="ABA161" s="280"/>
      <c r="ABB161" s="280"/>
      <c r="ABC161" s="280"/>
      <c r="ABD161" s="280"/>
      <c r="ABE161" s="280"/>
      <c r="ABF161" s="280"/>
      <c r="ABG161" s="280"/>
      <c r="ABH161" s="280"/>
      <c r="ABI161" s="280"/>
      <c r="ABJ161" s="280"/>
      <c r="ABK161" s="280"/>
      <c r="ABL161" s="280"/>
      <c r="ABM161" s="280"/>
      <c r="ABN161" s="280"/>
      <c r="ABO161" s="280"/>
      <c r="ABP161" s="280"/>
      <c r="ABQ161" s="280"/>
      <c r="ABR161" s="280"/>
      <c r="ABS161" s="280"/>
      <c r="ABT161" s="280"/>
      <c r="ABU161" s="280"/>
      <c r="ABV161" s="280"/>
      <c r="ABW161" s="280"/>
      <c r="ABX161" s="280"/>
      <c r="ABY161" s="280"/>
      <c r="ABZ161" s="280"/>
      <c r="ACA161" s="280"/>
      <c r="ACB161" s="280"/>
      <c r="ACC161" s="280"/>
      <c r="ACD161" s="280"/>
      <c r="ACE161" s="280"/>
      <c r="ACF161" s="280"/>
      <c r="ACG161" s="280"/>
      <c r="ACH161" s="280"/>
      <c r="ACI161" s="280"/>
      <c r="ACJ161" s="280"/>
      <c r="ACK161" s="280"/>
      <c r="ACL161" s="280"/>
      <c r="ACM161" s="280"/>
      <c r="ACN161" s="280"/>
      <c r="ACO161" s="280"/>
      <c r="ACP161" s="280"/>
      <c r="ACQ161" s="280"/>
      <c r="ACR161" s="280"/>
      <c r="ACS161" s="280"/>
      <c r="ACT161" s="280"/>
      <c r="ACU161" s="280"/>
      <c r="ACV161" s="280"/>
      <c r="ACW161" s="280"/>
      <c r="ACX161" s="280"/>
      <c r="ACY161" s="280"/>
      <c r="ACZ161" s="280"/>
      <c r="ADA161" s="280"/>
      <c r="ADB161" s="280"/>
      <c r="ADC161" s="280"/>
      <c r="ADD161" s="280"/>
      <c r="ADE161" s="280"/>
      <c r="ADF161" s="280"/>
      <c r="ADG161" s="280"/>
      <c r="ADH161" s="280"/>
      <c r="ADI161" s="280"/>
      <c r="ADJ161" s="280"/>
      <c r="ADK161" s="280"/>
      <c r="ADL161" s="280"/>
      <c r="ADM161" s="280"/>
      <c r="ADN161" s="280"/>
      <c r="ADO161" s="280"/>
      <c r="ADP161" s="280"/>
      <c r="ADQ161" s="280"/>
      <c r="ADR161" s="280"/>
      <c r="ADS161" s="280"/>
      <c r="ADT161" s="280"/>
      <c r="ADU161" s="280"/>
      <c r="ADV161" s="280"/>
      <c r="ADW161" s="280"/>
      <c r="ADX161" s="280"/>
      <c r="ADY161" s="280"/>
      <c r="ADZ161" s="280"/>
      <c r="AEA161" s="280"/>
      <c r="AEB161" s="280"/>
      <c r="AEC161" s="280"/>
      <c r="AED161" s="280"/>
      <c r="AEE161" s="280"/>
      <c r="AEF161" s="280"/>
      <c r="AEG161" s="280"/>
      <c r="AEH161" s="280"/>
      <c r="AEI161" s="280"/>
      <c r="AEJ161" s="280"/>
      <c r="AEK161" s="280"/>
      <c r="AEL161" s="280"/>
      <c r="AEM161" s="280"/>
      <c r="AEN161" s="280"/>
      <c r="AEO161" s="280"/>
      <c r="AEP161" s="280"/>
      <c r="AEQ161" s="280"/>
      <c r="AER161" s="280"/>
      <c r="AES161" s="280"/>
      <c r="AET161" s="280"/>
      <c r="AEU161" s="280"/>
      <c r="AEV161" s="280"/>
      <c r="AEW161" s="280"/>
      <c r="AEX161" s="280"/>
      <c r="AEY161" s="280"/>
      <c r="AEZ161" s="280"/>
      <c r="AFA161" s="280"/>
      <c r="AFB161" s="280"/>
      <c r="AFC161" s="280"/>
      <c r="AFD161" s="280"/>
      <c r="AFE161" s="280"/>
      <c r="AFF161" s="280"/>
      <c r="AFG161" s="280"/>
      <c r="AFH161" s="280"/>
      <c r="AFI161" s="280"/>
      <c r="AFJ161" s="280"/>
      <c r="AFK161" s="280"/>
      <c r="AFL161" s="280"/>
      <c r="AFM161" s="280"/>
      <c r="AFN161" s="280"/>
      <c r="AFO161" s="280"/>
      <c r="AFP161" s="280"/>
      <c r="AFQ161" s="280"/>
      <c r="AFR161" s="280"/>
      <c r="AFS161" s="280"/>
      <c r="AFT161" s="280"/>
      <c r="AFU161" s="280"/>
      <c r="AFV161" s="280"/>
      <c r="AFW161" s="280"/>
      <c r="AFX161" s="280"/>
      <c r="AFY161" s="280"/>
      <c r="AFZ161" s="280"/>
      <c r="AGA161" s="280"/>
      <c r="AGB161" s="280"/>
      <c r="AGC161" s="280"/>
      <c r="AGD161" s="280"/>
      <c r="AGE161" s="280"/>
      <c r="AGF161" s="280"/>
      <c r="AGG161" s="280"/>
      <c r="AGH161" s="280"/>
      <c r="AGI161" s="280"/>
      <c r="AGJ161" s="280"/>
      <c r="AGK161" s="280"/>
      <c r="AGL161" s="280"/>
      <c r="AGM161" s="280"/>
      <c r="AGN161" s="280"/>
      <c r="AGO161" s="280"/>
      <c r="AGP161" s="280"/>
      <c r="AGQ161" s="280"/>
      <c r="AGR161" s="280"/>
      <c r="AGS161" s="280"/>
      <c r="AGT161" s="280"/>
      <c r="AGU161" s="280"/>
      <c r="AGV161" s="280"/>
      <c r="AGW161" s="280"/>
      <c r="AGX161" s="280"/>
      <c r="AGY161" s="280"/>
      <c r="AGZ161" s="280"/>
      <c r="AHA161" s="280"/>
      <c r="AHB161" s="280"/>
      <c r="AHC161" s="280"/>
      <c r="AHD161" s="280"/>
      <c r="AHE161" s="280"/>
      <c r="AHF161" s="280"/>
      <c r="AHG161" s="280"/>
      <c r="AHH161" s="280"/>
      <c r="AHI161" s="280"/>
      <c r="AHJ161" s="280"/>
      <c r="AHK161" s="280"/>
      <c r="AHL161" s="280"/>
      <c r="AHM161" s="280"/>
      <c r="AHN161" s="280"/>
      <c r="AHO161" s="280"/>
      <c r="AHP161" s="280"/>
      <c r="AHQ161" s="280"/>
      <c r="AHR161" s="280"/>
      <c r="AHS161" s="280"/>
      <c r="AHT161" s="280"/>
      <c r="AHU161" s="280"/>
      <c r="AHV161" s="280"/>
      <c r="AHW161" s="280"/>
      <c r="AHX161" s="280"/>
      <c r="AHY161" s="280"/>
      <c r="AHZ161" s="280"/>
      <c r="AIA161" s="280"/>
      <c r="AIB161" s="280"/>
      <c r="AIC161" s="280"/>
      <c r="AID161" s="280"/>
      <c r="AIE161" s="280"/>
      <c r="AIF161" s="280"/>
      <c r="AIG161" s="280"/>
      <c r="AIH161" s="280"/>
      <c r="AII161" s="280"/>
      <c r="AIJ161" s="280"/>
      <c r="AIK161" s="280"/>
      <c r="AIL161" s="280"/>
      <c r="AIM161" s="280"/>
      <c r="AIN161" s="280"/>
      <c r="AIO161" s="280"/>
      <c r="AIP161" s="280"/>
      <c r="AIQ161" s="280"/>
      <c r="AIR161" s="280"/>
      <c r="AIS161" s="280"/>
      <c r="AIT161" s="280"/>
      <c r="AIU161" s="280"/>
      <c r="AIV161" s="280"/>
      <c r="AIW161" s="280"/>
      <c r="AIX161" s="280"/>
      <c r="AIY161" s="280"/>
      <c r="AIZ161" s="280"/>
      <c r="AJA161" s="280"/>
      <c r="AJB161" s="280"/>
      <c r="AJC161" s="280"/>
      <c r="AJD161" s="280"/>
      <c r="AJE161" s="280"/>
      <c r="AJF161" s="280"/>
      <c r="AJG161" s="280"/>
      <c r="AJH161" s="280"/>
      <c r="AJI161" s="280"/>
      <c r="AJJ161" s="280"/>
      <c r="AJK161" s="280"/>
      <c r="AJL161" s="280"/>
      <c r="AJM161" s="280"/>
      <c r="AJN161" s="280"/>
      <c r="AJO161" s="280"/>
      <c r="AJP161" s="280"/>
      <c r="AJQ161" s="280"/>
      <c r="AJR161" s="280"/>
      <c r="AJS161" s="280"/>
      <c r="AJT161" s="280"/>
      <c r="AJU161" s="280"/>
      <c r="AJV161" s="280"/>
      <c r="AJW161" s="280"/>
      <c r="AJX161" s="280"/>
      <c r="AJY161" s="280"/>
      <c r="AJZ161" s="280"/>
      <c r="AKA161" s="280"/>
      <c r="AKB161" s="280"/>
      <c r="AKC161" s="280"/>
      <c r="AKD161" s="280"/>
      <c r="AKE161" s="280"/>
      <c r="AKF161" s="280"/>
      <c r="AKG161" s="280"/>
      <c r="AKH161" s="280"/>
      <c r="AKI161" s="280"/>
      <c r="AKJ161" s="280"/>
      <c r="AKK161" s="280"/>
      <c r="AKL161" s="280"/>
      <c r="AKM161" s="280"/>
      <c r="AKN161" s="280"/>
      <c r="AKO161" s="280"/>
      <c r="AKP161" s="280"/>
      <c r="AKQ161" s="280"/>
      <c r="AKR161" s="280"/>
      <c r="AKS161" s="280"/>
      <c r="AKT161" s="280"/>
      <c r="AKU161" s="280"/>
      <c r="AKV161" s="280"/>
      <c r="AKW161" s="280"/>
      <c r="AKX161" s="280"/>
      <c r="AKY161" s="280"/>
      <c r="AKZ161" s="280"/>
      <c r="ALA161" s="280"/>
      <c r="ALB161" s="280"/>
      <c r="ALC161" s="280"/>
      <c r="ALD161" s="280"/>
      <c r="ALE161" s="280"/>
      <c r="ALF161" s="280"/>
      <c r="ALG161" s="280"/>
      <c r="ALH161" s="280"/>
      <c r="ALI161" s="280"/>
      <c r="ALJ161" s="280"/>
      <c r="ALK161" s="280"/>
      <c r="ALL161" s="280"/>
      <c r="ALM161" s="280"/>
      <c r="ALN161" s="280"/>
      <c r="ALO161" s="280"/>
      <c r="ALP161" s="280"/>
      <c r="ALQ161" s="280"/>
      <c r="ALR161" s="280"/>
      <c r="ALS161" s="280"/>
      <c r="ALT161" s="280"/>
      <c r="ALU161" s="280"/>
      <c r="ALV161" s="280"/>
      <c r="ALW161" s="280"/>
      <c r="ALX161" s="280"/>
      <c r="ALY161" s="280"/>
      <c r="ALZ161" s="280"/>
      <c r="AMA161" s="280"/>
      <c r="AMB161" s="280"/>
      <c r="AMC161" s="280"/>
      <c r="AMD161" s="280"/>
      <c r="AME161" s="280"/>
      <c r="AMF161" s="280"/>
      <c r="AMG161" s="280"/>
      <c r="AMH161" s="280"/>
      <c r="AMI161" s="280"/>
      <c r="AMJ161" s="280"/>
      <c r="AMK161" s="280"/>
      <c r="AML161" s="280"/>
      <c r="AMM161" s="280"/>
      <c r="AMN161" s="280"/>
      <c r="AMO161" s="280"/>
      <c r="AMP161" s="280"/>
      <c r="AMQ161" s="280"/>
      <c r="AMR161" s="280"/>
      <c r="AMS161" s="280"/>
      <c r="AMT161" s="280"/>
      <c r="AMU161" s="280"/>
      <c r="AMV161" s="280"/>
      <c r="AMW161" s="280"/>
      <c r="AMX161" s="280"/>
      <c r="AMY161" s="280"/>
      <c r="AMZ161" s="280"/>
      <c r="ANA161" s="280"/>
      <c r="ANB161" s="280"/>
      <c r="ANC161" s="280"/>
      <c r="AND161" s="280"/>
      <c r="ANE161" s="280"/>
      <c r="ANF161" s="280"/>
      <c r="ANG161" s="280"/>
      <c r="ANH161" s="280"/>
      <c r="ANI161" s="280"/>
      <c r="ANJ161" s="280"/>
      <c r="ANK161" s="280"/>
      <c r="ANL161" s="280"/>
      <c r="ANM161" s="280"/>
      <c r="ANN161" s="280"/>
      <c r="ANO161" s="280"/>
      <c r="ANP161" s="280"/>
      <c r="ANQ161" s="280"/>
      <c r="ANR161" s="280"/>
      <c r="ANS161" s="280"/>
      <c r="ANT161" s="280"/>
      <c r="ANU161" s="280"/>
      <c r="ANV161" s="280"/>
      <c r="ANW161" s="280"/>
      <c r="ANX161" s="280"/>
      <c r="ANY161" s="280"/>
      <c r="ANZ161" s="280"/>
      <c r="AOA161" s="280"/>
      <c r="AOB161" s="280"/>
      <c r="AOC161" s="280"/>
      <c r="AOD161" s="280"/>
      <c r="AOE161" s="280"/>
      <c r="AOF161" s="280"/>
      <c r="AOG161" s="280"/>
      <c r="AOH161" s="280"/>
      <c r="AOI161" s="280"/>
      <c r="AOJ161" s="280"/>
      <c r="AOK161" s="280"/>
      <c r="AOL161" s="280"/>
      <c r="AOM161" s="280"/>
      <c r="AON161" s="280"/>
      <c r="AOO161" s="280"/>
      <c r="AOP161" s="280"/>
      <c r="AOQ161" s="280"/>
      <c r="AOR161" s="280"/>
      <c r="AOS161" s="280"/>
      <c r="AOT161" s="280"/>
      <c r="AOU161" s="280"/>
      <c r="AOV161" s="280"/>
      <c r="AOW161" s="280"/>
      <c r="AOX161" s="280"/>
      <c r="AOY161" s="280"/>
      <c r="AOZ161" s="280"/>
      <c r="APA161" s="280"/>
      <c r="APB161" s="280"/>
      <c r="APC161" s="280"/>
      <c r="APD161" s="280"/>
      <c r="APE161" s="280"/>
      <c r="APF161" s="280"/>
      <c r="APG161" s="280"/>
      <c r="APH161" s="280"/>
      <c r="API161" s="280"/>
      <c r="APJ161" s="280"/>
      <c r="APK161" s="280"/>
      <c r="APL161" s="280"/>
      <c r="APM161" s="280"/>
      <c r="APN161" s="280"/>
      <c r="APO161" s="280"/>
      <c r="APP161" s="280"/>
      <c r="APQ161" s="280"/>
      <c r="APR161" s="280"/>
      <c r="APS161" s="280"/>
      <c r="APT161" s="280"/>
      <c r="APU161" s="280"/>
      <c r="APV161" s="280"/>
      <c r="APW161" s="280"/>
      <c r="APX161" s="280"/>
      <c r="APY161" s="280"/>
      <c r="APZ161" s="280"/>
      <c r="AQA161" s="280"/>
      <c r="AQB161" s="280"/>
      <c r="AQC161" s="280"/>
      <c r="AQD161" s="280"/>
      <c r="AQE161" s="280"/>
      <c r="AQF161" s="280"/>
      <c r="AQG161" s="280"/>
      <c r="AQH161" s="280"/>
      <c r="AQI161" s="280"/>
      <c r="AQJ161" s="280"/>
      <c r="AQK161" s="280"/>
      <c r="AQL161" s="280"/>
      <c r="AQM161" s="280"/>
      <c r="AQN161" s="280"/>
      <c r="AQO161" s="280"/>
      <c r="AQP161" s="280"/>
      <c r="AQQ161" s="280"/>
      <c r="AQR161" s="280"/>
      <c r="AQS161" s="280"/>
      <c r="AQT161" s="280"/>
      <c r="AQU161" s="280"/>
      <c r="AQV161" s="280"/>
      <c r="AQW161" s="280"/>
      <c r="AQX161" s="280"/>
      <c r="AQY161" s="280"/>
      <c r="AQZ161" s="280"/>
      <c r="ARA161" s="280"/>
      <c r="ARB161" s="280"/>
      <c r="ARC161" s="280"/>
      <c r="ARD161" s="280"/>
      <c r="ARE161" s="280"/>
      <c r="ARF161" s="280"/>
      <c r="ARG161" s="280"/>
      <c r="ARH161" s="280"/>
      <c r="ARI161" s="280"/>
      <c r="ARJ161" s="280"/>
      <c r="ARK161" s="280"/>
      <c r="ARL161" s="280"/>
      <c r="ARM161" s="280"/>
      <c r="ARN161" s="280"/>
      <c r="ARO161" s="280"/>
      <c r="ARP161" s="280"/>
      <c r="ARQ161" s="280"/>
      <c r="ARR161" s="280"/>
      <c r="ARS161" s="280"/>
      <c r="ART161" s="280"/>
      <c r="ARU161" s="280"/>
      <c r="ARV161" s="280"/>
      <c r="ARW161" s="280"/>
      <c r="ARX161" s="280"/>
      <c r="ARY161" s="280"/>
      <c r="ARZ161" s="280"/>
      <c r="ASA161" s="280"/>
      <c r="ASB161" s="280"/>
      <c r="ASC161" s="280"/>
      <c r="ASD161" s="280"/>
      <c r="ASE161" s="280"/>
      <c r="ASF161" s="280"/>
      <c r="ASG161" s="280"/>
      <c r="ASH161" s="280"/>
      <c r="ASI161" s="280"/>
      <c r="ASJ161" s="280"/>
      <c r="ASK161" s="280"/>
      <c r="ASL161" s="280"/>
      <c r="ASM161" s="280"/>
      <c r="ASN161" s="280"/>
      <c r="ASO161" s="280"/>
      <c r="ASP161" s="280"/>
      <c r="ASQ161" s="280"/>
      <c r="ASR161" s="280"/>
      <c r="ASS161" s="280"/>
      <c r="AST161" s="280"/>
      <c r="ASU161" s="280"/>
      <c r="ASV161" s="280"/>
      <c r="ASW161" s="280"/>
      <c r="ASX161" s="280"/>
      <c r="ASY161" s="280"/>
      <c r="ASZ161" s="280"/>
      <c r="ATA161" s="280"/>
      <c r="ATB161" s="280"/>
      <c r="ATC161" s="280"/>
      <c r="ATD161" s="280"/>
      <c r="ATE161" s="280"/>
      <c r="ATF161" s="280"/>
      <c r="ATG161" s="280"/>
      <c r="ATH161" s="280"/>
      <c r="ATI161" s="280"/>
      <c r="ATJ161" s="280"/>
      <c r="ATK161" s="280"/>
      <c r="ATL161" s="280"/>
      <c r="ATM161" s="280"/>
      <c r="ATN161" s="280"/>
      <c r="ATO161" s="280"/>
      <c r="ATP161" s="280"/>
      <c r="ATQ161" s="280"/>
      <c r="ATR161" s="280"/>
      <c r="ATS161" s="280"/>
      <c r="ATT161" s="280"/>
      <c r="ATU161" s="280"/>
      <c r="ATV161" s="280"/>
      <c r="ATW161" s="280"/>
      <c r="ATX161" s="280"/>
      <c r="ATY161" s="280"/>
      <c r="ATZ161" s="280"/>
      <c r="AUA161" s="280"/>
      <c r="AUB161" s="280"/>
      <c r="AUC161" s="280"/>
      <c r="AUD161" s="280"/>
      <c r="AUE161" s="280"/>
      <c r="AUF161" s="280"/>
      <c r="AUG161" s="280"/>
      <c r="AUH161" s="280"/>
      <c r="AUI161" s="280"/>
      <c r="AUJ161" s="280"/>
      <c r="AUK161" s="280"/>
      <c r="AUL161" s="280"/>
      <c r="AUM161" s="280"/>
      <c r="AUN161" s="280"/>
      <c r="AUO161" s="280"/>
      <c r="AUP161" s="280"/>
      <c r="AUQ161" s="280"/>
      <c r="AUR161" s="280"/>
      <c r="AUS161" s="280"/>
      <c r="AUT161" s="280"/>
      <c r="AUU161" s="280"/>
      <c r="AUV161" s="280"/>
      <c r="AUW161" s="280"/>
      <c r="AUX161" s="280"/>
      <c r="AUY161" s="280"/>
      <c r="AUZ161" s="280"/>
      <c r="AVA161" s="280"/>
      <c r="AVB161" s="280"/>
      <c r="AVC161" s="280"/>
      <c r="AVD161" s="280"/>
      <c r="AVE161" s="280"/>
      <c r="AVF161" s="280"/>
      <c r="AVG161" s="280"/>
      <c r="AVH161" s="280"/>
      <c r="AVI161" s="280"/>
      <c r="AVJ161" s="280"/>
      <c r="AVK161" s="280"/>
      <c r="AVL161" s="280"/>
      <c r="AVM161" s="280"/>
      <c r="AVN161" s="280"/>
      <c r="AVO161" s="280"/>
      <c r="AVP161" s="280"/>
      <c r="AVQ161" s="280"/>
      <c r="AVR161" s="280"/>
      <c r="AVS161" s="280"/>
      <c r="AVT161" s="280"/>
      <c r="AVU161" s="280"/>
      <c r="AVV161" s="280"/>
      <c r="AVW161" s="280"/>
      <c r="AVX161" s="280"/>
      <c r="AVY161" s="280"/>
      <c r="AVZ161" s="280"/>
      <c r="AWA161" s="280"/>
      <c r="AWB161" s="280"/>
      <c r="AWC161" s="280"/>
      <c r="AWD161" s="280"/>
      <c r="AWE161" s="280"/>
      <c r="AWF161" s="280"/>
      <c r="AWG161" s="280"/>
      <c r="AWH161" s="280"/>
      <c r="AWI161" s="280"/>
      <c r="AWJ161" s="280"/>
      <c r="AWK161" s="280"/>
      <c r="AWL161" s="280"/>
      <c r="AWM161" s="280"/>
      <c r="AWN161" s="280"/>
      <c r="AWO161" s="280"/>
      <c r="AWP161" s="280"/>
      <c r="AWQ161" s="280"/>
      <c r="AWR161" s="280"/>
      <c r="AWS161" s="280"/>
      <c r="AWT161" s="280"/>
      <c r="AWU161" s="280"/>
      <c r="AWV161" s="280"/>
      <c r="AWW161" s="280"/>
      <c r="AWX161" s="280"/>
      <c r="AWY161" s="280"/>
      <c r="AWZ161" s="280"/>
      <c r="AXA161" s="280"/>
      <c r="AXB161" s="280"/>
      <c r="AXC161" s="280"/>
      <c r="AXD161" s="280"/>
      <c r="AXE161" s="280"/>
      <c r="AXF161" s="280"/>
      <c r="AXG161" s="280"/>
      <c r="AXH161" s="280"/>
      <c r="AXI161" s="280"/>
      <c r="AXJ161" s="280"/>
      <c r="AXK161" s="280"/>
      <c r="AXL161" s="280"/>
      <c r="AXM161" s="280"/>
      <c r="AXN161" s="280"/>
      <c r="AXO161" s="280"/>
      <c r="AXP161" s="280"/>
      <c r="AXQ161" s="280"/>
      <c r="AXR161" s="280"/>
      <c r="AXS161" s="280"/>
      <c r="AXT161" s="280"/>
      <c r="AXU161" s="280"/>
      <c r="AXV161" s="280"/>
      <c r="AXW161" s="280"/>
      <c r="AXX161" s="280"/>
      <c r="AXY161" s="280"/>
      <c r="AXZ161" s="280"/>
      <c r="AYA161" s="280"/>
      <c r="AYB161" s="280"/>
      <c r="AYC161" s="280"/>
      <c r="AYD161" s="280"/>
      <c r="AYE161" s="280"/>
      <c r="AYF161" s="280"/>
      <c r="AYG161" s="280"/>
      <c r="AYH161" s="280"/>
      <c r="AYI161" s="280"/>
      <c r="AYJ161" s="280"/>
      <c r="AYK161" s="280"/>
      <c r="AYL161" s="280"/>
      <c r="AYM161" s="280"/>
      <c r="AYN161" s="280"/>
      <c r="AYO161" s="280"/>
      <c r="AYP161" s="280"/>
      <c r="AYQ161" s="280"/>
      <c r="AYR161" s="280"/>
      <c r="AYS161" s="280"/>
      <c r="AYT161" s="280"/>
      <c r="AYU161" s="280"/>
      <c r="AYV161" s="280"/>
      <c r="AYW161" s="280"/>
      <c r="AYX161" s="280"/>
      <c r="AYY161" s="280"/>
      <c r="AYZ161" s="280"/>
      <c r="AZA161" s="280"/>
      <c r="AZB161" s="280"/>
      <c r="AZC161" s="280"/>
      <c r="AZD161" s="280"/>
      <c r="AZE161" s="280"/>
      <c r="AZF161" s="280"/>
      <c r="AZG161" s="280"/>
      <c r="AZH161" s="280"/>
      <c r="AZI161" s="280"/>
      <c r="AZJ161" s="280"/>
      <c r="AZK161" s="280"/>
      <c r="AZL161" s="280"/>
      <c r="AZM161" s="280"/>
      <c r="AZN161" s="280"/>
      <c r="AZO161" s="280"/>
      <c r="AZP161" s="280"/>
      <c r="AZQ161" s="280"/>
      <c r="AZR161" s="280"/>
      <c r="AZS161" s="280"/>
      <c r="AZT161" s="280"/>
      <c r="AZU161" s="280"/>
      <c r="AZV161" s="280"/>
      <c r="AZW161" s="280"/>
      <c r="AZX161" s="280"/>
      <c r="AZY161" s="280"/>
      <c r="AZZ161" s="280"/>
      <c r="BAA161" s="280"/>
      <c r="BAB161" s="280"/>
      <c r="BAC161" s="280"/>
      <c r="BAD161" s="280"/>
      <c r="BAE161" s="280"/>
      <c r="BAF161" s="280"/>
      <c r="BAG161" s="280"/>
      <c r="BAH161" s="280"/>
      <c r="BAI161" s="280"/>
      <c r="BAJ161" s="280"/>
      <c r="BAK161" s="280"/>
      <c r="BAL161" s="280"/>
      <c r="BAM161" s="280"/>
      <c r="BAN161" s="280"/>
      <c r="BAO161" s="280"/>
      <c r="BAP161" s="280"/>
      <c r="BAQ161" s="280"/>
      <c r="BAR161" s="280"/>
      <c r="BAS161" s="280"/>
      <c r="BAT161" s="280"/>
      <c r="BAU161" s="280"/>
      <c r="BAV161" s="280"/>
      <c r="BAW161" s="280"/>
      <c r="BAX161" s="280"/>
      <c r="BAY161" s="280"/>
      <c r="BAZ161" s="280"/>
      <c r="BBA161" s="280"/>
      <c r="BBB161" s="280"/>
      <c r="BBC161" s="280"/>
      <c r="BBD161" s="280"/>
      <c r="BBE161" s="280"/>
      <c r="BBF161" s="280"/>
      <c r="BBG161" s="280"/>
      <c r="BBH161" s="280"/>
      <c r="BBI161" s="280"/>
      <c r="BBJ161" s="280"/>
      <c r="BBK161" s="280"/>
      <c r="BBL161" s="280"/>
      <c r="BBM161" s="280"/>
      <c r="BBN161" s="280"/>
      <c r="BBO161" s="280"/>
      <c r="BBP161" s="280"/>
      <c r="BBQ161" s="280"/>
      <c r="BBR161" s="280"/>
      <c r="BBS161" s="280"/>
      <c r="BBT161" s="280"/>
      <c r="BBU161" s="280"/>
      <c r="BBV161" s="280"/>
      <c r="BBW161" s="280"/>
      <c r="BBX161" s="280"/>
      <c r="BBY161" s="280"/>
      <c r="BBZ161" s="280"/>
      <c r="BCA161" s="280"/>
      <c r="BCB161" s="280"/>
      <c r="BCC161" s="280"/>
      <c r="BCD161" s="280"/>
      <c r="BCE161" s="280"/>
      <c r="BCF161" s="280"/>
      <c r="BCG161" s="280"/>
      <c r="BCH161" s="280"/>
      <c r="BCI161" s="280"/>
      <c r="BCJ161" s="280"/>
      <c r="BCK161" s="280"/>
      <c r="BCL161" s="280"/>
      <c r="BCM161" s="280"/>
      <c r="BCN161" s="280"/>
      <c r="BCO161" s="280"/>
      <c r="BCP161" s="280"/>
      <c r="BCQ161" s="280"/>
      <c r="BCR161" s="280"/>
      <c r="BCS161" s="280"/>
      <c r="BCT161" s="280"/>
      <c r="BCU161" s="280"/>
      <c r="BCV161" s="280"/>
      <c r="BCW161" s="280"/>
      <c r="BCX161" s="280"/>
      <c r="BCY161" s="280"/>
      <c r="BCZ161" s="280"/>
      <c r="BDA161" s="280"/>
      <c r="BDB161" s="280"/>
      <c r="BDC161" s="280"/>
      <c r="BDD161" s="280"/>
      <c r="BDE161" s="280"/>
      <c r="BDF161" s="280"/>
      <c r="BDG161" s="280"/>
      <c r="BDH161" s="280"/>
      <c r="BDI161" s="280"/>
      <c r="BDJ161" s="280"/>
      <c r="BDK161" s="280"/>
      <c r="BDL161" s="280"/>
      <c r="BDM161" s="280"/>
      <c r="BDN161" s="280"/>
      <c r="BDO161" s="280"/>
      <c r="BDP161" s="280"/>
      <c r="BDQ161" s="280"/>
      <c r="BDR161" s="280"/>
      <c r="BDS161" s="280"/>
      <c r="BDT161" s="280"/>
      <c r="BDU161" s="280"/>
      <c r="BDV161" s="280"/>
      <c r="BDW161" s="280"/>
      <c r="BDX161" s="280"/>
      <c r="BDY161" s="280"/>
      <c r="BDZ161" s="280"/>
      <c r="BEA161" s="280"/>
      <c r="BEB161" s="280"/>
      <c r="BEC161" s="280"/>
      <c r="BED161" s="280"/>
      <c r="BEE161" s="280"/>
      <c r="BEF161" s="280"/>
      <c r="BEG161" s="280"/>
      <c r="BEH161" s="280"/>
      <c r="BEI161" s="280"/>
      <c r="BEJ161" s="280"/>
      <c r="BEK161" s="280"/>
      <c r="BEL161" s="280"/>
      <c r="BEM161" s="280"/>
      <c r="BEN161" s="280"/>
      <c r="BEO161" s="280"/>
      <c r="BEP161" s="280"/>
      <c r="BEQ161" s="280"/>
      <c r="BER161" s="280"/>
      <c r="BES161" s="280"/>
      <c r="BET161" s="280"/>
      <c r="BEU161" s="280"/>
      <c r="BEV161" s="280"/>
      <c r="BEW161" s="280"/>
      <c r="BEX161" s="280"/>
      <c r="BEY161" s="280"/>
      <c r="BEZ161" s="280"/>
      <c r="BFA161" s="280"/>
      <c r="BFB161" s="280"/>
      <c r="BFC161" s="280"/>
      <c r="BFD161" s="280"/>
      <c r="BFE161" s="280"/>
      <c r="BFF161" s="280"/>
      <c r="BFG161" s="280"/>
      <c r="BFH161" s="280"/>
      <c r="BFI161" s="280"/>
      <c r="BFJ161" s="280"/>
      <c r="BFK161" s="280"/>
      <c r="BFL161" s="280"/>
      <c r="BFM161" s="280"/>
      <c r="BFN161" s="280"/>
      <c r="BFO161" s="280"/>
      <c r="BFP161" s="280"/>
      <c r="BFQ161" s="280"/>
      <c r="BFR161" s="280"/>
      <c r="BFS161" s="280"/>
      <c r="BFT161" s="280"/>
      <c r="BFU161" s="280"/>
      <c r="BFV161" s="280"/>
      <c r="BFW161" s="280"/>
      <c r="BFX161" s="280"/>
      <c r="BFY161" s="280"/>
      <c r="BFZ161" s="280"/>
      <c r="BGA161" s="280"/>
      <c r="BGB161" s="280"/>
      <c r="BGC161" s="280"/>
      <c r="BGD161" s="280"/>
      <c r="BGE161" s="280"/>
      <c r="BGF161" s="280"/>
      <c r="BGG161" s="280"/>
      <c r="BGH161" s="280"/>
      <c r="BGI161" s="280"/>
      <c r="BGJ161" s="280"/>
      <c r="BGK161" s="280"/>
      <c r="BGL161" s="280"/>
      <c r="BGM161" s="280"/>
      <c r="BGN161" s="280"/>
      <c r="BGO161" s="280"/>
      <c r="BGP161" s="280"/>
      <c r="BGQ161" s="280"/>
      <c r="BGR161" s="280"/>
      <c r="BGS161" s="280"/>
      <c r="BGT161" s="280"/>
      <c r="BGU161" s="280"/>
      <c r="BGV161" s="280"/>
      <c r="BGW161" s="280"/>
      <c r="BGX161" s="280"/>
      <c r="BGY161" s="280"/>
      <c r="BGZ161" s="280"/>
      <c r="BHA161" s="280"/>
      <c r="BHB161" s="280"/>
      <c r="BHC161" s="280"/>
      <c r="BHD161" s="280"/>
      <c r="BHE161" s="280"/>
      <c r="BHF161" s="280"/>
      <c r="BHG161" s="280"/>
      <c r="BHH161" s="280"/>
      <c r="BHI161" s="280"/>
      <c r="BHJ161" s="280"/>
      <c r="BHK161" s="280"/>
      <c r="BHL161" s="280"/>
      <c r="BHM161" s="280"/>
      <c r="BHN161" s="280"/>
      <c r="BHO161" s="280"/>
      <c r="BHP161" s="280"/>
      <c r="BHQ161" s="280"/>
      <c r="BHR161" s="280"/>
      <c r="BHS161" s="280"/>
      <c r="BHT161" s="280"/>
      <c r="BHU161" s="280"/>
      <c r="BHV161" s="280"/>
      <c r="BHW161" s="280"/>
      <c r="BHX161" s="280"/>
      <c r="BHY161" s="280"/>
      <c r="BHZ161" s="280"/>
      <c r="BIA161" s="280"/>
      <c r="BIB161" s="280"/>
      <c r="BIC161" s="280"/>
      <c r="BID161" s="280"/>
      <c r="BIE161" s="280"/>
      <c r="BIF161" s="280"/>
      <c r="BIG161" s="280"/>
      <c r="BIH161" s="280"/>
      <c r="BII161" s="280"/>
      <c r="BIJ161" s="280"/>
      <c r="BIK161" s="280"/>
      <c r="BIL161" s="280"/>
      <c r="BIM161" s="280"/>
      <c r="BIN161" s="280"/>
      <c r="BIO161" s="280"/>
      <c r="BIP161" s="280"/>
      <c r="BIQ161" s="280"/>
      <c r="BIR161" s="280"/>
      <c r="BIS161" s="280"/>
      <c r="BIT161" s="280"/>
      <c r="BIU161" s="280"/>
      <c r="BIV161" s="280"/>
      <c r="BIW161" s="280"/>
      <c r="BIX161" s="280"/>
      <c r="BIY161" s="280"/>
      <c r="BIZ161" s="280"/>
      <c r="BJA161" s="280"/>
      <c r="BJB161" s="280"/>
      <c r="BJC161" s="280"/>
      <c r="BJD161" s="280"/>
      <c r="BJE161" s="280"/>
      <c r="BJF161" s="280"/>
      <c r="BJG161" s="280"/>
      <c r="BJH161" s="280"/>
      <c r="BJI161" s="280"/>
      <c r="BJJ161" s="280"/>
      <c r="BJK161" s="280"/>
      <c r="BJL161" s="280"/>
      <c r="BJM161" s="280"/>
      <c r="BJN161" s="280"/>
      <c r="BJO161" s="280"/>
      <c r="BJP161" s="280"/>
      <c r="BJQ161" s="280"/>
      <c r="BJR161" s="280"/>
      <c r="BJS161" s="280"/>
      <c r="BJT161" s="280"/>
      <c r="BJU161" s="280"/>
      <c r="BJV161" s="280"/>
      <c r="BJW161" s="280"/>
      <c r="BJX161" s="280"/>
      <c r="BJY161" s="280"/>
      <c r="BJZ161" s="280"/>
      <c r="BKA161" s="280"/>
      <c r="BKB161" s="280"/>
      <c r="BKC161" s="280"/>
      <c r="BKD161" s="280"/>
      <c r="BKE161" s="280"/>
      <c r="BKF161" s="280"/>
      <c r="BKG161" s="280"/>
      <c r="BKH161" s="280"/>
      <c r="BKI161" s="280"/>
      <c r="BKJ161" s="280"/>
      <c r="BKK161" s="280"/>
      <c r="BKL161" s="280"/>
      <c r="BKM161" s="280"/>
      <c r="BKN161" s="280"/>
      <c r="BKO161" s="280"/>
      <c r="BKP161" s="280"/>
      <c r="BKQ161" s="280"/>
      <c r="BKR161" s="280"/>
      <c r="BKS161" s="280"/>
      <c r="BKT161" s="280"/>
      <c r="BKU161" s="280"/>
      <c r="BKV161" s="280"/>
      <c r="BKW161" s="280"/>
      <c r="BKX161" s="280"/>
      <c r="BKY161" s="280"/>
      <c r="BKZ161" s="280"/>
      <c r="BLA161" s="280"/>
      <c r="BLB161" s="280"/>
      <c r="BLC161" s="280"/>
      <c r="BLD161" s="280"/>
      <c r="BLE161" s="280"/>
      <c r="BLF161" s="280"/>
      <c r="BLG161" s="280"/>
      <c r="BLH161" s="280"/>
      <c r="BLI161" s="280"/>
      <c r="BLJ161" s="280"/>
      <c r="BLK161" s="280"/>
      <c r="BLL161" s="280"/>
      <c r="BLM161" s="280"/>
      <c r="BLN161" s="280"/>
      <c r="BLO161" s="280"/>
      <c r="BLP161" s="280"/>
      <c r="BLQ161" s="280"/>
      <c r="BLR161" s="280"/>
      <c r="BLS161" s="280"/>
      <c r="BLT161" s="280"/>
      <c r="BLU161" s="280"/>
      <c r="BLV161" s="280"/>
      <c r="BLW161" s="280"/>
      <c r="BLX161" s="280"/>
      <c r="BLY161" s="280"/>
      <c r="BLZ161" s="280"/>
      <c r="BMA161" s="280"/>
      <c r="BMB161" s="280"/>
      <c r="BMC161" s="280"/>
      <c r="BMD161" s="280"/>
      <c r="BME161" s="280"/>
      <c r="BMF161" s="280"/>
      <c r="BMG161" s="280"/>
      <c r="BMH161" s="280"/>
      <c r="BMI161" s="280"/>
      <c r="BMJ161" s="280"/>
      <c r="BMK161" s="280"/>
      <c r="BML161" s="280"/>
      <c r="BMM161" s="280"/>
      <c r="BMN161" s="280"/>
      <c r="BMO161" s="280"/>
      <c r="BMP161" s="280"/>
      <c r="BMQ161" s="280"/>
      <c r="BMR161" s="280"/>
      <c r="BMS161" s="280"/>
      <c r="BMT161" s="280"/>
      <c r="BMU161" s="280"/>
      <c r="BMV161" s="280"/>
      <c r="BMW161" s="280"/>
      <c r="BMX161" s="280"/>
      <c r="BMY161" s="280"/>
      <c r="BMZ161" s="280"/>
      <c r="BNA161" s="280"/>
      <c r="BNB161" s="280"/>
      <c r="BNC161" s="280"/>
      <c r="BND161" s="280"/>
      <c r="BNE161" s="280"/>
      <c r="BNF161" s="280"/>
      <c r="BNG161" s="280"/>
      <c r="BNH161" s="280"/>
      <c r="BNI161" s="280"/>
      <c r="BNJ161" s="280"/>
      <c r="BNK161" s="280"/>
      <c r="BNL161" s="280"/>
      <c r="BNM161" s="280"/>
      <c r="BNN161" s="280"/>
      <c r="BNO161" s="280"/>
      <c r="BNP161" s="280"/>
      <c r="BNQ161" s="280"/>
      <c r="BNR161" s="280"/>
      <c r="BNS161" s="280"/>
      <c r="BNT161" s="280"/>
      <c r="BNU161" s="280"/>
      <c r="BNV161" s="280"/>
      <c r="BNW161" s="280"/>
      <c r="BNX161" s="280"/>
      <c r="BNY161" s="280"/>
      <c r="BNZ161" s="280"/>
      <c r="BOA161" s="280"/>
      <c r="BOB161" s="280"/>
      <c r="BOC161" s="280"/>
      <c r="BOD161" s="280"/>
      <c r="BOE161" s="280"/>
      <c r="BOF161" s="280"/>
      <c r="BOG161" s="280"/>
      <c r="BOH161" s="280"/>
      <c r="BOI161" s="280"/>
      <c r="BOJ161" s="280"/>
      <c r="BOK161" s="280"/>
      <c r="BOL161" s="280"/>
      <c r="BOM161" s="280"/>
      <c r="BON161" s="280"/>
      <c r="BOO161" s="280"/>
      <c r="BOP161" s="280"/>
      <c r="BOQ161" s="280"/>
      <c r="BOR161" s="280"/>
      <c r="BOS161" s="280"/>
      <c r="BOT161" s="280"/>
      <c r="BOU161" s="280"/>
      <c r="BOV161" s="280"/>
      <c r="BOW161" s="280"/>
      <c r="BOX161" s="280"/>
      <c r="BOY161" s="280"/>
      <c r="BOZ161" s="280"/>
      <c r="BPA161" s="280"/>
      <c r="BPB161" s="280"/>
      <c r="BPC161" s="280"/>
      <c r="BPD161" s="280"/>
      <c r="BPE161" s="280"/>
      <c r="BPF161" s="280"/>
      <c r="BPG161" s="280"/>
      <c r="BPH161" s="280"/>
      <c r="BPI161" s="280"/>
      <c r="BPJ161" s="280"/>
      <c r="BPK161" s="280"/>
      <c r="BPL161" s="280"/>
      <c r="BPM161" s="280"/>
      <c r="BPN161" s="280"/>
      <c r="BPO161" s="280"/>
      <c r="BPP161" s="280"/>
      <c r="BPQ161" s="280"/>
      <c r="BPR161" s="280"/>
      <c r="BPS161" s="280"/>
      <c r="BPT161" s="280"/>
      <c r="BPU161" s="280"/>
      <c r="BPV161" s="280"/>
      <c r="BPW161" s="280"/>
      <c r="BPX161" s="280"/>
      <c r="BPY161" s="280"/>
      <c r="BPZ161" s="280"/>
      <c r="BQA161" s="280"/>
      <c r="BQB161" s="280"/>
      <c r="BQC161" s="280"/>
      <c r="BQD161" s="280"/>
      <c r="BQE161" s="280"/>
      <c r="BQF161" s="280"/>
      <c r="BQG161" s="280"/>
      <c r="BQH161" s="280"/>
      <c r="BQI161" s="280"/>
      <c r="BQJ161" s="280"/>
      <c r="BQK161" s="280"/>
      <c r="BQL161" s="280"/>
      <c r="BQM161" s="280"/>
      <c r="BQN161" s="280"/>
      <c r="BQO161" s="280"/>
      <c r="BQP161" s="280"/>
      <c r="BQQ161" s="280"/>
      <c r="BQR161" s="280"/>
      <c r="BQS161" s="280"/>
      <c r="BQT161" s="280"/>
      <c r="BQU161" s="280"/>
      <c r="BQV161" s="280"/>
      <c r="BQW161" s="280"/>
      <c r="BQX161" s="280"/>
      <c r="BQY161" s="280"/>
      <c r="BQZ161" s="280"/>
      <c r="BRA161" s="280"/>
      <c r="BRB161" s="280"/>
      <c r="BRC161" s="280"/>
      <c r="BRD161" s="280"/>
      <c r="BRE161" s="280"/>
      <c r="BRF161" s="280"/>
      <c r="BRG161" s="280"/>
      <c r="BRH161" s="280"/>
      <c r="BRI161" s="280"/>
      <c r="BRJ161" s="280"/>
      <c r="BRK161" s="280"/>
      <c r="BRL161" s="280"/>
      <c r="BRM161" s="280"/>
      <c r="BRN161" s="280"/>
      <c r="BRO161" s="280"/>
      <c r="BRP161" s="280"/>
      <c r="BRQ161" s="280"/>
      <c r="BRR161" s="280"/>
      <c r="BRS161" s="280"/>
      <c r="BRT161" s="280"/>
      <c r="BRU161" s="280"/>
      <c r="BRV161" s="280"/>
      <c r="BRW161" s="280"/>
      <c r="BRX161" s="280"/>
      <c r="BRY161" s="280"/>
      <c r="BRZ161" s="280"/>
      <c r="BSA161" s="280"/>
      <c r="BSB161" s="280"/>
      <c r="BSC161" s="280"/>
      <c r="BSD161" s="280"/>
      <c r="BSE161" s="280"/>
      <c r="BSF161" s="280"/>
      <c r="BSG161" s="280"/>
      <c r="BSH161" s="280"/>
      <c r="BSI161" s="280"/>
      <c r="BSJ161" s="280"/>
      <c r="BSK161" s="280"/>
      <c r="BSL161" s="280"/>
      <c r="BSM161" s="280"/>
      <c r="BSN161" s="280"/>
      <c r="BSO161" s="280"/>
      <c r="BSP161" s="280"/>
      <c r="BSQ161" s="280"/>
      <c r="BSR161" s="280"/>
      <c r="BSS161" s="280"/>
      <c r="BST161" s="280"/>
      <c r="BSU161" s="280"/>
      <c r="BSV161" s="280"/>
      <c r="BSW161" s="280"/>
      <c r="BSX161" s="280"/>
      <c r="BSY161" s="280"/>
      <c r="BSZ161" s="280"/>
      <c r="BTA161" s="280"/>
      <c r="BTB161" s="280"/>
      <c r="BTC161" s="280"/>
      <c r="BTD161" s="280"/>
      <c r="BTE161" s="280"/>
      <c r="BTF161" s="280"/>
      <c r="BTG161" s="280"/>
      <c r="BTH161" s="280"/>
      <c r="BTI161" s="280"/>
      <c r="BTJ161" s="280"/>
      <c r="BTK161" s="280"/>
      <c r="BTL161" s="280"/>
      <c r="BTM161" s="280"/>
      <c r="BTN161" s="280"/>
      <c r="BTO161" s="280"/>
      <c r="BTP161" s="280"/>
      <c r="BTQ161" s="280"/>
      <c r="BTR161" s="280"/>
      <c r="BTS161" s="280"/>
      <c r="BTT161" s="280"/>
      <c r="BTU161" s="280"/>
      <c r="BTV161" s="280"/>
      <c r="BTW161" s="280"/>
      <c r="BTX161" s="280"/>
      <c r="BTY161" s="280"/>
      <c r="BTZ161" s="280"/>
      <c r="BUA161" s="280"/>
      <c r="BUB161" s="280"/>
      <c r="BUC161" s="280"/>
      <c r="BUD161" s="280"/>
      <c r="BUE161" s="280"/>
      <c r="BUF161" s="280"/>
      <c r="BUG161" s="280"/>
      <c r="BUH161" s="280"/>
      <c r="BUI161" s="280"/>
      <c r="BUJ161" s="280"/>
      <c r="BUK161" s="280"/>
      <c r="BUL161" s="280"/>
      <c r="BUM161" s="280"/>
      <c r="BUN161" s="280"/>
      <c r="BUO161" s="280"/>
      <c r="BUP161" s="280"/>
      <c r="BUQ161" s="280"/>
      <c r="BUR161" s="280"/>
      <c r="BUS161" s="280"/>
      <c r="BUT161" s="280"/>
      <c r="BUU161" s="280"/>
      <c r="BUV161" s="280"/>
      <c r="BUW161" s="280"/>
      <c r="BUX161" s="280"/>
      <c r="BUY161" s="280"/>
      <c r="BUZ161" s="280"/>
      <c r="BVA161" s="280"/>
      <c r="BVB161" s="280"/>
      <c r="BVC161" s="280"/>
      <c r="BVD161" s="280"/>
      <c r="BVE161" s="280"/>
      <c r="BVF161" s="280"/>
      <c r="BVG161" s="280"/>
      <c r="BVH161" s="280"/>
      <c r="BVI161" s="280"/>
      <c r="BVJ161" s="280"/>
      <c r="BVK161" s="280"/>
      <c r="BVL161" s="280"/>
      <c r="BVM161" s="280"/>
      <c r="BVN161" s="280"/>
      <c r="BVO161" s="280"/>
      <c r="BVP161" s="280"/>
      <c r="BVQ161" s="280"/>
      <c r="BVR161" s="280"/>
      <c r="BVS161" s="280"/>
      <c r="BVT161" s="280"/>
      <c r="BVU161" s="280"/>
      <c r="BVV161" s="280"/>
      <c r="BVW161" s="280"/>
      <c r="BVX161" s="280"/>
      <c r="BVY161" s="280"/>
      <c r="BVZ161" s="280"/>
      <c r="BWA161" s="280"/>
      <c r="BWB161" s="280"/>
      <c r="BWC161" s="280"/>
      <c r="BWD161" s="280"/>
      <c r="BWE161" s="280"/>
      <c r="BWF161" s="280"/>
      <c r="BWG161" s="280"/>
      <c r="BWH161" s="280"/>
      <c r="BWI161" s="280"/>
      <c r="BWJ161" s="280"/>
      <c r="BWK161" s="280"/>
      <c r="BWL161" s="280"/>
      <c r="BWM161" s="280"/>
      <c r="BWN161" s="280"/>
      <c r="BWO161" s="280"/>
      <c r="BWP161" s="280"/>
      <c r="BWQ161" s="280"/>
      <c r="BWR161" s="280"/>
      <c r="BWS161" s="280"/>
      <c r="BWT161" s="280"/>
      <c r="BWU161" s="280"/>
      <c r="BWV161" s="280"/>
      <c r="BWW161" s="280"/>
      <c r="BWX161" s="280"/>
      <c r="BWY161" s="280"/>
      <c r="BWZ161" s="280"/>
      <c r="BXA161" s="280"/>
      <c r="BXB161" s="280"/>
      <c r="BXC161" s="280"/>
      <c r="BXD161" s="280"/>
      <c r="BXE161" s="280"/>
      <c r="BXF161" s="280"/>
      <c r="BXG161" s="280"/>
      <c r="BXH161" s="280"/>
      <c r="BXI161" s="280"/>
      <c r="BXJ161" s="280"/>
      <c r="BXK161" s="280"/>
      <c r="BXL161" s="280"/>
      <c r="BXM161" s="280"/>
      <c r="BXN161" s="280"/>
      <c r="BXO161" s="280"/>
      <c r="BXP161" s="280"/>
      <c r="BXQ161" s="280"/>
      <c r="BXR161" s="280"/>
      <c r="BXS161" s="280"/>
      <c r="BXT161" s="280"/>
      <c r="BXU161" s="280"/>
      <c r="BXV161" s="280"/>
      <c r="BXW161" s="280"/>
      <c r="BXX161" s="280"/>
      <c r="BXY161" s="280"/>
      <c r="BXZ161" s="280"/>
      <c r="BYA161" s="280"/>
      <c r="BYB161" s="280"/>
      <c r="BYC161" s="280"/>
      <c r="BYD161" s="280"/>
      <c r="BYE161" s="280"/>
      <c r="BYF161" s="280"/>
      <c r="BYG161" s="280"/>
      <c r="BYH161" s="280"/>
      <c r="BYI161" s="280"/>
      <c r="BYJ161" s="280"/>
      <c r="BYK161" s="280"/>
      <c r="BYL161" s="280"/>
      <c r="BYM161" s="280"/>
      <c r="BYN161" s="280"/>
      <c r="BYO161" s="280"/>
      <c r="BYP161" s="280"/>
      <c r="BYQ161" s="280"/>
      <c r="BYR161" s="280"/>
      <c r="BYS161" s="280"/>
      <c r="BYT161" s="280"/>
      <c r="BYU161" s="280"/>
      <c r="BYV161" s="280"/>
      <c r="BYW161" s="280"/>
      <c r="BYX161" s="280"/>
      <c r="BYY161" s="280"/>
      <c r="BYZ161" s="280"/>
      <c r="BZA161" s="280"/>
      <c r="BZB161" s="280"/>
      <c r="BZC161" s="280"/>
      <c r="BZD161" s="280"/>
      <c r="BZE161" s="280"/>
      <c r="BZF161" s="280"/>
      <c r="BZG161" s="280"/>
      <c r="BZH161" s="280"/>
      <c r="BZI161" s="280"/>
      <c r="BZJ161" s="280"/>
      <c r="BZK161" s="280"/>
      <c r="BZL161" s="280"/>
      <c r="BZM161" s="280"/>
      <c r="BZN161" s="280"/>
      <c r="BZO161" s="280"/>
      <c r="BZP161" s="280"/>
      <c r="BZQ161" s="280"/>
      <c r="BZR161" s="280"/>
      <c r="BZS161" s="280"/>
      <c r="BZT161" s="280"/>
      <c r="BZU161" s="280"/>
      <c r="BZV161" s="280"/>
      <c r="BZW161" s="280"/>
      <c r="BZX161" s="280"/>
      <c r="BZY161" s="280"/>
      <c r="BZZ161" s="280"/>
      <c r="CAA161" s="280"/>
      <c r="CAB161" s="280"/>
      <c r="CAC161" s="280"/>
      <c r="CAD161" s="280"/>
      <c r="CAE161" s="280"/>
      <c r="CAF161" s="280"/>
      <c r="CAG161" s="280"/>
      <c r="CAH161" s="280"/>
      <c r="CAI161" s="280"/>
      <c r="CAJ161" s="280"/>
      <c r="CAK161" s="280"/>
      <c r="CAL161" s="280"/>
      <c r="CAM161" s="280"/>
      <c r="CAN161" s="280"/>
      <c r="CAO161" s="280"/>
      <c r="CAP161" s="280"/>
      <c r="CAQ161" s="280"/>
      <c r="CAR161" s="280"/>
      <c r="CAS161" s="280"/>
      <c r="CAT161" s="280"/>
      <c r="CAU161" s="280"/>
      <c r="CAV161" s="280"/>
      <c r="CAW161" s="280"/>
      <c r="CAX161" s="280"/>
      <c r="CAY161" s="280"/>
      <c r="CAZ161" s="280"/>
      <c r="CBA161" s="280"/>
      <c r="CBB161" s="280"/>
      <c r="CBC161" s="280"/>
      <c r="CBD161" s="280"/>
      <c r="CBE161" s="280"/>
      <c r="CBF161" s="280"/>
      <c r="CBG161" s="280"/>
      <c r="CBH161" s="280"/>
      <c r="CBI161" s="280"/>
      <c r="CBJ161" s="280"/>
      <c r="CBK161" s="280"/>
      <c r="CBL161" s="280"/>
      <c r="CBM161" s="280"/>
      <c r="CBN161" s="280"/>
      <c r="CBO161" s="280"/>
      <c r="CBP161" s="280"/>
      <c r="CBQ161" s="280"/>
      <c r="CBR161" s="280"/>
      <c r="CBS161" s="280"/>
      <c r="CBT161" s="280"/>
      <c r="CBU161" s="280"/>
      <c r="CBV161" s="280"/>
      <c r="CBW161" s="280"/>
      <c r="CBX161" s="280"/>
      <c r="CBY161" s="280"/>
      <c r="CBZ161" s="280"/>
      <c r="CCA161" s="280"/>
      <c r="CCB161" s="280"/>
      <c r="CCC161" s="280"/>
      <c r="CCD161" s="280"/>
      <c r="CCE161" s="280"/>
      <c r="CCF161" s="280"/>
      <c r="CCG161" s="280"/>
      <c r="CCH161" s="280"/>
      <c r="CCI161" s="280"/>
      <c r="CCJ161" s="280"/>
      <c r="CCK161" s="280"/>
      <c r="CCL161" s="280"/>
      <c r="CCM161" s="280"/>
      <c r="CCN161" s="280"/>
      <c r="CCO161" s="280"/>
      <c r="CCP161" s="280"/>
      <c r="CCQ161" s="280"/>
      <c r="CCR161" s="280"/>
      <c r="CCS161" s="280"/>
      <c r="CCT161" s="280"/>
      <c r="CCU161" s="280"/>
      <c r="CCV161" s="280"/>
      <c r="CCW161" s="280"/>
      <c r="CCX161" s="280"/>
      <c r="CCY161" s="280"/>
      <c r="CCZ161" s="280"/>
      <c r="CDA161" s="280"/>
      <c r="CDB161" s="280"/>
      <c r="CDC161" s="280"/>
      <c r="CDD161" s="280"/>
      <c r="CDE161" s="280"/>
      <c r="CDF161" s="280"/>
      <c r="CDG161" s="280"/>
      <c r="CDH161" s="280"/>
      <c r="CDI161" s="280"/>
      <c r="CDJ161" s="280"/>
      <c r="CDK161" s="280"/>
      <c r="CDL161" s="280"/>
      <c r="CDM161" s="280"/>
      <c r="CDN161" s="280"/>
      <c r="CDO161" s="280"/>
      <c r="CDP161" s="280"/>
      <c r="CDQ161" s="280"/>
      <c r="CDR161" s="280"/>
      <c r="CDS161" s="280"/>
      <c r="CDT161" s="280"/>
      <c r="CDU161" s="280"/>
      <c r="CDV161" s="280"/>
      <c r="CDW161" s="280"/>
      <c r="CDX161" s="280"/>
      <c r="CDY161" s="280"/>
      <c r="CDZ161" s="280"/>
      <c r="CEA161" s="280"/>
      <c r="CEB161" s="280"/>
      <c r="CEC161" s="280"/>
      <c r="CED161" s="280"/>
      <c r="CEE161" s="280"/>
      <c r="CEF161" s="280"/>
      <c r="CEG161" s="280"/>
      <c r="CEH161" s="280"/>
      <c r="CEI161" s="280"/>
      <c r="CEJ161" s="280"/>
      <c r="CEK161" s="280"/>
      <c r="CEL161" s="280"/>
      <c r="CEM161" s="280"/>
      <c r="CEN161" s="280"/>
      <c r="CEO161" s="280"/>
      <c r="CEP161" s="280"/>
      <c r="CEQ161" s="280"/>
      <c r="CER161" s="280"/>
      <c r="CES161" s="280"/>
      <c r="CET161" s="280"/>
      <c r="CEU161" s="280"/>
      <c r="CEV161" s="280"/>
      <c r="CEW161" s="280"/>
      <c r="CEX161" s="280"/>
      <c r="CEY161" s="280"/>
      <c r="CEZ161" s="280"/>
      <c r="CFA161" s="280"/>
      <c r="CFB161" s="280"/>
      <c r="CFC161" s="280"/>
      <c r="CFD161" s="280"/>
      <c r="CFE161" s="280"/>
      <c r="CFF161" s="280"/>
      <c r="CFG161" s="280"/>
      <c r="CFH161" s="280"/>
      <c r="CFI161" s="280"/>
      <c r="CFJ161" s="280"/>
      <c r="CFK161" s="280"/>
      <c r="CFL161" s="280"/>
      <c r="CFM161" s="280"/>
      <c r="CFN161" s="280"/>
      <c r="CFO161" s="280"/>
      <c r="CFP161" s="280"/>
      <c r="CFQ161" s="280"/>
      <c r="CFR161" s="280"/>
      <c r="CFS161" s="280"/>
      <c r="CFT161" s="280"/>
      <c r="CFU161" s="280"/>
      <c r="CFV161" s="280"/>
      <c r="CFW161" s="280"/>
      <c r="CFX161" s="280"/>
      <c r="CFY161" s="280"/>
      <c r="CFZ161" s="280"/>
      <c r="CGA161" s="280"/>
      <c r="CGB161" s="280"/>
      <c r="CGC161" s="280"/>
      <c r="CGD161" s="280"/>
      <c r="CGE161" s="280"/>
      <c r="CGF161" s="280"/>
      <c r="CGG161" s="280"/>
      <c r="CGH161" s="280"/>
      <c r="CGI161" s="280"/>
      <c r="CGJ161" s="280"/>
      <c r="CGK161" s="280"/>
      <c r="CGL161" s="280"/>
      <c r="CGM161" s="280"/>
      <c r="CGN161" s="280"/>
      <c r="CGO161" s="280"/>
      <c r="CGP161" s="280"/>
      <c r="CGQ161" s="280"/>
      <c r="CGR161" s="280"/>
      <c r="CGS161" s="280"/>
      <c r="CGT161" s="280"/>
      <c r="CGU161" s="280"/>
      <c r="CGV161" s="280"/>
      <c r="CGW161" s="280"/>
      <c r="CGX161" s="280"/>
      <c r="CGY161" s="280"/>
      <c r="CGZ161" s="280"/>
      <c r="CHA161" s="280"/>
      <c r="CHB161" s="280"/>
      <c r="CHC161" s="280"/>
      <c r="CHD161" s="280"/>
      <c r="CHE161" s="280"/>
      <c r="CHF161" s="280"/>
      <c r="CHG161" s="280"/>
      <c r="CHH161" s="280"/>
      <c r="CHI161" s="280"/>
      <c r="CHJ161" s="280"/>
      <c r="CHK161" s="280"/>
      <c r="CHL161" s="280"/>
      <c r="CHM161" s="280"/>
      <c r="CHN161" s="280"/>
      <c r="CHO161" s="280"/>
      <c r="CHP161" s="280"/>
      <c r="CHQ161" s="280"/>
      <c r="CHR161" s="280"/>
      <c r="CHS161" s="280"/>
      <c r="CHT161" s="280"/>
      <c r="CHU161" s="280"/>
      <c r="CHV161" s="280"/>
      <c r="CHW161" s="280"/>
      <c r="CHX161" s="280"/>
      <c r="CHY161" s="280"/>
      <c r="CHZ161" s="280"/>
      <c r="CIA161" s="280"/>
      <c r="CIB161" s="280"/>
      <c r="CIC161" s="280"/>
      <c r="CID161" s="280"/>
      <c r="CIE161" s="280"/>
      <c r="CIF161" s="280"/>
      <c r="CIG161" s="280"/>
      <c r="CIH161" s="280"/>
      <c r="CII161" s="280"/>
      <c r="CIJ161" s="280"/>
      <c r="CIK161" s="280"/>
      <c r="CIL161" s="280"/>
      <c r="CIM161" s="280"/>
      <c r="CIN161" s="280"/>
      <c r="CIO161" s="280"/>
      <c r="CIP161" s="280"/>
      <c r="CIQ161" s="280"/>
      <c r="CIR161" s="280"/>
      <c r="CIS161" s="280"/>
      <c r="CIT161" s="280"/>
      <c r="CIU161" s="280"/>
      <c r="CIV161" s="280"/>
      <c r="CIW161" s="280"/>
      <c r="CIX161" s="280"/>
      <c r="CIY161" s="280"/>
      <c r="CIZ161" s="280"/>
      <c r="CJA161" s="280"/>
      <c r="CJB161" s="280"/>
      <c r="CJC161" s="280"/>
      <c r="CJD161" s="280"/>
      <c r="CJE161" s="280"/>
      <c r="CJF161" s="280"/>
      <c r="CJG161" s="280"/>
      <c r="CJH161" s="280"/>
      <c r="CJI161" s="280"/>
      <c r="CJJ161" s="280"/>
      <c r="CJK161" s="280"/>
      <c r="CJL161" s="280"/>
      <c r="CJM161" s="280"/>
      <c r="CJN161" s="280"/>
      <c r="CJO161" s="280"/>
      <c r="CJP161" s="280"/>
      <c r="CJQ161" s="280"/>
      <c r="CJR161" s="280"/>
      <c r="CJS161" s="280"/>
      <c r="CJT161" s="280"/>
      <c r="CJU161" s="280"/>
      <c r="CJV161" s="280"/>
      <c r="CJW161" s="280"/>
      <c r="CJX161" s="280"/>
      <c r="CJY161" s="280"/>
      <c r="CJZ161" s="280"/>
      <c r="CKA161" s="280"/>
      <c r="CKB161" s="280"/>
      <c r="CKC161" s="280"/>
      <c r="CKD161" s="280"/>
      <c r="CKE161" s="280"/>
      <c r="CKF161" s="280"/>
      <c r="CKG161" s="280"/>
      <c r="CKH161" s="280"/>
      <c r="CKI161" s="280"/>
      <c r="CKJ161" s="280"/>
      <c r="CKK161" s="280"/>
      <c r="CKL161" s="280"/>
      <c r="CKM161" s="280"/>
      <c r="CKN161" s="280"/>
      <c r="CKO161" s="280"/>
      <c r="CKP161" s="280"/>
      <c r="CKQ161" s="280"/>
      <c r="CKR161" s="280"/>
      <c r="CKS161" s="280"/>
      <c r="CKT161" s="280"/>
      <c r="CKU161" s="280"/>
      <c r="CKV161" s="280"/>
      <c r="CKW161" s="280"/>
      <c r="CKX161" s="280"/>
      <c r="CKY161" s="280"/>
      <c r="CKZ161" s="280"/>
      <c r="CLA161" s="280"/>
      <c r="CLB161" s="280"/>
      <c r="CLC161" s="280"/>
      <c r="CLD161" s="280"/>
      <c r="CLE161" s="280"/>
      <c r="CLF161" s="280"/>
      <c r="CLG161" s="280"/>
      <c r="CLH161" s="280"/>
      <c r="CLI161" s="280"/>
      <c r="CLJ161" s="280"/>
      <c r="CLK161" s="280"/>
      <c r="CLL161" s="280"/>
      <c r="CLM161" s="280"/>
      <c r="CLN161" s="280"/>
      <c r="CLO161" s="280"/>
      <c r="CLP161" s="280"/>
      <c r="CLQ161" s="280"/>
      <c r="CLR161" s="280"/>
      <c r="CLS161" s="280"/>
      <c r="CLT161" s="280"/>
      <c r="CLU161" s="280"/>
      <c r="CLV161" s="280"/>
      <c r="CLW161" s="280"/>
      <c r="CLX161" s="280"/>
      <c r="CLY161" s="280"/>
      <c r="CLZ161" s="280"/>
      <c r="CMA161" s="280"/>
      <c r="CMB161" s="280"/>
      <c r="CMC161" s="280"/>
      <c r="CMD161" s="280"/>
      <c r="CME161" s="280"/>
      <c r="CMF161" s="280"/>
      <c r="CMG161" s="280"/>
      <c r="CMH161" s="280"/>
      <c r="CMI161" s="280"/>
      <c r="CMJ161" s="280"/>
      <c r="CMK161" s="280"/>
      <c r="CML161" s="280"/>
      <c r="CMM161" s="280"/>
      <c r="CMN161" s="280"/>
      <c r="CMO161" s="280"/>
      <c r="CMP161" s="280"/>
      <c r="CMQ161" s="280"/>
      <c r="CMR161" s="280"/>
      <c r="CMS161" s="280"/>
      <c r="CMT161" s="280"/>
      <c r="CMU161" s="280"/>
      <c r="CMV161" s="280"/>
      <c r="CMW161" s="280"/>
      <c r="CMX161" s="280"/>
      <c r="CMY161" s="280"/>
      <c r="CMZ161" s="280"/>
      <c r="CNA161" s="280"/>
      <c r="CNB161" s="280"/>
      <c r="CNC161" s="280"/>
      <c r="CND161" s="280"/>
      <c r="CNE161" s="280"/>
      <c r="CNF161" s="280"/>
      <c r="CNG161" s="280"/>
      <c r="CNH161" s="280"/>
      <c r="CNI161" s="280"/>
      <c r="CNJ161" s="280"/>
      <c r="CNK161" s="280"/>
      <c r="CNL161" s="280"/>
      <c r="CNM161" s="280"/>
      <c r="CNN161" s="280"/>
      <c r="CNO161" s="280"/>
      <c r="CNP161" s="280"/>
      <c r="CNQ161" s="280"/>
      <c r="CNR161" s="280"/>
      <c r="CNS161" s="280"/>
      <c r="CNT161" s="280"/>
      <c r="CNU161" s="280"/>
      <c r="CNV161" s="280"/>
      <c r="CNW161" s="280"/>
      <c r="CNX161" s="280"/>
      <c r="CNY161" s="280"/>
      <c r="CNZ161" s="280"/>
      <c r="COA161" s="280"/>
      <c r="COB161" s="280"/>
      <c r="COC161" s="280"/>
      <c r="COD161" s="280"/>
      <c r="COE161" s="280"/>
      <c r="COF161" s="280"/>
      <c r="COG161" s="280"/>
      <c r="COH161" s="280"/>
      <c r="COI161" s="280"/>
      <c r="COJ161" s="280"/>
      <c r="COK161" s="280"/>
      <c r="COL161" s="280"/>
      <c r="COM161" s="280"/>
      <c r="CON161" s="280"/>
      <c r="COO161" s="280"/>
      <c r="COP161" s="280"/>
      <c r="COQ161" s="280"/>
      <c r="COR161" s="280"/>
      <c r="COS161" s="280"/>
      <c r="COT161" s="280"/>
      <c r="COU161" s="280"/>
      <c r="COV161" s="280"/>
      <c r="COW161" s="280"/>
      <c r="COX161" s="280"/>
      <c r="COY161" s="280"/>
      <c r="COZ161" s="280"/>
      <c r="CPA161" s="280"/>
      <c r="CPB161" s="280"/>
      <c r="CPC161" s="280"/>
      <c r="CPD161" s="280"/>
      <c r="CPE161" s="280"/>
      <c r="CPF161" s="280"/>
      <c r="CPG161" s="280"/>
      <c r="CPH161" s="280"/>
      <c r="CPI161" s="280"/>
      <c r="CPJ161" s="280"/>
      <c r="CPK161" s="280"/>
      <c r="CPL161" s="280"/>
      <c r="CPM161" s="280"/>
      <c r="CPN161" s="280"/>
      <c r="CPO161" s="280"/>
      <c r="CPP161" s="280"/>
      <c r="CPQ161" s="280"/>
      <c r="CPR161" s="280"/>
      <c r="CPS161" s="280"/>
      <c r="CPT161" s="280"/>
      <c r="CPU161" s="280"/>
      <c r="CPV161" s="280"/>
      <c r="CPW161" s="280"/>
      <c r="CPX161" s="280"/>
      <c r="CPY161" s="280"/>
      <c r="CPZ161" s="280"/>
      <c r="CQA161" s="280"/>
      <c r="CQB161" s="280"/>
      <c r="CQC161" s="280"/>
      <c r="CQD161" s="280"/>
      <c r="CQE161" s="280"/>
      <c r="CQF161" s="280"/>
      <c r="CQG161" s="280"/>
      <c r="CQH161" s="280"/>
      <c r="CQI161" s="280"/>
      <c r="CQJ161" s="280"/>
      <c r="CQK161" s="280"/>
      <c r="CQL161" s="280"/>
      <c r="CQM161" s="280"/>
      <c r="CQN161" s="280"/>
      <c r="CQO161" s="280"/>
      <c r="CQP161" s="280"/>
      <c r="CQQ161" s="280"/>
      <c r="CQR161" s="280"/>
      <c r="CQS161" s="280"/>
      <c r="CQT161" s="280"/>
      <c r="CQU161" s="280"/>
      <c r="CQV161" s="280"/>
      <c r="CQW161" s="280"/>
      <c r="CQX161" s="280"/>
      <c r="CQY161" s="280"/>
      <c r="CQZ161" s="280"/>
      <c r="CRA161" s="280"/>
      <c r="CRB161" s="280"/>
      <c r="CRC161" s="280"/>
      <c r="CRD161" s="280"/>
      <c r="CRE161" s="280"/>
      <c r="CRF161" s="280"/>
      <c r="CRG161" s="280"/>
      <c r="CRH161" s="280"/>
      <c r="CRI161" s="280"/>
      <c r="CRJ161" s="280"/>
      <c r="CRK161" s="280"/>
      <c r="CRL161" s="280"/>
      <c r="CRM161" s="280"/>
      <c r="CRN161" s="280"/>
      <c r="CRO161" s="280"/>
      <c r="CRP161" s="280"/>
      <c r="CRQ161" s="280"/>
      <c r="CRR161" s="280"/>
      <c r="CRS161" s="280"/>
      <c r="CRT161" s="280"/>
      <c r="CRU161" s="280"/>
      <c r="CRV161" s="280"/>
      <c r="CRW161" s="280"/>
      <c r="CRX161" s="280"/>
      <c r="CRY161" s="280"/>
      <c r="CRZ161" s="280"/>
      <c r="CSA161" s="280"/>
      <c r="CSB161" s="280"/>
      <c r="CSC161" s="280"/>
      <c r="CSD161" s="280"/>
      <c r="CSE161" s="280"/>
      <c r="CSF161" s="280"/>
      <c r="CSG161" s="280"/>
      <c r="CSH161" s="280"/>
      <c r="CSI161" s="280"/>
      <c r="CSJ161" s="280"/>
      <c r="CSK161" s="280"/>
      <c r="CSL161" s="280"/>
      <c r="CSM161" s="280"/>
      <c r="CSN161" s="280"/>
      <c r="CSO161" s="280"/>
      <c r="CSP161" s="280"/>
      <c r="CSQ161" s="280"/>
      <c r="CSR161" s="280"/>
      <c r="CSS161" s="280"/>
      <c r="CST161" s="280"/>
      <c r="CSU161" s="280"/>
      <c r="CSV161" s="280"/>
      <c r="CSW161" s="280"/>
      <c r="CSX161" s="280"/>
      <c r="CSY161" s="280"/>
      <c r="CSZ161" s="280"/>
      <c r="CTA161" s="280"/>
      <c r="CTB161" s="280"/>
      <c r="CTC161" s="280"/>
      <c r="CTD161" s="280"/>
      <c r="CTE161" s="280"/>
      <c r="CTF161" s="280"/>
      <c r="CTG161" s="280"/>
      <c r="CTH161" s="280"/>
      <c r="CTI161" s="280"/>
      <c r="CTJ161" s="280"/>
      <c r="CTK161" s="280"/>
      <c r="CTL161" s="280"/>
      <c r="CTM161" s="280"/>
      <c r="CTN161" s="280"/>
      <c r="CTO161" s="280"/>
      <c r="CTP161" s="280"/>
      <c r="CTQ161" s="280"/>
      <c r="CTR161" s="280"/>
      <c r="CTS161" s="280"/>
      <c r="CTT161" s="280"/>
      <c r="CTU161" s="280"/>
      <c r="CTV161" s="280"/>
      <c r="CTW161" s="280"/>
      <c r="CTX161" s="280"/>
      <c r="CTY161" s="280"/>
      <c r="CTZ161" s="280"/>
      <c r="CUA161" s="280"/>
      <c r="CUB161" s="280"/>
      <c r="CUC161" s="280"/>
      <c r="CUD161" s="280"/>
      <c r="CUE161" s="280"/>
      <c r="CUF161" s="280"/>
      <c r="CUG161" s="280"/>
      <c r="CUH161" s="280"/>
      <c r="CUI161" s="280"/>
      <c r="CUJ161" s="280"/>
      <c r="CUK161" s="280"/>
      <c r="CUL161" s="280"/>
      <c r="CUM161" s="280"/>
      <c r="CUN161" s="280"/>
      <c r="CUO161" s="280"/>
      <c r="CUP161" s="280"/>
      <c r="CUQ161" s="280"/>
      <c r="CUR161" s="280"/>
      <c r="CUS161" s="280"/>
      <c r="CUT161" s="280"/>
      <c r="CUU161" s="280"/>
      <c r="CUV161" s="280"/>
      <c r="CUW161" s="280"/>
      <c r="CUX161" s="280"/>
      <c r="CUY161" s="280"/>
      <c r="CUZ161" s="280"/>
      <c r="CVA161" s="280"/>
      <c r="CVB161" s="280"/>
      <c r="CVC161" s="280"/>
      <c r="CVD161" s="280"/>
      <c r="CVE161" s="280"/>
      <c r="CVF161" s="280"/>
      <c r="CVG161" s="280"/>
      <c r="CVH161" s="280"/>
      <c r="CVI161" s="280"/>
      <c r="CVJ161" s="280"/>
      <c r="CVK161" s="280"/>
      <c r="CVL161" s="280"/>
      <c r="CVM161" s="280"/>
      <c r="CVN161" s="280"/>
      <c r="CVO161" s="280"/>
      <c r="CVP161" s="280"/>
      <c r="CVQ161" s="280"/>
      <c r="CVR161" s="280"/>
      <c r="CVS161" s="280"/>
      <c r="CVT161" s="280"/>
      <c r="CVU161" s="280"/>
      <c r="CVV161" s="280"/>
      <c r="CVW161" s="280"/>
      <c r="CVX161" s="280"/>
      <c r="CVY161" s="280"/>
      <c r="CVZ161" s="280"/>
      <c r="CWA161" s="280"/>
      <c r="CWB161" s="280"/>
      <c r="CWC161" s="280"/>
      <c r="CWD161" s="280"/>
      <c r="CWE161" s="280"/>
      <c r="CWF161" s="280"/>
      <c r="CWG161" s="280"/>
      <c r="CWH161" s="280"/>
      <c r="CWI161" s="280"/>
      <c r="CWJ161" s="280"/>
      <c r="CWK161" s="280"/>
      <c r="CWL161" s="280"/>
      <c r="CWM161" s="280"/>
      <c r="CWN161" s="280"/>
      <c r="CWO161" s="280"/>
      <c r="CWP161" s="280"/>
      <c r="CWQ161" s="280"/>
      <c r="CWR161" s="280"/>
      <c r="CWS161" s="280"/>
      <c r="CWT161" s="280"/>
      <c r="CWU161" s="280"/>
      <c r="CWV161" s="280"/>
      <c r="CWW161" s="280"/>
      <c r="CWX161" s="280"/>
      <c r="CWY161" s="280"/>
      <c r="CWZ161" s="280"/>
      <c r="CXA161" s="280"/>
      <c r="CXB161" s="280"/>
      <c r="CXC161" s="280"/>
      <c r="CXD161" s="280"/>
      <c r="CXE161" s="280"/>
      <c r="CXF161" s="280"/>
      <c r="CXG161" s="280"/>
      <c r="CXH161" s="280"/>
      <c r="CXI161" s="280"/>
      <c r="CXJ161" s="280"/>
      <c r="CXK161" s="280"/>
      <c r="CXL161" s="280"/>
      <c r="CXM161" s="280"/>
      <c r="CXN161" s="280"/>
      <c r="CXO161" s="280"/>
      <c r="CXP161" s="280"/>
      <c r="CXQ161" s="280"/>
      <c r="CXR161" s="280"/>
      <c r="CXS161" s="280"/>
      <c r="CXT161" s="280"/>
      <c r="CXU161" s="280"/>
      <c r="CXV161" s="280"/>
      <c r="CXW161" s="280"/>
      <c r="CXX161" s="280"/>
      <c r="CXY161" s="280"/>
      <c r="CXZ161" s="280"/>
      <c r="CYA161" s="280"/>
      <c r="CYB161" s="280"/>
      <c r="CYC161" s="280"/>
      <c r="CYD161" s="280"/>
      <c r="CYE161" s="280"/>
      <c r="CYF161" s="280"/>
      <c r="CYG161" s="280"/>
      <c r="CYH161" s="280"/>
      <c r="CYI161" s="280"/>
      <c r="CYJ161" s="280"/>
      <c r="CYK161" s="280"/>
      <c r="CYL161" s="280"/>
      <c r="CYM161" s="280"/>
      <c r="CYN161" s="280"/>
      <c r="CYO161" s="280"/>
      <c r="CYP161" s="280"/>
      <c r="CYQ161" s="280"/>
      <c r="CYR161" s="280"/>
      <c r="CYS161" s="280"/>
      <c r="CYT161" s="280"/>
      <c r="CYU161" s="280"/>
      <c r="CYV161" s="280"/>
      <c r="CYW161" s="280"/>
      <c r="CYX161" s="280"/>
      <c r="CYY161" s="280"/>
      <c r="CYZ161" s="280"/>
      <c r="CZA161" s="280"/>
      <c r="CZB161" s="280"/>
      <c r="CZC161" s="280"/>
      <c r="CZD161" s="280"/>
      <c r="CZE161" s="280"/>
      <c r="CZF161" s="280"/>
      <c r="CZG161" s="280"/>
      <c r="CZH161" s="280"/>
      <c r="CZI161" s="280"/>
      <c r="CZJ161" s="280"/>
      <c r="CZK161" s="280"/>
      <c r="CZL161" s="280"/>
      <c r="CZM161" s="280"/>
      <c r="CZN161" s="280"/>
      <c r="CZO161" s="280"/>
      <c r="CZP161" s="280"/>
      <c r="CZQ161" s="280"/>
      <c r="CZR161" s="280"/>
      <c r="CZS161" s="280"/>
      <c r="CZT161" s="280"/>
      <c r="CZU161" s="280"/>
      <c r="CZV161" s="280"/>
      <c r="CZW161" s="280"/>
      <c r="CZX161" s="280"/>
      <c r="CZY161" s="280"/>
      <c r="CZZ161" s="280"/>
      <c r="DAA161" s="280"/>
      <c r="DAB161" s="280"/>
      <c r="DAC161" s="280"/>
      <c r="DAD161" s="280"/>
      <c r="DAE161" s="280"/>
      <c r="DAF161" s="280"/>
      <c r="DAG161" s="280"/>
      <c r="DAH161" s="280"/>
      <c r="DAI161" s="280"/>
      <c r="DAJ161" s="280"/>
      <c r="DAK161" s="280"/>
      <c r="DAL161" s="280"/>
      <c r="DAM161" s="280"/>
      <c r="DAN161" s="280"/>
      <c r="DAO161" s="280"/>
      <c r="DAP161" s="280"/>
      <c r="DAQ161" s="280"/>
      <c r="DAR161" s="280"/>
      <c r="DAS161" s="280"/>
      <c r="DAT161" s="280"/>
      <c r="DAU161" s="280"/>
      <c r="DAV161" s="280"/>
      <c r="DAW161" s="280"/>
      <c r="DAX161" s="280"/>
      <c r="DAY161" s="280"/>
      <c r="DAZ161" s="280"/>
      <c r="DBA161" s="280"/>
      <c r="DBB161" s="280"/>
      <c r="DBC161" s="280"/>
      <c r="DBD161" s="280"/>
      <c r="DBE161" s="280"/>
      <c r="DBF161" s="280"/>
      <c r="DBG161" s="280"/>
      <c r="DBH161" s="280"/>
      <c r="DBI161" s="280"/>
      <c r="DBJ161" s="280"/>
      <c r="DBK161" s="280"/>
      <c r="DBL161" s="280"/>
      <c r="DBM161" s="280"/>
      <c r="DBN161" s="280"/>
      <c r="DBO161" s="280"/>
      <c r="DBP161" s="280"/>
      <c r="DBQ161" s="280"/>
      <c r="DBR161" s="280"/>
      <c r="DBS161" s="280"/>
      <c r="DBT161" s="280"/>
      <c r="DBU161" s="280"/>
      <c r="DBV161" s="280"/>
      <c r="DBW161" s="280"/>
      <c r="DBX161" s="280"/>
      <c r="DBY161" s="280"/>
      <c r="DBZ161" s="280"/>
      <c r="DCA161" s="280"/>
      <c r="DCB161" s="280"/>
      <c r="DCC161" s="280"/>
      <c r="DCD161" s="280"/>
      <c r="DCE161" s="280"/>
      <c r="DCF161" s="280"/>
      <c r="DCG161" s="280"/>
      <c r="DCH161" s="280"/>
      <c r="DCI161" s="280"/>
      <c r="DCJ161" s="280"/>
      <c r="DCK161" s="280"/>
      <c r="DCL161" s="280"/>
      <c r="DCM161" s="280"/>
      <c r="DCN161" s="280"/>
      <c r="DCO161" s="280"/>
      <c r="DCP161" s="280"/>
      <c r="DCQ161" s="280"/>
      <c r="DCR161" s="280"/>
      <c r="DCS161" s="280"/>
      <c r="DCT161" s="280"/>
      <c r="DCU161" s="280"/>
      <c r="DCV161" s="280"/>
      <c r="DCW161" s="280"/>
      <c r="DCX161" s="280"/>
      <c r="DCY161" s="280"/>
      <c r="DCZ161" s="280"/>
      <c r="DDA161" s="280"/>
      <c r="DDB161" s="280"/>
      <c r="DDC161" s="280"/>
      <c r="DDD161" s="280"/>
      <c r="DDE161" s="280"/>
      <c r="DDF161" s="280"/>
      <c r="DDG161" s="280"/>
      <c r="DDH161" s="280"/>
      <c r="DDI161" s="280"/>
      <c r="DDJ161" s="280"/>
      <c r="DDK161" s="280"/>
      <c r="DDL161" s="280"/>
      <c r="DDM161" s="280"/>
      <c r="DDN161" s="280"/>
      <c r="DDO161" s="280"/>
      <c r="DDP161" s="280"/>
      <c r="DDQ161" s="280"/>
      <c r="DDR161" s="280"/>
      <c r="DDS161" s="280"/>
      <c r="DDT161" s="280"/>
      <c r="DDU161" s="280"/>
      <c r="DDV161" s="280"/>
      <c r="DDW161" s="280"/>
      <c r="DDX161" s="280"/>
      <c r="DDY161" s="280"/>
      <c r="DDZ161" s="280"/>
      <c r="DEA161" s="280"/>
      <c r="DEB161" s="280"/>
      <c r="DEC161" s="280"/>
      <c r="DED161" s="280"/>
      <c r="DEE161" s="280"/>
      <c r="DEF161" s="280"/>
      <c r="DEG161" s="280"/>
      <c r="DEH161" s="280"/>
      <c r="DEI161" s="280"/>
      <c r="DEJ161" s="280"/>
      <c r="DEK161" s="280"/>
      <c r="DEL161" s="280"/>
      <c r="DEM161" s="280"/>
      <c r="DEN161" s="280"/>
      <c r="DEO161" s="280"/>
      <c r="DEP161" s="280"/>
      <c r="DEQ161" s="280"/>
      <c r="DER161" s="280"/>
      <c r="DES161" s="280"/>
      <c r="DET161" s="280"/>
      <c r="DEU161" s="280"/>
      <c r="DEV161" s="280"/>
      <c r="DEW161" s="280"/>
      <c r="DEX161" s="280"/>
      <c r="DEY161" s="280"/>
      <c r="DEZ161" s="280"/>
      <c r="DFA161" s="280"/>
      <c r="DFB161" s="280"/>
      <c r="DFC161" s="280"/>
      <c r="DFD161" s="280"/>
      <c r="DFE161" s="280"/>
      <c r="DFF161" s="280"/>
      <c r="DFG161" s="280"/>
      <c r="DFH161" s="280"/>
      <c r="DFI161" s="280"/>
      <c r="DFJ161" s="280"/>
      <c r="DFK161" s="280"/>
      <c r="DFL161" s="280"/>
      <c r="DFM161" s="280"/>
      <c r="DFN161" s="280"/>
      <c r="DFO161" s="280"/>
      <c r="DFP161" s="280"/>
      <c r="DFQ161" s="280"/>
      <c r="DFR161" s="280"/>
      <c r="DFS161" s="280"/>
      <c r="DFT161" s="280"/>
      <c r="DFU161" s="280"/>
      <c r="DFV161" s="280"/>
      <c r="DFW161" s="280"/>
      <c r="DFX161" s="280"/>
      <c r="DFY161" s="280"/>
      <c r="DFZ161" s="280"/>
      <c r="DGA161" s="280"/>
      <c r="DGB161" s="280"/>
      <c r="DGC161" s="280"/>
      <c r="DGD161" s="280"/>
      <c r="DGE161" s="280"/>
      <c r="DGF161" s="280"/>
      <c r="DGG161" s="280"/>
      <c r="DGH161" s="280"/>
      <c r="DGI161" s="280"/>
      <c r="DGJ161" s="280"/>
      <c r="DGK161" s="280"/>
      <c r="DGL161" s="280"/>
      <c r="DGM161" s="280"/>
      <c r="DGN161" s="280"/>
      <c r="DGO161" s="280"/>
      <c r="DGP161" s="280"/>
      <c r="DGQ161" s="280"/>
      <c r="DGR161" s="280"/>
      <c r="DGS161" s="280"/>
      <c r="DGT161" s="280"/>
      <c r="DGU161" s="280"/>
      <c r="DGV161" s="280"/>
      <c r="DGW161" s="280"/>
      <c r="DGX161" s="280"/>
      <c r="DGY161" s="280"/>
      <c r="DGZ161" s="280"/>
      <c r="DHA161" s="280"/>
      <c r="DHB161" s="280"/>
      <c r="DHC161" s="280"/>
      <c r="DHD161" s="280"/>
      <c r="DHE161" s="280"/>
      <c r="DHF161" s="280"/>
      <c r="DHG161" s="280"/>
      <c r="DHH161" s="280"/>
      <c r="DHI161" s="280"/>
      <c r="DHJ161" s="280"/>
      <c r="DHK161" s="280"/>
      <c r="DHL161" s="280"/>
      <c r="DHM161" s="280"/>
      <c r="DHN161" s="280"/>
      <c r="DHO161" s="280"/>
      <c r="DHP161" s="280"/>
      <c r="DHQ161" s="280"/>
      <c r="DHR161" s="280"/>
      <c r="DHS161" s="280"/>
      <c r="DHT161" s="280"/>
      <c r="DHU161" s="280"/>
      <c r="DHV161" s="280"/>
      <c r="DHW161" s="280"/>
      <c r="DHX161" s="280"/>
      <c r="DHY161" s="280"/>
      <c r="DHZ161" s="280"/>
      <c r="DIA161" s="280"/>
      <c r="DIB161" s="280"/>
      <c r="DIC161" s="280"/>
      <c r="DID161" s="280"/>
      <c r="DIE161" s="280"/>
      <c r="DIF161" s="280"/>
      <c r="DIG161" s="280"/>
      <c r="DIH161" s="280"/>
      <c r="DII161" s="280"/>
      <c r="DIJ161" s="280"/>
      <c r="DIK161" s="280"/>
      <c r="DIL161" s="280"/>
      <c r="DIM161" s="280"/>
      <c r="DIN161" s="280"/>
      <c r="DIO161" s="280"/>
      <c r="DIP161" s="280"/>
      <c r="DIQ161" s="280"/>
      <c r="DIR161" s="280"/>
      <c r="DIS161" s="280"/>
      <c r="DIT161" s="280"/>
      <c r="DIU161" s="280"/>
      <c r="DIV161" s="280"/>
      <c r="DIW161" s="280"/>
      <c r="DIX161" s="280"/>
      <c r="DIY161" s="280"/>
      <c r="DIZ161" s="280"/>
      <c r="DJA161" s="280"/>
      <c r="DJB161" s="280"/>
      <c r="DJC161" s="280"/>
      <c r="DJD161" s="280"/>
      <c r="DJE161" s="280"/>
      <c r="DJF161" s="280"/>
      <c r="DJG161" s="280"/>
      <c r="DJH161" s="280"/>
      <c r="DJI161" s="280"/>
      <c r="DJJ161" s="280"/>
      <c r="DJK161" s="280"/>
      <c r="DJL161" s="280"/>
      <c r="DJM161" s="280"/>
      <c r="DJN161" s="280"/>
      <c r="DJO161" s="280"/>
      <c r="DJP161" s="280"/>
      <c r="DJQ161" s="280"/>
      <c r="DJR161" s="280"/>
      <c r="DJS161" s="280"/>
      <c r="DJT161" s="280"/>
      <c r="DJU161" s="280"/>
      <c r="DJV161" s="280"/>
      <c r="DJW161" s="280"/>
      <c r="DJX161" s="280"/>
      <c r="DJY161" s="280"/>
      <c r="DJZ161" s="280"/>
      <c r="DKA161" s="280"/>
      <c r="DKB161" s="280"/>
      <c r="DKC161" s="280"/>
      <c r="DKD161" s="280"/>
      <c r="DKE161" s="280"/>
      <c r="DKF161" s="280"/>
      <c r="DKG161" s="280"/>
      <c r="DKH161" s="280"/>
      <c r="DKI161" s="280"/>
      <c r="DKJ161" s="280"/>
      <c r="DKK161" s="280"/>
      <c r="DKL161" s="280"/>
      <c r="DKM161" s="280"/>
      <c r="DKN161" s="280"/>
      <c r="DKO161" s="280"/>
      <c r="DKP161" s="280"/>
      <c r="DKQ161" s="280"/>
      <c r="DKR161" s="280"/>
      <c r="DKS161" s="280"/>
      <c r="DKT161" s="280"/>
      <c r="DKU161" s="280"/>
      <c r="DKV161" s="280"/>
      <c r="DKW161" s="280"/>
      <c r="DKX161" s="280"/>
      <c r="DKY161" s="280"/>
      <c r="DKZ161" s="280"/>
      <c r="DLA161" s="280"/>
      <c r="DLB161" s="280"/>
      <c r="DLC161" s="280"/>
      <c r="DLD161" s="280"/>
      <c r="DLE161" s="280"/>
      <c r="DLF161" s="280"/>
      <c r="DLG161" s="280"/>
      <c r="DLH161" s="280"/>
      <c r="DLI161" s="280"/>
      <c r="DLJ161" s="280"/>
      <c r="DLK161" s="280"/>
      <c r="DLL161" s="280"/>
      <c r="DLM161" s="280"/>
      <c r="DLN161" s="280"/>
      <c r="DLO161" s="280"/>
      <c r="DLP161" s="280"/>
      <c r="DLQ161" s="280"/>
      <c r="DLR161" s="280"/>
      <c r="DLS161" s="280"/>
      <c r="DLT161" s="280"/>
      <c r="DLU161" s="280"/>
      <c r="DLV161" s="280"/>
      <c r="DLW161" s="280"/>
      <c r="DLX161" s="280"/>
      <c r="DLY161" s="280"/>
      <c r="DLZ161" s="280"/>
      <c r="DMA161" s="280"/>
      <c r="DMB161" s="280"/>
      <c r="DMC161" s="280"/>
      <c r="DMD161" s="280"/>
      <c r="DME161" s="280"/>
      <c r="DMF161" s="280"/>
      <c r="DMG161" s="280"/>
      <c r="DMH161" s="280"/>
      <c r="DMI161" s="280"/>
      <c r="DMJ161" s="280"/>
      <c r="DMK161" s="280"/>
      <c r="DML161" s="280"/>
      <c r="DMM161" s="280"/>
      <c r="DMN161" s="280"/>
      <c r="DMO161" s="280"/>
      <c r="DMP161" s="280"/>
      <c r="DMQ161" s="280"/>
      <c r="DMR161" s="280"/>
      <c r="DMS161" s="280"/>
      <c r="DMT161" s="280"/>
      <c r="DMU161" s="280"/>
      <c r="DMV161" s="280"/>
      <c r="DMW161" s="280"/>
      <c r="DMX161" s="280"/>
      <c r="DMY161" s="280"/>
      <c r="DMZ161" s="280"/>
      <c r="DNA161" s="280"/>
      <c r="DNB161" s="280"/>
      <c r="DNC161" s="280"/>
      <c r="DND161" s="280"/>
      <c r="DNE161" s="280"/>
      <c r="DNF161" s="280"/>
      <c r="DNG161" s="280"/>
      <c r="DNH161" s="280"/>
      <c r="DNI161" s="280"/>
      <c r="DNJ161" s="280"/>
      <c r="DNK161" s="280"/>
      <c r="DNL161" s="280"/>
      <c r="DNM161" s="280"/>
      <c r="DNN161" s="280"/>
      <c r="DNO161" s="280"/>
      <c r="DNP161" s="280"/>
      <c r="DNQ161" s="280"/>
      <c r="DNR161" s="280"/>
      <c r="DNS161" s="280"/>
      <c r="DNT161" s="280"/>
      <c r="DNU161" s="280"/>
      <c r="DNV161" s="280"/>
      <c r="DNW161" s="280"/>
      <c r="DNX161" s="280"/>
      <c r="DNY161" s="280"/>
      <c r="DNZ161" s="280"/>
      <c r="DOA161" s="280"/>
      <c r="DOB161" s="280"/>
      <c r="DOC161" s="280"/>
      <c r="DOD161" s="280"/>
      <c r="DOE161" s="280"/>
      <c r="DOF161" s="280"/>
      <c r="DOG161" s="280"/>
      <c r="DOH161" s="280"/>
      <c r="DOI161" s="280"/>
      <c r="DOJ161" s="280"/>
      <c r="DOK161" s="280"/>
      <c r="DOL161" s="280"/>
      <c r="DOM161" s="280"/>
      <c r="DON161" s="280"/>
      <c r="DOO161" s="280"/>
      <c r="DOP161" s="280"/>
      <c r="DOQ161" s="280"/>
      <c r="DOR161" s="280"/>
      <c r="DOS161" s="280"/>
      <c r="DOT161" s="280"/>
      <c r="DOU161" s="280"/>
      <c r="DOV161" s="280"/>
      <c r="DOW161" s="280"/>
      <c r="DOX161" s="280"/>
      <c r="DOY161" s="280"/>
      <c r="DOZ161" s="280"/>
      <c r="DPA161" s="280"/>
      <c r="DPB161" s="280"/>
      <c r="DPC161" s="280"/>
      <c r="DPD161" s="280"/>
      <c r="DPE161" s="280"/>
      <c r="DPF161" s="280"/>
      <c r="DPG161" s="280"/>
      <c r="DPH161" s="280"/>
      <c r="DPI161" s="280"/>
      <c r="DPJ161" s="280"/>
      <c r="DPK161" s="280"/>
      <c r="DPL161" s="280"/>
      <c r="DPM161" s="280"/>
      <c r="DPN161" s="280"/>
      <c r="DPO161" s="280"/>
      <c r="DPP161" s="280"/>
      <c r="DPQ161" s="280"/>
      <c r="DPR161" s="280"/>
      <c r="DPS161" s="280"/>
      <c r="DPT161" s="280"/>
      <c r="DPU161" s="280"/>
      <c r="DPV161" s="280"/>
      <c r="DPW161" s="280"/>
      <c r="DPX161" s="280"/>
      <c r="DPY161" s="280"/>
      <c r="DPZ161" s="280"/>
      <c r="DQA161" s="280"/>
      <c r="DQB161" s="280"/>
      <c r="DQC161" s="280"/>
      <c r="DQD161" s="280"/>
      <c r="DQE161" s="280"/>
      <c r="DQF161" s="280"/>
      <c r="DQG161" s="280"/>
      <c r="DQH161" s="280"/>
      <c r="DQI161" s="280"/>
      <c r="DQJ161" s="280"/>
      <c r="DQK161" s="280"/>
      <c r="DQL161" s="280"/>
      <c r="DQM161" s="280"/>
      <c r="DQN161" s="280"/>
      <c r="DQO161" s="280"/>
      <c r="DQP161" s="280"/>
      <c r="DQQ161" s="280"/>
      <c r="DQR161" s="280"/>
      <c r="DQS161" s="280"/>
      <c r="DQT161" s="280"/>
      <c r="DQU161" s="280"/>
      <c r="DQV161" s="280"/>
      <c r="DQW161" s="280"/>
      <c r="DQX161" s="280"/>
      <c r="DQY161" s="280"/>
      <c r="DQZ161" s="280"/>
      <c r="DRA161" s="280"/>
      <c r="DRB161" s="280"/>
      <c r="DRC161" s="280"/>
      <c r="DRD161" s="280"/>
      <c r="DRE161" s="280"/>
      <c r="DRF161" s="280"/>
      <c r="DRG161" s="280"/>
      <c r="DRH161" s="280"/>
      <c r="DRI161" s="280"/>
      <c r="DRJ161" s="280"/>
      <c r="DRK161" s="280"/>
      <c r="DRL161" s="280"/>
      <c r="DRM161" s="280"/>
      <c r="DRN161" s="280"/>
      <c r="DRO161" s="280"/>
      <c r="DRP161" s="280"/>
      <c r="DRQ161" s="280"/>
      <c r="DRR161" s="280"/>
      <c r="DRS161" s="280"/>
      <c r="DRT161" s="280"/>
      <c r="DRU161" s="280"/>
      <c r="DRV161" s="280"/>
      <c r="DRW161" s="280"/>
      <c r="DRX161" s="280"/>
      <c r="DRY161" s="280"/>
      <c r="DRZ161" s="280"/>
      <c r="DSA161" s="280"/>
      <c r="DSB161" s="280"/>
      <c r="DSC161" s="280"/>
      <c r="DSD161" s="280"/>
      <c r="DSE161" s="280"/>
      <c r="DSF161" s="280"/>
      <c r="DSG161" s="280"/>
      <c r="DSH161" s="280"/>
      <c r="DSI161" s="280"/>
      <c r="DSJ161" s="280"/>
      <c r="DSK161" s="280"/>
      <c r="DSL161" s="280"/>
      <c r="DSM161" s="280"/>
      <c r="DSN161" s="280"/>
      <c r="DSO161" s="280"/>
      <c r="DSP161" s="280"/>
      <c r="DSQ161" s="280"/>
      <c r="DSR161" s="280"/>
      <c r="DSS161" s="280"/>
      <c r="DST161" s="280"/>
      <c r="DSU161" s="280"/>
      <c r="DSV161" s="280"/>
      <c r="DSW161" s="280"/>
      <c r="DSX161" s="280"/>
      <c r="DSY161" s="280"/>
      <c r="DSZ161" s="280"/>
      <c r="DTA161" s="280"/>
      <c r="DTB161" s="280"/>
      <c r="DTC161" s="280"/>
      <c r="DTD161" s="280"/>
      <c r="DTE161" s="280"/>
      <c r="DTF161" s="280"/>
      <c r="DTG161" s="280"/>
      <c r="DTH161" s="280"/>
      <c r="DTI161" s="280"/>
      <c r="DTJ161" s="280"/>
      <c r="DTK161" s="280"/>
      <c r="DTL161" s="280"/>
      <c r="DTM161" s="280"/>
      <c r="DTN161" s="280"/>
      <c r="DTO161" s="280"/>
      <c r="DTP161" s="280"/>
      <c r="DTQ161" s="280"/>
      <c r="DTR161" s="280"/>
      <c r="DTS161" s="280"/>
      <c r="DTT161" s="280"/>
      <c r="DTU161" s="280"/>
      <c r="DTV161" s="280"/>
      <c r="DTW161" s="280"/>
      <c r="DTX161" s="280"/>
      <c r="DTY161" s="280"/>
      <c r="DTZ161" s="280"/>
      <c r="DUA161" s="280"/>
      <c r="DUB161" s="280"/>
      <c r="DUC161" s="280"/>
      <c r="DUD161" s="280"/>
      <c r="DUE161" s="280"/>
      <c r="DUF161" s="280"/>
      <c r="DUG161" s="280"/>
      <c r="DUH161" s="280"/>
      <c r="DUI161" s="280"/>
      <c r="DUJ161" s="280"/>
      <c r="DUK161" s="280"/>
      <c r="DUL161" s="280"/>
      <c r="DUM161" s="280"/>
      <c r="DUN161" s="280"/>
      <c r="DUO161" s="280"/>
      <c r="DUP161" s="280"/>
      <c r="DUQ161" s="280"/>
      <c r="DUR161" s="280"/>
      <c r="DUS161" s="280"/>
      <c r="DUT161" s="280"/>
      <c r="DUU161" s="280"/>
      <c r="DUV161" s="280"/>
      <c r="DUW161" s="280"/>
      <c r="DUX161" s="280"/>
      <c r="DUY161" s="280"/>
      <c r="DUZ161" s="280"/>
      <c r="DVA161" s="280"/>
      <c r="DVB161" s="280"/>
      <c r="DVC161" s="280"/>
      <c r="DVD161" s="280"/>
      <c r="DVE161" s="280"/>
      <c r="DVF161" s="280"/>
      <c r="DVG161" s="280"/>
      <c r="DVH161" s="280"/>
      <c r="DVI161" s="280"/>
      <c r="DVJ161" s="280"/>
      <c r="DVK161" s="280"/>
      <c r="DVL161" s="280"/>
      <c r="DVM161" s="280"/>
      <c r="DVN161" s="280"/>
      <c r="DVO161" s="280"/>
      <c r="DVP161" s="280"/>
      <c r="DVQ161" s="280"/>
      <c r="DVR161" s="280"/>
      <c r="DVS161" s="280"/>
      <c r="DVT161" s="280"/>
      <c r="DVU161" s="280"/>
      <c r="DVV161" s="280"/>
      <c r="DVW161" s="280"/>
      <c r="DVX161" s="280"/>
      <c r="DVY161" s="280"/>
      <c r="DVZ161" s="280"/>
      <c r="DWA161" s="280"/>
      <c r="DWB161" s="280"/>
      <c r="DWC161" s="280"/>
      <c r="DWD161" s="280"/>
      <c r="DWE161" s="280"/>
      <c r="DWF161" s="280"/>
      <c r="DWG161" s="280"/>
      <c r="DWH161" s="280"/>
      <c r="DWI161" s="280"/>
      <c r="DWJ161" s="280"/>
      <c r="DWK161" s="280"/>
      <c r="DWL161" s="280"/>
      <c r="DWM161" s="280"/>
      <c r="DWN161" s="280"/>
      <c r="DWO161" s="280"/>
      <c r="DWP161" s="280"/>
      <c r="DWQ161" s="280"/>
      <c r="DWR161" s="280"/>
      <c r="DWS161" s="280"/>
      <c r="DWT161" s="280"/>
      <c r="DWU161" s="280"/>
      <c r="DWV161" s="280"/>
      <c r="DWW161" s="280"/>
      <c r="DWX161" s="280"/>
      <c r="DWY161" s="280"/>
      <c r="DWZ161" s="280"/>
      <c r="DXA161" s="280"/>
      <c r="DXB161" s="280"/>
      <c r="DXC161" s="280"/>
      <c r="DXD161" s="280"/>
      <c r="DXE161" s="280"/>
      <c r="DXF161" s="280"/>
      <c r="DXG161" s="280"/>
      <c r="DXH161" s="280"/>
      <c r="DXI161" s="280"/>
      <c r="DXJ161" s="280"/>
      <c r="DXK161" s="280"/>
      <c r="DXL161" s="280"/>
      <c r="DXM161" s="280"/>
      <c r="DXN161" s="280"/>
      <c r="DXO161" s="280"/>
      <c r="DXP161" s="280"/>
      <c r="DXQ161" s="280"/>
      <c r="DXR161" s="280"/>
      <c r="DXS161" s="280"/>
      <c r="DXT161" s="280"/>
      <c r="DXU161" s="280"/>
      <c r="DXV161" s="280"/>
      <c r="DXW161" s="280"/>
      <c r="DXX161" s="280"/>
      <c r="DXY161" s="280"/>
      <c r="DXZ161" s="280"/>
      <c r="DYA161" s="280"/>
      <c r="DYB161" s="280"/>
      <c r="DYC161" s="280"/>
      <c r="DYD161" s="280"/>
      <c r="DYE161" s="280"/>
      <c r="DYF161" s="280"/>
      <c r="DYG161" s="280"/>
      <c r="DYH161" s="280"/>
      <c r="DYI161" s="280"/>
      <c r="DYJ161" s="280"/>
      <c r="DYK161" s="280"/>
      <c r="DYL161" s="280"/>
      <c r="DYM161" s="280"/>
      <c r="DYN161" s="280"/>
      <c r="DYO161" s="280"/>
      <c r="DYP161" s="280"/>
      <c r="DYQ161" s="280"/>
      <c r="DYR161" s="280"/>
      <c r="DYS161" s="280"/>
      <c r="DYT161" s="280"/>
      <c r="DYU161" s="280"/>
      <c r="DYV161" s="280"/>
      <c r="DYW161" s="280"/>
      <c r="DYX161" s="280"/>
      <c r="DYY161" s="280"/>
      <c r="DYZ161" s="280"/>
      <c r="DZA161" s="280"/>
      <c r="DZB161" s="280"/>
      <c r="DZC161" s="280"/>
      <c r="DZD161" s="280"/>
      <c r="DZE161" s="280"/>
      <c r="DZF161" s="280"/>
      <c r="DZG161" s="280"/>
      <c r="DZH161" s="280"/>
      <c r="DZI161" s="280"/>
      <c r="DZJ161" s="280"/>
      <c r="DZK161" s="280"/>
      <c r="DZL161" s="280"/>
      <c r="DZM161" s="280"/>
      <c r="DZN161" s="280"/>
      <c r="DZO161" s="280"/>
      <c r="DZP161" s="280"/>
      <c r="DZQ161" s="280"/>
      <c r="DZR161" s="280"/>
      <c r="DZS161" s="280"/>
      <c r="DZT161" s="280"/>
      <c r="DZU161" s="280"/>
      <c r="DZV161" s="280"/>
      <c r="DZW161" s="280"/>
      <c r="DZX161" s="280"/>
      <c r="DZY161" s="280"/>
      <c r="DZZ161" s="280"/>
      <c r="EAA161" s="280"/>
      <c r="EAB161" s="280"/>
      <c r="EAC161" s="280"/>
      <c r="EAD161" s="280"/>
      <c r="EAE161" s="280"/>
      <c r="EAF161" s="280"/>
      <c r="EAG161" s="280"/>
      <c r="EAH161" s="280"/>
      <c r="EAI161" s="280"/>
      <c r="EAJ161" s="280"/>
      <c r="EAK161" s="280"/>
      <c r="EAL161" s="280"/>
      <c r="EAM161" s="280"/>
      <c r="EAN161" s="280"/>
      <c r="EAO161" s="280"/>
      <c r="EAP161" s="280"/>
      <c r="EAQ161" s="280"/>
      <c r="EAR161" s="280"/>
      <c r="EAS161" s="280"/>
      <c r="EAT161" s="280"/>
      <c r="EAU161" s="280"/>
      <c r="EAV161" s="280"/>
      <c r="EAW161" s="280"/>
      <c r="EAX161" s="280"/>
      <c r="EAY161" s="280"/>
      <c r="EAZ161" s="280"/>
      <c r="EBA161" s="280"/>
      <c r="EBB161" s="280"/>
      <c r="EBC161" s="280"/>
      <c r="EBD161" s="280"/>
      <c r="EBE161" s="280"/>
      <c r="EBF161" s="280"/>
      <c r="EBG161" s="280"/>
      <c r="EBH161" s="280"/>
      <c r="EBI161" s="280"/>
      <c r="EBJ161" s="280"/>
      <c r="EBK161" s="280"/>
      <c r="EBL161" s="280"/>
      <c r="EBM161" s="280"/>
      <c r="EBN161" s="280"/>
      <c r="EBO161" s="280"/>
      <c r="EBP161" s="280"/>
      <c r="EBQ161" s="280"/>
      <c r="EBR161" s="280"/>
      <c r="EBS161" s="280"/>
      <c r="EBT161" s="280"/>
      <c r="EBU161" s="280"/>
      <c r="EBV161" s="280"/>
      <c r="EBW161" s="280"/>
      <c r="EBX161" s="280"/>
      <c r="EBY161" s="280"/>
      <c r="EBZ161" s="280"/>
      <c r="ECA161" s="280"/>
      <c r="ECB161" s="280"/>
      <c r="ECC161" s="280"/>
      <c r="ECD161" s="280"/>
      <c r="ECE161" s="280"/>
      <c r="ECF161" s="280"/>
      <c r="ECG161" s="280"/>
      <c r="ECH161" s="280"/>
      <c r="ECI161" s="280"/>
      <c r="ECJ161" s="280"/>
      <c r="ECK161" s="280"/>
      <c r="ECL161" s="280"/>
      <c r="ECM161" s="280"/>
      <c r="ECN161" s="280"/>
      <c r="ECO161" s="280"/>
      <c r="ECP161" s="280"/>
      <c r="ECQ161" s="280"/>
      <c r="ECR161" s="280"/>
      <c r="ECS161" s="280"/>
      <c r="ECT161" s="280"/>
      <c r="ECU161" s="280"/>
      <c r="ECV161" s="280"/>
      <c r="ECW161" s="280"/>
      <c r="ECX161" s="280"/>
      <c r="ECY161" s="280"/>
      <c r="ECZ161" s="280"/>
      <c r="EDA161" s="280"/>
      <c r="EDB161" s="280"/>
      <c r="EDC161" s="280"/>
      <c r="EDD161" s="280"/>
      <c r="EDE161" s="280"/>
      <c r="EDF161" s="280"/>
      <c r="EDG161" s="280"/>
      <c r="EDH161" s="280"/>
      <c r="EDI161" s="280"/>
      <c r="EDJ161" s="280"/>
      <c r="EDK161" s="280"/>
      <c r="EDL161" s="280"/>
      <c r="EDM161" s="280"/>
      <c r="EDN161" s="280"/>
      <c r="EDO161" s="280"/>
      <c r="EDP161" s="280"/>
      <c r="EDQ161" s="280"/>
      <c r="EDR161" s="280"/>
      <c r="EDS161" s="280"/>
      <c r="EDT161" s="280"/>
      <c r="EDU161" s="280"/>
      <c r="EDV161" s="280"/>
      <c r="EDW161" s="280"/>
      <c r="EDX161" s="280"/>
      <c r="EDY161" s="280"/>
      <c r="EDZ161" s="280"/>
      <c r="EEA161" s="280"/>
      <c r="EEB161" s="280"/>
      <c r="EEC161" s="280"/>
      <c r="EED161" s="280"/>
      <c r="EEE161" s="280"/>
      <c r="EEF161" s="280"/>
      <c r="EEG161" s="280"/>
      <c r="EEH161" s="280"/>
      <c r="EEI161" s="280"/>
      <c r="EEJ161" s="280"/>
      <c r="EEK161" s="280"/>
      <c r="EEL161" s="280"/>
      <c r="EEM161" s="280"/>
      <c r="EEN161" s="280"/>
      <c r="EEO161" s="280"/>
      <c r="EEP161" s="280"/>
      <c r="EEQ161" s="280"/>
      <c r="EER161" s="280"/>
      <c r="EES161" s="280"/>
      <c r="EET161" s="280"/>
      <c r="EEU161" s="280"/>
      <c r="EEV161" s="280"/>
      <c r="EEW161" s="280"/>
      <c r="EEX161" s="280"/>
      <c r="EEY161" s="280"/>
      <c r="EEZ161" s="280"/>
      <c r="EFA161" s="280"/>
      <c r="EFB161" s="280"/>
      <c r="EFC161" s="280"/>
      <c r="EFD161" s="280"/>
      <c r="EFE161" s="280"/>
      <c r="EFF161" s="280"/>
      <c r="EFG161" s="280"/>
      <c r="EFH161" s="280"/>
      <c r="EFI161" s="280"/>
      <c r="EFJ161" s="280"/>
      <c r="EFK161" s="280"/>
      <c r="EFL161" s="280"/>
      <c r="EFM161" s="280"/>
      <c r="EFN161" s="280"/>
      <c r="EFO161" s="280"/>
      <c r="EFP161" s="280"/>
      <c r="EFQ161" s="280"/>
      <c r="EFR161" s="280"/>
      <c r="EFS161" s="280"/>
      <c r="EFT161" s="280"/>
      <c r="EFU161" s="280"/>
      <c r="EFV161" s="280"/>
      <c r="EFW161" s="280"/>
      <c r="EFX161" s="280"/>
      <c r="EFY161" s="280"/>
      <c r="EFZ161" s="280"/>
      <c r="EGA161" s="280"/>
      <c r="EGB161" s="280"/>
      <c r="EGC161" s="280"/>
      <c r="EGD161" s="280"/>
      <c r="EGE161" s="280"/>
      <c r="EGF161" s="280"/>
      <c r="EGG161" s="280"/>
      <c r="EGH161" s="280"/>
      <c r="EGI161" s="280"/>
      <c r="EGJ161" s="280"/>
      <c r="EGK161" s="280"/>
      <c r="EGL161" s="280"/>
      <c r="EGM161" s="280"/>
      <c r="EGN161" s="280"/>
      <c r="EGO161" s="280"/>
      <c r="EGP161" s="280"/>
      <c r="EGQ161" s="280"/>
      <c r="EGR161" s="280"/>
      <c r="EGS161" s="280"/>
      <c r="EGT161" s="280"/>
      <c r="EGU161" s="280"/>
      <c r="EGV161" s="280"/>
      <c r="EGW161" s="280"/>
      <c r="EGX161" s="280"/>
      <c r="EGY161" s="280"/>
      <c r="EGZ161" s="280"/>
      <c r="EHA161" s="280"/>
      <c r="EHB161" s="280"/>
      <c r="EHC161" s="280"/>
      <c r="EHD161" s="280"/>
      <c r="EHE161" s="280"/>
      <c r="EHF161" s="280"/>
      <c r="EHG161" s="280"/>
      <c r="EHH161" s="280"/>
      <c r="EHI161" s="280"/>
      <c r="EHJ161" s="280"/>
      <c r="EHK161" s="280"/>
      <c r="EHL161" s="280"/>
      <c r="EHM161" s="280"/>
      <c r="EHN161" s="280"/>
      <c r="EHO161" s="280"/>
      <c r="EHP161" s="280"/>
      <c r="EHQ161" s="280"/>
      <c r="EHR161" s="280"/>
      <c r="EHS161" s="280"/>
      <c r="EHT161" s="280"/>
      <c r="EHU161" s="280"/>
      <c r="EHV161" s="280"/>
      <c r="EHW161" s="280"/>
      <c r="EHX161" s="280"/>
      <c r="EHY161" s="280"/>
      <c r="EHZ161" s="280"/>
      <c r="EIA161" s="280"/>
      <c r="EIB161" s="280"/>
      <c r="EIC161" s="280"/>
      <c r="EID161" s="280"/>
      <c r="EIE161" s="280"/>
      <c r="EIF161" s="280"/>
      <c r="EIG161" s="280"/>
      <c r="EIH161" s="280"/>
      <c r="EII161" s="280"/>
      <c r="EIJ161" s="280"/>
      <c r="EIK161" s="280"/>
      <c r="EIL161" s="280"/>
      <c r="EIM161" s="280"/>
      <c r="EIN161" s="280"/>
      <c r="EIO161" s="280"/>
      <c r="EIP161" s="280"/>
      <c r="EIQ161" s="280"/>
      <c r="EIR161" s="280"/>
      <c r="EIS161" s="280"/>
      <c r="EIT161" s="280"/>
      <c r="EIU161" s="280"/>
      <c r="EIV161" s="280"/>
      <c r="EIW161" s="280"/>
      <c r="EIX161" s="280"/>
      <c r="EIY161" s="280"/>
      <c r="EIZ161" s="280"/>
      <c r="EJA161" s="280"/>
      <c r="EJB161" s="280"/>
      <c r="EJC161" s="280"/>
      <c r="EJD161" s="280"/>
      <c r="EJE161" s="280"/>
      <c r="EJF161" s="280"/>
      <c r="EJG161" s="280"/>
      <c r="EJH161" s="280"/>
      <c r="EJI161" s="280"/>
      <c r="EJJ161" s="280"/>
      <c r="EJK161" s="280"/>
      <c r="EJL161" s="280"/>
      <c r="EJM161" s="280"/>
      <c r="EJN161" s="280"/>
      <c r="EJO161" s="280"/>
      <c r="EJP161" s="280"/>
      <c r="EJQ161" s="280"/>
      <c r="EJR161" s="280"/>
      <c r="EJS161" s="280"/>
      <c r="EJT161" s="280"/>
      <c r="EJU161" s="280"/>
      <c r="EJV161" s="280"/>
      <c r="EJW161" s="280"/>
      <c r="EJX161" s="280"/>
      <c r="EJY161" s="280"/>
      <c r="EJZ161" s="280"/>
      <c r="EKA161" s="280"/>
      <c r="EKB161" s="280"/>
      <c r="EKC161" s="280"/>
      <c r="EKD161" s="280"/>
      <c r="EKE161" s="280"/>
      <c r="EKF161" s="280"/>
      <c r="EKG161" s="280"/>
      <c r="EKH161" s="280"/>
      <c r="EKI161" s="280"/>
      <c r="EKJ161" s="280"/>
      <c r="EKK161" s="280"/>
      <c r="EKL161" s="280"/>
      <c r="EKM161" s="280"/>
      <c r="EKN161" s="280"/>
      <c r="EKO161" s="280"/>
      <c r="EKP161" s="280"/>
      <c r="EKQ161" s="280"/>
      <c r="EKR161" s="280"/>
      <c r="EKS161" s="280"/>
      <c r="EKT161" s="280"/>
      <c r="EKU161" s="280"/>
      <c r="EKV161" s="280"/>
      <c r="EKW161" s="280"/>
      <c r="EKX161" s="280"/>
      <c r="EKY161" s="280"/>
      <c r="EKZ161" s="280"/>
      <c r="ELA161" s="280"/>
      <c r="ELB161" s="280"/>
      <c r="ELC161" s="280"/>
      <c r="ELD161" s="280"/>
      <c r="ELE161" s="280"/>
      <c r="ELF161" s="280"/>
      <c r="ELG161" s="280"/>
      <c r="ELH161" s="280"/>
      <c r="ELI161" s="280"/>
      <c r="ELJ161" s="280"/>
      <c r="ELK161" s="280"/>
      <c r="ELL161" s="280"/>
      <c r="ELM161" s="280"/>
      <c r="ELN161" s="280"/>
      <c r="ELO161" s="280"/>
      <c r="ELP161" s="280"/>
      <c r="ELQ161" s="280"/>
      <c r="ELR161" s="280"/>
      <c r="ELS161" s="280"/>
      <c r="ELT161" s="280"/>
      <c r="ELU161" s="280"/>
      <c r="ELV161" s="280"/>
      <c r="ELW161" s="280"/>
      <c r="ELX161" s="280"/>
      <c r="ELY161" s="280"/>
      <c r="ELZ161" s="280"/>
      <c r="EMA161" s="280"/>
      <c r="EMB161" s="280"/>
      <c r="EMC161" s="280"/>
      <c r="EMD161" s="280"/>
      <c r="EME161" s="280"/>
      <c r="EMF161" s="280"/>
      <c r="EMG161" s="280"/>
      <c r="EMH161" s="280"/>
      <c r="EMI161" s="280"/>
      <c r="EMJ161" s="280"/>
      <c r="EMK161" s="280"/>
      <c r="EML161" s="280"/>
      <c r="EMM161" s="280"/>
      <c r="EMN161" s="280"/>
      <c r="EMO161" s="280"/>
      <c r="EMP161" s="280"/>
      <c r="EMQ161" s="280"/>
      <c r="EMR161" s="280"/>
      <c r="EMS161" s="280"/>
      <c r="EMT161" s="280"/>
      <c r="EMU161" s="280"/>
      <c r="EMV161" s="280"/>
      <c r="EMW161" s="280"/>
      <c r="EMX161" s="280"/>
      <c r="EMY161" s="280"/>
      <c r="EMZ161" s="280"/>
      <c r="ENA161" s="280"/>
      <c r="ENB161" s="280"/>
      <c r="ENC161" s="280"/>
      <c r="END161" s="280"/>
      <c r="ENE161" s="280"/>
      <c r="ENF161" s="280"/>
      <c r="ENG161" s="280"/>
      <c r="ENH161" s="280"/>
      <c r="ENI161" s="280"/>
      <c r="ENJ161" s="280"/>
      <c r="ENK161" s="280"/>
      <c r="ENL161" s="280"/>
      <c r="ENM161" s="280"/>
      <c r="ENN161" s="280"/>
      <c r="ENO161" s="280"/>
      <c r="ENP161" s="280"/>
      <c r="ENQ161" s="280"/>
      <c r="ENR161" s="280"/>
      <c r="ENS161" s="280"/>
      <c r="ENT161" s="280"/>
      <c r="ENU161" s="280"/>
      <c r="ENV161" s="280"/>
      <c r="ENW161" s="280"/>
      <c r="ENX161" s="280"/>
      <c r="ENY161" s="280"/>
      <c r="ENZ161" s="280"/>
      <c r="EOA161" s="280"/>
      <c r="EOB161" s="280"/>
      <c r="EOC161" s="280"/>
      <c r="EOD161" s="280"/>
      <c r="EOE161" s="280"/>
      <c r="EOF161" s="280"/>
      <c r="EOG161" s="280"/>
      <c r="EOH161" s="280"/>
      <c r="EOI161" s="280"/>
      <c r="EOJ161" s="280"/>
      <c r="EOK161" s="280"/>
      <c r="EOL161" s="280"/>
      <c r="EOM161" s="280"/>
      <c r="EON161" s="280"/>
      <c r="EOO161" s="280"/>
      <c r="EOP161" s="280"/>
      <c r="EOQ161" s="280"/>
      <c r="EOR161" s="280"/>
      <c r="EOS161" s="280"/>
      <c r="EOT161" s="280"/>
      <c r="EOU161" s="280"/>
      <c r="EOV161" s="280"/>
      <c r="EOW161" s="280"/>
      <c r="EOX161" s="280"/>
      <c r="EOY161" s="280"/>
      <c r="EOZ161" s="280"/>
      <c r="EPA161" s="280"/>
      <c r="EPB161" s="280"/>
      <c r="EPC161" s="280"/>
      <c r="EPD161" s="280"/>
      <c r="EPE161" s="280"/>
      <c r="EPF161" s="280"/>
      <c r="EPG161" s="280"/>
      <c r="EPH161" s="280"/>
      <c r="EPI161" s="280"/>
      <c r="EPJ161" s="280"/>
      <c r="EPK161" s="280"/>
      <c r="EPL161" s="280"/>
      <c r="EPM161" s="280"/>
      <c r="EPN161" s="280"/>
      <c r="EPO161" s="280"/>
      <c r="EPP161" s="280"/>
      <c r="EPQ161" s="280"/>
      <c r="EPR161" s="280"/>
      <c r="EPS161" s="280"/>
      <c r="EPT161" s="280"/>
      <c r="EPU161" s="280"/>
      <c r="EPV161" s="280"/>
      <c r="EPW161" s="280"/>
      <c r="EPX161" s="280"/>
      <c r="EPY161" s="280"/>
      <c r="EPZ161" s="280"/>
      <c r="EQA161" s="280"/>
      <c r="EQB161" s="280"/>
      <c r="EQC161" s="280"/>
      <c r="EQD161" s="280"/>
      <c r="EQE161" s="280"/>
      <c r="EQF161" s="280"/>
      <c r="EQG161" s="280"/>
      <c r="EQH161" s="280"/>
      <c r="EQI161" s="280"/>
      <c r="EQJ161" s="280"/>
      <c r="EQK161" s="280"/>
      <c r="EQL161" s="280"/>
      <c r="EQM161" s="280"/>
      <c r="EQN161" s="280"/>
      <c r="EQO161" s="280"/>
      <c r="EQP161" s="280"/>
      <c r="EQQ161" s="280"/>
      <c r="EQR161" s="280"/>
      <c r="EQS161" s="280"/>
      <c r="EQT161" s="280"/>
      <c r="EQU161" s="280"/>
      <c r="EQV161" s="280"/>
      <c r="EQW161" s="280"/>
      <c r="EQX161" s="280"/>
      <c r="EQY161" s="280"/>
      <c r="EQZ161" s="280"/>
      <c r="ERA161" s="280"/>
      <c r="ERB161" s="280"/>
      <c r="ERC161" s="280"/>
      <c r="ERD161" s="280"/>
      <c r="ERE161" s="280"/>
      <c r="ERF161" s="280"/>
      <c r="ERG161" s="280"/>
      <c r="ERH161" s="280"/>
      <c r="ERI161" s="280"/>
      <c r="ERJ161" s="280"/>
      <c r="ERK161" s="280"/>
      <c r="ERL161" s="280"/>
      <c r="ERM161" s="280"/>
      <c r="ERN161" s="280"/>
      <c r="ERO161" s="280"/>
      <c r="ERP161" s="280"/>
      <c r="ERQ161" s="280"/>
      <c r="ERR161" s="280"/>
      <c r="ERS161" s="280"/>
      <c r="ERT161" s="280"/>
      <c r="ERU161" s="280"/>
      <c r="ERV161" s="280"/>
      <c r="ERW161" s="280"/>
      <c r="ERX161" s="280"/>
      <c r="ERY161" s="280"/>
      <c r="ERZ161" s="280"/>
      <c r="ESA161" s="280"/>
      <c r="ESB161" s="280"/>
      <c r="ESC161" s="280"/>
      <c r="ESD161" s="280"/>
      <c r="ESE161" s="280"/>
      <c r="ESF161" s="280"/>
      <c r="ESG161" s="280"/>
      <c r="ESH161" s="280"/>
      <c r="ESI161" s="280"/>
      <c r="ESJ161" s="280"/>
      <c r="ESK161" s="280"/>
      <c r="ESL161" s="280"/>
      <c r="ESM161" s="280"/>
      <c r="ESN161" s="280"/>
      <c r="ESO161" s="280"/>
      <c r="ESP161" s="280"/>
      <c r="ESQ161" s="280"/>
      <c r="ESR161" s="280"/>
      <c r="ESS161" s="280"/>
      <c r="EST161" s="280"/>
      <c r="ESU161" s="280"/>
      <c r="ESV161" s="280"/>
      <c r="ESW161" s="280"/>
      <c r="ESX161" s="280"/>
      <c r="ESY161" s="280"/>
      <c r="ESZ161" s="280"/>
      <c r="ETA161" s="280"/>
      <c r="ETB161" s="280"/>
      <c r="ETC161" s="280"/>
      <c r="ETD161" s="280"/>
      <c r="ETE161" s="280"/>
      <c r="ETF161" s="280"/>
      <c r="ETG161" s="280"/>
      <c r="ETH161" s="280"/>
      <c r="ETI161" s="280"/>
      <c r="ETJ161" s="280"/>
      <c r="ETK161" s="280"/>
      <c r="ETL161" s="280"/>
      <c r="ETM161" s="280"/>
      <c r="ETN161" s="280"/>
      <c r="ETO161" s="280"/>
      <c r="ETP161" s="280"/>
      <c r="ETQ161" s="280"/>
      <c r="ETR161" s="280"/>
      <c r="ETS161" s="280"/>
      <c r="ETT161" s="280"/>
      <c r="ETU161" s="280"/>
      <c r="ETV161" s="280"/>
      <c r="ETW161" s="280"/>
      <c r="ETX161" s="280"/>
      <c r="ETY161" s="280"/>
      <c r="ETZ161" s="280"/>
      <c r="EUA161" s="280"/>
      <c r="EUB161" s="280"/>
      <c r="EUC161" s="280"/>
      <c r="EUD161" s="280"/>
      <c r="EUE161" s="280"/>
      <c r="EUF161" s="280"/>
      <c r="EUG161" s="280"/>
      <c r="EUH161" s="280"/>
      <c r="EUI161" s="280"/>
      <c r="EUJ161" s="280"/>
      <c r="EUK161" s="280"/>
      <c r="EUL161" s="280"/>
      <c r="EUM161" s="280"/>
      <c r="EUN161" s="280"/>
      <c r="EUO161" s="280"/>
      <c r="EUP161" s="280"/>
      <c r="EUQ161" s="280"/>
      <c r="EUR161" s="280"/>
      <c r="EUS161" s="280"/>
      <c r="EUT161" s="280"/>
      <c r="EUU161" s="280"/>
      <c r="EUV161" s="280"/>
      <c r="EUW161" s="280"/>
      <c r="EUX161" s="280"/>
      <c r="EUY161" s="280"/>
      <c r="EUZ161" s="280"/>
      <c r="EVA161" s="280"/>
      <c r="EVB161" s="280"/>
      <c r="EVC161" s="280"/>
      <c r="EVD161" s="280"/>
      <c r="EVE161" s="280"/>
      <c r="EVF161" s="280"/>
      <c r="EVG161" s="280"/>
      <c r="EVH161" s="280"/>
      <c r="EVI161" s="280"/>
      <c r="EVJ161" s="280"/>
      <c r="EVK161" s="280"/>
      <c r="EVL161" s="280"/>
      <c r="EVM161" s="280"/>
      <c r="EVN161" s="280"/>
      <c r="EVO161" s="280"/>
      <c r="EVP161" s="280"/>
      <c r="EVQ161" s="280"/>
      <c r="EVR161" s="280"/>
      <c r="EVS161" s="280"/>
      <c r="EVT161" s="280"/>
      <c r="EVU161" s="280"/>
      <c r="EVV161" s="280"/>
      <c r="EVW161" s="280"/>
      <c r="EVX161" s="280"/>
      <c r="EVY161" s="280"/>
      <c r="EVZ161" s="280"/>
      <c r="EWA161" s="280"/>
      <c r="EWB161" s="280"/>
      <c r="EWC161" s="280"/>
      <c r="EWD161" s="280"/>
      <c r="EWE161" s="280"/>
      <c r="EWF161" s="280"/>
      <c r="EWG161" s="280"/>
      <c r="EWH161" s="280"/>
      <c r="EWI161" s="280"/>
      <c r="EWJ161" s="280"/>
      <c r="EWK161" s="280"/>
      <c r="EWL161" s="280"/>
      <c r="EWM161" s="280"/>
      <c r="EWN161" s="280"/>
      <c r="EWO161" s="280"/>
      <c r="EWP161" s="280"/>
      <c r="EWQ161" s="280"/>
      <c r="EWR161" s="280"/>
      <c r="EWS161" s="280"/>
      <c r="EWT161" s="280"/>
      <c r="EWU161" s="280"/>
      <c r="EWV161" s="280"/>
      <c r="EWW161" s="280"/>
      <c r="EWX161" s="280"/>
      <c r="EWY161" s="280"/>
      <c r="EWZ161" s="280"/>
      <c r="EXA161" s="280"/>
      <c r="EXB161" s="280"/>
      <c r="EXC161" s="280"/>
      <c r="EXD161" s="280"/>
      <c r="EXE161" s="280"/>
      <c r="EXF161" s="280"/>
      <c r="EXG161" s="280"/>
      <c r="EXH161" s="280"/>
      <c r="EXI161" s="280"/>
      <c r="EXJ161" s="280"/>
      <c r="EXK161" s="280"/>
      <c r="EXL161" s="280"/>
      <c r="EXM161" s="280"/>
      <c r="EXN161" s="280"/>
      <c r="EXO161" s="280"/>
      <c r="EXP161" s="280"/>
      <c r="EXQ161" s="280"/>
      <c r="EXR161" s="280"/>
      <c r="EXS161" s="280"/>
      <c r="EXT161" s="280"/>
      <c r="EXU161" s="280"/>
      <c r="EXV161" s="280"/>
      <c r="EXW161" s="280"/>
      <c r="EXX161" s="280"/>
      <c r="EXY161" s="280"/>
      <c r="EXZ161" s="280"/>
      <c r="EYA161" s="280"/>
      <c r="EYB161" s="280"/>
      <c r="EYC161" s="280"/>
      <c r="EYD161" s="280"/>
      <c r="EYE161" s="280"/>
      <c r="EYF161" s="280"/>
      <c r="EYG161" s="280"/>
      <c r="EYH161" s="280"/>
      <c r="EYI161" s="280"/>
      <c r="EYJ161" s="280"/>
      <c r="EYK161" s="280"/>
      <c r="EYL161" s="280"/>
      <c r="EYM161" s="280"/>
      <c r="EYN161" s="280"/>
      <c r="EYO161" s="280"/>
      <c r="EYP161" s="280"/>
      <c r="EYQ161" s="280"/>
      <c r="EYR161" s="280"/>
      <c r="EYS161" s="280"/>
      <c r="EYT161" s="280"/>
      <c r="EYU161" s="280"/>
      <c r="EYV161" s="280"/>
      <c r="EYW161" s="280"/>
      <c r="EYX161" s="280"/>
      <c r="EYY161" s="280"/>
      <c r="EYZ161" s="280"/>
      <c r="EZA161" s="280"/>
      <c r="EZB161" s="280"/>
      <c r="EZC161" s="280"/>
      <c r="EZD161" s="280"/>
      <c r="EZE161" s="280"/>
      <c r="EZF161" s="280"/>
      <c r="EZG161" s="280"/>
      <c r="EZH161" s="280"/>
      <c r="EZI161" s="280"/>
      <c r="EZJ161" s="280"/>
      <c r="EZK161" s="280"/>
      <c r="EZL161" s="280"/>
      <c r="EZM161" s="280"/>
      <c r="EZN161" s="280"/>
      <c r="EZO161" s="280"/>
      <c r="EZP161" s="280"/>
      <c r="EZQ161" s="280"/>
      <c r="EZR161" s="280"/>
      <c r="EZS161" s="280"/>
      <c r="EZT161" s="280"/>
      <c r="EZU161" s="280"/>
      <c r="EZV161" s="280"/>
      <c r="EZW161" s="280"/>
      <c r="EZX161" s="280"/>
      <c r="EZY161" s="280"/>
      <c r="EZZ161" s="280"/>
      <c r="FAA161" s="280"/>
      <c r="FAB161" s="280"/>
      <c r="FAC161" s="280"/>
      <c r="FAD161" s="280"/>
      <c r="FAE161" s="280"/>
      <c r="FAF161" s="280"/>
      <c r="FAG161" s="280"/>
      <c r="FAH161" s="280"/>
      <c r="FAI161" s="280"/>
      <c r="FAJ161" s="280"/>
      <c r="FAK161" s="280"/>
      <c r="FAL161" s="280"/>
      <c r="FAM161" s="280"/>
      <c r="FAN161" s="280"/>
      <c r="FAO161" s="280"/>
      <c r="FAP161" s="280"/>
      <c r="FAQ161" s="280"/>
      <c r="FAR161" s="280"/>
      <c r="FAS161" s="280"/>
      <c r="FAT161" s="280"/>
      <c r="FAU161" s="280"/>
      <c r="FAV161" s="280"/>
      <c r="FAW161" s="280"/>
      <c r="FAX161" s="280"/>
      <c r="FAY161" s="280"/>
      <c r="FAZ161" s="280"/>
      <c r="FBA161" s="280"/>
      <c r="FBB161" s="280"/>
      <c r="FBC161" s="280"/>
      <c r="FBD161" s="280"/>
      <c r="FBE161" s="280"/>
      <c r="FBF161" s="280"/>
      <c r="FBG161" s="280"/>
      <c r="FBH161" s="280"/>
      <c r="FBI161" s="280"/>
      <c r="FBJ161" s="280"/>
      <c r="FBK161" s="280"/>
      <c r="FBL161" s="280"/>
      <c r="FBM161" s="280"/>
      <c r="FBN161" s="280"/>
      <c r="FBO161" s="280"/>
      <c r="FBP161" s="280"/>
      <c r="FBQ161" s="280"/>
      <c r="FBR161" s="280"/>
      <c r="FBS161" s="280"/>
      <c r="FBT161" s="280"/>
      <c r="FBU161" s="280"/>
      <c r="FBV161" s="280"/>
      <c r="FBW161" s="280"/>
      <c r="FBX161" s="280"/>
      <c r="FBY161" s="280"/>
      <c r="FBZ161" s="280"/>
      <c r="FCA161" s="280"/>
      <c r="FCB161" s="280"/>
      <c r="FCC161" s="280"/>
      <c r="FCD161" s="280"/>
      <c r="FCE161" s="280"/>
      <c r="FCF161" s="280"/>
      <c r="FCG161" s="280"/>
      <c r="FCH161" s="280"/>
      <c r="FCI161" s="280"/>
      <c r="FCJ161" s="280"/>
      <c r="FCK161" s="280"/>
      <c r="FCL161" s="280"/>
      <c r="FCM161" s="280"/>
      <c r="FCN161" s="280"/>
      <c r="FCO161" s="280"/>
      <c r="FCP161" s="280"/>
      <c r="FCQ161" s="280"/>
      <c r="FCR161" s="280"/>
      <c r="FCS161" s="280"/>
      <c r="FCT161" s="280"/>
      <c r="FCU161" s="280"/>
      <c r="FCV161" s="280"/>
      <c r="FCW161" s="280"/>
      <c r="FCX161" s="280"/>
      <c r="FCY161" s="280"/>
      <c r="FCZ161" s="280"/>
      <c r="FDA161" s="280"/>
      <c r="FDB161" s="280"/>
      <c r="FDC161" s="280"/>
      <c r="FDD161" s="280"/>
      <c r="FDE161" s="280"/>
      <c r="FDF161" s="280"/>
      <c r="FDG161" s="280"/>
      <c r="FDH161" s="280"/>
      <c r="FDI161" s="280"/>
      <c r="FDJ161" s="280"/>
      <c r="FDK161" s="280"/>
      <c r="FDL161" s="280"/>
      <c r="FDM161" s="280"/>
      <c r="FDN161" s="280"/>
      <c r="FDO161" s="280"/>
      <c r="FDP161" s="280"/>
      <c r="FDQ161" s="280"/>
      <c r="FDR161" s="280"/>
      <c r="FDS161" s="280"/>
      <c r="FDT161" s="280"/>
      <c r="FDU161" s="280"/>
      <c r="FDV161" s="280"/>
      <c r="FDW161" s="280"/>
      <c r="FDX161" s="280"/>
      <c r="FDY161" s="280"/>
      <c r="FDZ161" s="280"/>
      <c r="FEA161" s="280"/>
      <c r="FEB161" s="280"/>
      <c r="FEC161" s="280"/>
      <c r="FED161" s="280"/>
      <c r="FEE161" s="280"/>
      <c r="FEF161" s="280"/>
      <c r="FEG161" s="280"/>
      <c r="FEH161" s="280"/>
      <c r="FEI161" s="280"/>
      <c r="FEJ161" s="280"/>
      <c r="FEK161" s="280"/>
      <c r="FEL161" s="280"/>
      <c r="FEM161" s="280"/>
      <c r="FEN161" s="280"/>
      <c r="FEO161" s="280"/>
      <c r="FEP161" s="280"/>
      <c r="FEQ161" s="280"/>
      <c r="FER161" s="280"/>
      <c r="FES161" s="280"/>
      <c r="FET161" s="280"/>
      <c r="FEU161" s="280"/>
      <c r="FEV161" s="280"/>
      <c r="FEW161" s="280"/>
      <c r="FEX161" s="280"/>
      <c r="FEY161" s="280"/>
      <c r="FEZ161" s="280"/>
      <c r="FFA161" s="280"/>
      <c r="FFB161" s="280"/>
      <c r="FFC161" s="280"/>
      <c r="FFD161" s="280"/>
      <c r="FFE161" s="280"/>
      <c r="FFF161" s="280"/>
      <c r="FFG161" s="280"/>
      <c r="FFH161" s="280"/>
      <c r="FFI161" s="280"/>
      <c r="FFJ161" s="280"/>
      <c r="FFK161" s="280"/>
      <c r="FFL161" s="280"/>
      <c r="FFM161" s="280"/>
      <c r="FFN161" s="280"/>
      <c r="FFO161" s="280"/>
      <c r="FFP161" s="280"/>
      <c r="FFQ161" s="280"/>
      <c r="FFR161" s="280"/>
      <c r="FFS161" s="280"/>
      <c r="FFT161" s="280"/>
      <c r="FFU161" s="280"/>
      <c r="FFV161" s="280"/>
      <c r="FFW161" s="280"/>
      <c r="FFX161" s="280"/>
      <c r="FFY161" s="280"/>
      <c r="FFZ161" s="280"/>
      <c r="FGA161" s="280"/>
      <c r="FGB161" s="280"/>
      <c r="FGC161" s="280"/>
      <c r="FGD161" s="280"/>
      <c r="FGE161" s="280"/>
      <c r="FGF161" s="280"/>
      <c r="FGG161" s="280"/>
      <c r="FGH161" s="280"/>
      <c r="FGI161" s="280"/>
      <c r="FGJ161" s="280"/>
      <c r="FGK161" s="280"/>
      <c r="FGL161" s="280"/>
      <c r="FGM161" s="280"/>
      <c r="FGN161" s="280"/>
      <c r="FGO161" s="280"/>
      <c r="FGP161" s="280"/>
      <c r="FGQ161" s="280"/>
      <c r="FGR161" s="280"/>
      <c r="FGS161" s="280"/>
      <c r="FGT161" s="280"/>
      <c r="FGU161" s="280"/>
      <c r="FGV161" s="280"/>
      <c r="FGW161" s="280"/>
      <c r="FGX161" s="280"/>
      <c r="FGY161" s="280"/>
      <c r="FGZ161" s="280"/>
      <c r="FHA161" s="280"/>
      <c r="FHB161" s="280"/>
      <c r="FHC161" s="280"/>
      <c r="FHD161" s="280"/>
      <c r="FHE161" s="280"/>
      <c r="FHF161" s="280"/>
      <c r="FHG161" s="280"/>
      <c r="FHH161" s="280"/>
      <c r="FHI161" s="280"/>
      <c r="FHJ161" s="280"/>
      <c r="FHK161" s="280"/>
      <c r="FHL161" s="280"/>
      <c r="FHM161" s="280"/>
      <c r="FHN161" s="280"/>
      <c r="FHO161" s="280"/>
      <c r="FHP161" s="280"/>
      <c r="FHQ161" s="280"/>
      <c r="FHR161" s="280"/>
      <c r="FHS161" s="280"/>
      <c r="FHT161" s="280"/>
      <c r="FHU161" s="280"/>
      <c r="FHV161" s="280"/>
      <c r="FHW161" s="280"/>
      <c r="FHX161" s="280"/>
      <c r="FHY161" s="280"/>
      <c r="FHZ161" s="280"/>
      <c r="FIA161" s="280"/>
      <c r="FIB161" s="280"/>
      <c r="FIC161" s="280"/>
      <c r="FID161" s="280"/>
      <c r="FIE161" s="280"/>
      <c r="FIF161" s="280"/>
      <c r="FIG161" s="280"/>
      <c r="FIH161" s="280"/>
      <c r="FII161" s="280"/>
      <c r="FIJ161" s="280"/>
      <c r="FIK161" s="280"/>
      <c r="FIL161" s="280"/>
      <c r="FIM161" s="280"/>
      <c r="FIN161" s="280"/>
      <c r="FIO161" s="280"/>
      <c r="FIP161" s="280"/>
      <c r="FIQ161" s="280"/>
      <c r="FIR161" s="280"/>
      <c r="FIS161" s="280"/>
      <c r="FIT161" s="280"/>
      <c r="FIU161" s="280"/>
      <c r="FIV161" s="280"/>
      <c r="FIW161" s="280"/>
      <c r="FIX161" s="280"/>
      <c r="FIY161" s="280"/>
      <c r="FIZ161" s="280"/>
      <c r="FJA161" s="280"/>
      <c r="FJB161" s="280"/>
      <c r="FJC161" s="280"/>
      <c r="FJD161" s="280"/>
      <c r="FJE161" s="280"/>
      <c r="FJF161" s="280"/>
      <c r="FJG161" s="280"/>
      <c r="FJH161" s="280"/>
      <c r="FJI161" s="280"/>
      <c r="FJJ161" s="280"/>
      <c r="FJK161" s="280"/>
      <c r="FJL161" s="280"/>
      <c r="FJM161" s="280"/>
      <c r="FJN161" s="280"/>
      <c r="FJO161" s="280"/>
      <c r="FJP161" s="280"/>
      <c r="FJQ161" s="280"/>
      <c r="FJR161" s="280"/>
      <c r="FJS161" s="280"/>
      <c r="FJT161" s="280"/>
      <c r="FJU161" s="280"/>
      <c r="FJV161" s="280"/>
      <c r="FJW161" s="280"/>
      <c r="FJX161" s="280"/>
      <c r="FJY161" s="280"/>
      <c r="FJZ161" s="280"/>
      <c r="FKA161" s="280"/>
      <c r="FKB161" s="280"/>
      <c r="FKC161" s="280"/>
      <c r="FKD161" s="280"/>
      <c r="FKE161" s="280"/>
      <c r="FKF161" s="280"/>
      <c r="FKG161" s="280"/>
      <c r="FKH161" s="280"/>
      <c r="FKI161" s="280"/>
      <c r="FKJ161" s="280"/>
      <c r="FKK161" s="280"/>
      <c r="FKL161" s="280"/>
      <c r="FKM161" s="280"/>
      <c r="FKN161" s="280"/>
      <c r="FKO161" s="280"/>
      <c r="FKP161" s="280"/>
      <c r="FKQ161" s="280"/>
      <c r="FKR161" s="280"/>
      <c r="FKS161" s="280"/>
      <c r="FKT161" s="280"/>
      <c r="FKU161" s="280"/>
      <c r="FKV161" s="280"/>
      <c r="FKW161" s="280"/>
      <c r="FKX161" s="280"/>
      <c r="FKY161" s="280"/>
      <c r="FKZ161" s="280"/>
      <c r="FLA161" s="280"/>
      <c r="FLB161" s="280"/>
      <c r="FLC161" s="280"/>
      <c r="FLD161" s="280"/>
      <c r="FLE161" s="280"/>
      <c r="FLF161" s="280"/>
      <c r="FLG161" s="280"/>
      <c r="FLH161" s="280"/>
      <c r="FLI161" s="280"/>
      <c r="FLJ161" s="280"/>
      <c r="FLK161" s="280"/>
      <c r="FLL161" s="280"/>
      <c r="FLM161" s="280"/>
      <c r="FLN161" s="280"/>
      <c r="FLO161" s="280"/>
      <c r="FLP161" s="280"/>
      <c r="FLQ161" s="280"/>
      <c r="FLR161" s="280"/>
      <c r="FLS161" s="280"/>
      <c r="FLT161" s="280"/>
      <c r="FLU161" s="280"/>
      <c r="FLV161" s="280"/>
      <c r="FLW161" s="280"/>
      <c r="FLX161" s="280"/>
      <c r="FLY161" s="280"/>
      <c r="FLZ161" s="280"/>
      <c r="FMA161" s="280"/>
      <c r="FMB161" s="280"/>
      <c r="FMC161" s="280"/>
      <c r="FMD161" s="280"/>
      <c r="FME161" s="280"/>
      <c r="FMF161" s="280"/>
      <c r="FMG161" s="280"/>
      <c r="FMH161" s="280"/>
      <c r="FMI161" s="280"/>
      <c r="FMJ161" s="280"/>
      <c r="FMK161" s="280"/>
      <c r="FML161" s="280"/>
      <c r="FMM161" s="280"/>
      <c r="FMN161" s="280"/>
      <c r="FMO161" s="280"/>
      <c r="FMP161" s="280"/>
      <c r="FMQ161" s="280"/>
      <c r="FMR161" s="280"/>
      <c r="FMS161" s="280"/>
      <c r="FMT161" s="280"/>
      <c r="FMU161" s="280"/>
      <c r="FMV161" s="280"/>
      <c r="FMW161" s="280"/>
      <c r="FMX161" s="280"/>
      <c r="FMY161" s="280"/>
      <c r="FMZ161" s="280"/>
      <c r="FNA161" s="280"/>
      <c r="FNB161" s="280"/>
      <c r="FNC161" s="280"/>
      <c r="FND161" s="280"/>
      <c r="FNE161" s="280"/>
      <c r="FNF161" s="280"/>
      <c r="FNG161" s="280"/>
      <c r="FNH161" s="280"/>
      <c r="FNI161" s="280"/>
      <c r="FNJ161" s="280"/>
      <c r="FNK161" s="280"/>
      <c r="FNL161" s="280"/>
      <c r="FNM161" s="280"/>
      <c r="FNN161" s="280"/>
      <c r="FNO161" s="280"/>
      <c r="FNP161" s="280"/>
      <c r="FNQ161" s="280"/>
      <c r="FNR161" s="280"/>
      <c r="FNS161" s="280"/>
      <c r="FNT161" s="280"/>
      <c r="FNU161" s="280"/>
      <c r="FNV161" s="280"/>
      <c r="FNW161" s="280"/>
      <c r="FNX161" s="280"/>
      <c r="FNY161" s="280"/>
      <c r="FNZ161" s="280"/>
      <c r="FOA161" s="280"/>
      <c r="FOB161" s="280"/>
      <c r="FOC161" s="280"/>
      <c r="FOD161" s="280"/>
      <c r="FOE161" s="280"/>
      <c r="FOF161" s="280"/>
      <c r="FOG161" s="280"/>
      <c r="FOH161" s="280"/>
      <c r="FOI161" s="280"/>
      <c r="FOJ161" s="280"/>
      <c r="FOK161" s="280"/>
      <c r="FOL161" s="280"/>
      <c r="FOM161" s="280"/>
      <c r="FON161" s="280"/>
      <c r="FOO161" s="280"/>
      <c r="FOP161" s="280"/>
      <c r="FOQ161" s="280"/>
      <c r="FOR161" s="280"/>
      <c r="FOS161" s="280"/>
      <c r="FOT161" s="280"/>
      <c r="FOU161" s="280"/>
      <c r="FOV161" s="280"/>
      <c r="FOW161" s="280"/>
      <c r="FOX161" s="280"/>
      <c r="FOY161" s="280"/>
      <c r="FOZ161" s="280"/>
      <c r="FPA161" s="280"/>
      <c r="FPB161" s="280"/>
      <c r="FPC161" s="280"/>
      <c r="FPD161" s="280"/>
      <c r="FPE161" s="280"/>
      <c r="FPF161" s="280"/>
      <c r="FPG161" s="280"/>
      <c r="FPH161" s="280"/>
      <c r="FPI161" s="280"/>
      <c r="FPJ161" s="280"/>
      <c r="FPK161" s="280"/>
      <c r="FPL161" s="280"/>
      <c r="FPM161" s="280"/>
      <c r="FPN161" s="280"/>
      <c r="FPO161" s="280"/>
      <c r="FPP161" s="280"/>
      <c r="FPQ161" s="280"/>
      <c r="FPR161" s="280"/>
      <c r="FPS161" s="280"/>
      <c r="FPT161" s="280"/>
      <c r="FPU161" s="280"/>
      <c r="FPV161" s="280"/>
      <c r="FPW161" s="280"/>
      <c r="FPX161" s="280"/>
      <c r="FPY161" s="280"/>
      <c r="FPZ161" s="280"/>
      <c r="FQA161" s="280"/>
      <c r="FQB161" s="280"/>
      <c r="FQC161" s="280"/>
      <c r="FQD161" s="280"/>
      <c r="FQE161" s="280"/>
      <c r="FQF161" s="280"/>
      <c r="FQG161" s="280"/>
      <c r="FQH161" s="280"/>
      <c r="FQI161" s="280"/>
      <c r="FQJ161" s="280"/>
      <c r="FQK161" s="280"/>
      <c r="FQL161" s="280"/>
      <c r="FQM161" s="280"/>
      <c r="FQN161" s="280"/>
      <c r="FQO161" s="280"/>
      <c r="FQP161" s="280"/>
      <c r="FQQ161" s="280"/>
      <c r="FQR161" s="280"/>
      <c r="FQS161" s="280"/>
      <c r="FQT161" s="280"/>
      <c r="FQU161" s="280"/>
      <c r="FQV161" s="280"/>
      <c r="FQW161" s="280"/>
      <c r="FQX161" s="280"/>
      <c r="FQY161" s="280"/>
      <c r="FQZ161" s="280"/>
      <c r="FRA161" s="280"/>
      <c r="FRB161" s="280"/>
      <c r="FRC161" s="280"/>
      <c r="FRD161" s="280"/>
      <c r="FRE161" s="280"/>
      <c r="FRF161" s="280"/>
      <c r="FRG161" s="280"/>
      <c r="FRH161" s="280"/>
      <c r="FRI161" s="280"/>
      <c r="FRJ161" s="280"/>
      <c r="FRK161" s="280"/>
      <c r="FRL161" s="280"/>
      <c r="FRM161" s="280"/>
      <c r="FRN161" s="280"/>
      <c r="FRO161" s="280"/>
      <c r="FRP161" s="280"/>
      <c r="FRQ161" s="280"/>
      <c r="FRR161" s="280"/>
      <c r="FRS161" s="280"/>
      <c r="FRT161" s="280"/>
      <c r="FRU161" s="280"/>
      <c r="FRV161" s="280"/>
      <c r="FRW161" s="280"/>
      <c r="FRX161" s="280"/>
      <c r="FRY161" s="280"/>
      <c r="FRZ161" s="280"/>
      <c r="FSA161" s="280"/>
      <c r="FSB161" s="280"/>
      <c r="FSC161" s="280"/>
      <c r="FSD161" s="280"/>
      <c r="FSE161" s="280"/>
      <c r="FSF161" s="280"/>
      <c r="FSG161" s="280"/>
      <c r="FSH161" s="280"/>
      <c r="FSI161" s="280"/>
      <c r="FSJ161" s="280"/>
      <c r="FSK161" s="280"/>
      <c r="FSL161" s="280"/>
      <c r="FSM161" s="280"/>
      <c r="FSN161" s="280"/>
      <c r="FSO161" s="280"/>
      <c r="FSP161" s="280"/>
      <c r="FSQ161" s="280"/>
      <c r="FSR161" s="280"/>
      <c r="FSS161" s="280"/>
      <c r="FST161" s="280"/>
      <c r="FSU161" s="280"/>
      <c r="FSV161" s="280"/>
      <c r="FSW161" s="280"/>
      <c r="FSX161" s="280"/>
      <c r="FSY161" s="280"/>
      <c r="FSZ161" s="280"/>
      <c r="FTA161" s="280"/>
      <c r="FTB161" s="280"/>
      <c r="FTC161" s="280"/>
      <c r="FTD161" s="280"/>
      <c r="FTE161" s="280"/>
      <c r="FTF161" s="280"/>
      <c r="FTG161" s="280"/>
      <c r="FTH161" s="280"/>
      <c r="FTI161" s="280"/>
      <c r="FTJ161" s="280"/>
      <c r="FTK161" s="280"/>
      <c r="FTL161" s="280"/>
      <c r="FTM161" s="280"/>
      <c r="FTN161" s="280"/>
      <c r="FTO161" s="280"/>
      <c r="FTP161" s="280"/>
      <c r="FTQ161" s="280"/>
      <c r="FTR161" s="280"/>
      <c r="FTS161" s="280"/>
      <c r="FTT161" s="280"/>
      <c r="FTU161" s="280"/>
      <c r="FTV161" s="280"/>
      <c r="FTW161" s="280"/>
      <c r="FTX161" s="280"/>
      <c r="FTY161" s="280"/>
      <c r="FTZ161" s="280"/>
      <c r="FUA161" s="280"/>
      <c r="FUB161" s="280"/>
      <c r="FUC161" s="280"/>
      <c r="FUD161" s="280"/>
      <c r="FUE161" s="280"/>
      <c r="FUF161" s="280"/>
      <c r="FUG161" s="280"/>
      <c r="FUH161" s="280"/>
      <c r="FUI161" s="280"/>
      <c r="FUJ161" s="280"/>
      <c r="FUK161" s="280"/>
      <c r="FUL161" s="280"/>
      <c r="FUM161" s="280"/>
      <c r="FUN161" s="280"/>
      <c r="FUO161" s="280"/>
      <c r="FUP161" s="280"/>
      <c r="FUQ161" s="280"/>
      <c r="FUR161" s="280"/>
      <c r="FUS161" s="280"/>
      <c r="FUT161" s="280"/>
      <c r="FUU161" s="280"/>
      <c r="FUV161" s="280"/>
      <c r="FUW161" s="280"/>
      <c r="FUX161" s="280"/>
      <c r="FUY161" s="280"/>
      <c r="FUZ161" s="280"/>
      <c r="FVA161" s="280"/>
      <c r="FVB161" s="280"/>
      <c r="FVC161" s="280"/>
      <c r="FVD161" s="280"/>
      <c r="FVE161" s="280"/>
      <c r="FVF161" s="280"/>
      <c r="FVG161" s="280"/>
      <c r="FVH161" s="280"/>
      <c r="FVI161" s="280"/>
      <c r="FVJ161" s="280"/>
      <c r="FVK161" s="280"/>
      <c r="FVL161" s="280"/>
      <c r="FVM161" s="280"/>
      <c r="FVN161" s="280"/>
      <c r="FVO161" s="280"/>
      <c r="FVP161" s="280"/>
      <c r="FVQ161" s="280"/>
      <c r="FVR161" s="280"/>
      <c r="FVS161" s="280"/>
      <c r="FVT161" s="280"/>
      <c r="FVU161" s="280"/>
      <c r="FVV161" s="280"/>
      <c r="FVW161" s="280"/>
      <c r="FVX161" s="280"/>
      <c r="FVY161" s="280"/>
      <c r="FVZ161" s="280"/>
      <c r="FWA161" s="280"/>
      <c r="FWB161" s="280"/>
      <c r="FWC161" s="280"/>
      <c r="FWD161" s="280"/>
      <c r="FWE161" s="280"/>
      <c r="FWF161" s="280"/>
      <c r="FWG161" s="280"/>
      <c r="FWH161" s="280"/>
      <c r="FWI161" s="280"/>
      <c r="FWJ161" s="280"/>
      <c r="FWK161" s="280"/>
      <c r="FWL161" s="280"/>
      <c r="FWM161" s="280"/>
      <c r="FWN161" s="280"/>
      <c r="FWO161" s="280"/>
      <c r="FWP161" s="280"/>
      <c r="FWQ161" s="280"/>
      <c r="FWR161" s="280"/>
      <c r="FWS161" s="280"/>
      <c r="FWT161" s="280"/>
      <c r="FWU161" s="280"/>
      <c r="FWV161" s="280"/>
      <c r="FWW161" s="280"/>
      <c r="FWX161" s="280"/>
      <c r="FWY161" s="280"/>
      <c r="FWZ161" s="280"/>
      <c r="FXA161" s="280"/>
      <c r="FXB161" s="280"/>
      <c r="FXC161" s="280"/>
      <c r="FXD161" s="280"/>
      <c r="FXE161" s="280"/>
      <c r="FXF161" s="280"/>
      <c r="FXG161" s="280"/>
      <c r="FXH161" s="280"/>
      <c r="FXI161" s="280"/>
      <c r="FXJ161" s="280"/>
      <c r="FXK161" s="280"/>
      <c r="FXL161" s="280"/>
      <c r="FXM161" s="280"/>
      <c r="FXN161" s="280"/>
      <c r="FXO161" s="280"/>
      <c r="FXP161" s="280"/>
      <c r="FXQ161" s="280"/>
      <c r="FXR161" s="280"/>
      <c r="FXS161" s="280"/>
      <c r="FXT161" s="280"/>
      <c r="FXU161" s="280"/>
      <c r="FXV161" s="280"/>
      <c r="FXW161" s="280"/>
      <c r="FXX161" s="280"/>
      <c r="FXY161" s="280"/>
      <c r="FXZ161" s="280"/>
      <c r="FYA161" s="280"/>
      <c r="FYB161" s="280"/>
      <c r="FYC161" s="280"/>
      <c r="FYD161" s="280"/>
      <c r="FYE161" s="280"/>
      <c r="FYF161" s="280"/>
      <c r="FYG161" s="280"/>
      <c r="FYH161" s="280"/>
      <c r="FYI161" s="280"/>
      <c r="FYJ161" s="280"/>
      <c r="FYK161" s="280"/>
      <c r="FYL161" s="280"/>
      <c r="FYM161" s="280"/>
      <c r="FYN161" s="280"/>
      <c r="FYO161" s="280"/>
      <c r="FYP161" s="280"/>
      <c r="FYQ161" s="280"/>
      <c r="FYR161" s="280"/>
      <c r="FYS161" s="280"/>
      <c r="FYT161" s="280"/>
      <c r="FYU161" s="280"/>
      <c r="FYV161" s="280"/>
      <c r="FYW161" s="280"/>
      <c r="FYX161" s="280"/>
      <c r="FYY161" s="280"/>
      <c r="FYZ161" s="280"/>
      <c r="FZA161" s="280"/>
      <c r="FZB161" s="280"/>
      <c r="FZC161" s="280"/>
      <c r="FZD161" s="280"/>
      <c r="FZE161" s="280"/>
      <c r="FZF161" s="280"/>
      <c r="FZG161" s="280"/>
      <c r="FZH161" s="280"/>
      <c r="FZI161" s="280"/>
      <c r="FZJ161" s="280"/>
      <c r="FZK161" s="280"/>
      <c r="FZL161" s="280"/>
      <c r="FZM161" s="280"/>
      <c r="FZN161" s="280"/>
      <c r="FZO161" s="280"/>
      <c r="FZP161" s="280"/>
      <c r="FZQ161" s="280"/>
      <c r="FZR161" s="280"/>
      <c r="FZS161" s="280"/>
      <c r="FZT161" s="280"/>
      <c r="FZU161" s="280"/>
      <c r="FZV161" s="280"/>
      <c r="FZW161" s="280"/>
      <c r="FZX161" s="280"/>
      <c r="FZY161" s="280"/>
      <c r="FZZ161" s="280"/>
      <c r="GAA161" s="280"/>
      <c r="GAB161" s="280"/>
      <c r="GAC161" s="280"/>
      <c r="GAD161" s="280"/>
      <c r="GAE161" s="280"/>
      <c r="GAF161" s="280"/>
      <c r="GAG161" s="280"/>
      <c r="GAH161" s="280"/>
      <c r="GAI161" s="280"/>
      <c r="GAJ161" s="280"/>
      <c r="GAK161" s="280"/>
      <c r="GAL161" s="280"/>
      <c r="GAM161" s="280"/>
      <c r="GAN161" s="280"/>
      <c r="GAO161" s="280"/>
      <c r="GAP161" s="280"/>
      <c r="GAQ161" s="280"/>
      <c r="GAR161" s="280"/>
      <c r="GAS161" s="280"/>
      <c r="GAT161" s="280"/>
      <c r="GAU161" s="280"/>
      <c r="GAV161" s="280"/>
      <c r="GAW161" s="280"/>
      <c r="GAX161" s="280"/>
      <c r="GAY161" s="280"/>
      <c r="GAZ161" s="280"/>
      <c r="GBA161" s="280"/>
      <c r="GBB161" s="280"/>
      <c r="GBC161" s="280"/>
      <c r="GBD161" s="280"/>
      <c r="GBE161" s="280"/>
      <c r="GBF161" s="280"/>
      <c r="GBG161" s="280"/>
      <c r="GBH161" s="280"/>
      <c r="GBI161" s="280"/>
      <c r="GBJ161" s="280"/>
      <c r="GBK161" s="280"/>
      <c r="GBL161" s="280"/>
      <c r="GBM161" s="280"/>
      <c r="GBN161" s="280"/>
      <c r="GBO161" s="280"/>
      <c r="GBP161" s="280"/>
      <c r="GBQ161" s="280"/>
      <c r="GBR161" s="280"/>
      <c r="GBS161" s="280"/>
      <c r="GBT161" s="280"/>
      <c r="GBU161" s="280"/>
      <c r="GBV161" s="280"/>
      <c r="GBW161" s="280"/>
      <c r="GBX161" s="280"/>
      <c r="GBY161" s="280"/>
      <c r="GBZ161" s="280"/>
      <c r="GCA161" s="280"/>
      <c r="GCB161" s="280"/>
      <c r="GCC161" s="280"/>
      <c r="GCD161" s="280"/>
      <c r="GCE161" s="280"/>
      <c r="GCF161" s="280"/>
      <c r="GCG161" s="280"/>
      <c r="GCH161" s="280"/>
      <c r="GCI161" s="280"/>
      <c r="GCJ161" s="280"/>
      <c r="GCK161" s="280"/>
      <c r="GCL161" s="280"/>
      <c r="GCM161" s="280"/>
      <c r="GCN161" s="280"/>
      <c r="GCO161" s="280"/>
      <c r="GCP161" s="280"/>
      <c r="GCQ161" s="280"/>
      <c r="GCR161" s="280"/>
      <c r="GCS161" s="280"/>
      <c r="GCT161" s="280"/>
      <c r="GCU161" s="280"/>
      <c r="GCV161" s="280"/>
      <c r="GCW161" s="280"/>
      <c r="GCX161" s="280"/>
      <c r="GCY161" s="280"/>
      <c r="GCZ161" s="280"/>
      <c r="GDA161" s="280"/>
      <c r="GDB161" s="280"/>
      <c r="GDC161" s="280"/>
      <c r="GDD161" s="280"/>
      <c r="GDE161" s="280"/>
      <c r="GDF161" s="280"/>
      <c r="GDG161" s="280"/>
      <c r="GDH161" s="280"/>
      <c r="GDI161" s="280"/>
      <c r="GDJ161" s="280"/>
      <c r="GDK161" s="280"/>
      <c r="GDL161" s="280"/>
      <c r="GDM161" s="280"/>
      <c r="GDN161" s="280"/>
      <c r="GDO161" s="280"/>
      <c r="GDP161" s="280"/>
      <c r="GDQ161" s="280"/>
      <c r="GDR161" s="280"/>
      <c r="GDS161" s="280"/>
      <c r="GDT161" s="280"/>
      <c r="GDU161" s="280"/>
      <c r="GDV161" s="280"/>
      <c r="GDW161" s="280"/>
      <c r="GDX161" s="280"/>
      <c r="GDY161" s="280"/>
      <c r="GDZ161" s="280"/>
      <c r="GEA161" s="280"/>
      <c r="GEB161" s="280"/>
      <c r="GEC161" s="280"/>
      <c r="GED161" s="280"/>
      <c r="GEE161" s="280"/>
      <c r="GEF161" s="280"/>
      <c r="GEG161" s="280"/>
      <c r="GEH161" s="280"/>
      <c r="GEI161" s="280"/>
      <c r="GEJ161" s="280"/>
      <c r="GEK161" s="280"/>
      <c r="GEL161" s="280"/>
      <c r="GEM161" s="280"/>
      <c r="GEN161" s="280"/>
      <c r="GEO161" s="280"/>
      <c r="GEP161" s="280"/>
      <c r="GEQ161" s="280"/>
      <c r="GER161" s="280"/>
      <c r="GES161" s="280"/>
      <c r="GET161" s="280"/>
      <c r="GEU161" s="280"/>
      <c r="GEV161" s="280"/>
      <c r="GEW161" s="280"/>
      <c r="GEX161" s="280"/>
      <c r="GEY161" s="280"/>
      <c r="GEZ161" s="280"/>
      <c r="GFA161" s="280"/>
      <c r="GFB161" s="280"/>
      <c r="GFC161" s="280"/>
      <c r="GFD161" s="280"/>
      <c r="GFE161" s="280"/>
      <c r="GFF161" s="280"/>
      <c r="GFG161" s="280"/>
      <c r="GFH161" s="280"/>
      <c r="GFI161" s="280"/>
      <c r="GFJ161" s="280"/>
      <c r="GFK161" s="280"/>
      <c r="GFL161" s="280"/>
      <c r="GFM161" s="280"/>
      <c r="GFN161" s="280"/>
      <c r="GFO161" s="280"/>
      <c r="GFP161" s="280"/>
      <c r="GFQ161" s="280"/>
      <c r="GFR161" s="280"/>
      <c r="GFS161" s="280"/>
      <c r="GFT161" s="280"/>
      <c r="GFU161" s="280"/>
      <c r="GFV161" s="280"/>
      <c r="GFW161" s="280"/>
      <c r="GFX161" s="280"/>
      <c r="GFY161" s="280"/>
      <c r="GFZ161" s="280"/>
      <c r="GGA161" s="280"/>
      <c r="GGB161" s="280"/>
      <c r="GGC161" s="280"/>
      <c r="GGD161" s="280"/>
      <c r="GGE161" s="280"/>
      <c r="GGF161" s="280"/>
      <c r="GGG161" s="280"/>
      <c r="GGH161" s="280"/>
      <c r="GGI161" s="280"/>
      <c r="GGJ161" s="280"/>
      <c r="GGK161" s="280"/>
      <c r="GGL161" s="280"/>
      <c r="GGM161" s="280"/>
      <c r="GGN161" s="280"/>
      <c r="GGO161" s="280"/>
      <c r="GGP161" s="280"/>
      <c r="GGQ161" s="280"/>
      <c r="GGR161" s="280"/>
      <c r="GGS161" s="280"/>
      <c r="GGT161" s="280"/>
      <c r="GGU161" s="280"/>
      <c r="GGV161" s="280"/>
      <c r="GGW161" s="280"/>
      <c r="GGX161" s="280"/>
      <c r="GGY161" s="280"/>
      <c r="GGZ161" s="280"/>
      <c r="GHA161" s="280"/>
      <c r="GHB161" s="280"/>
      <c r="GHC161" s="280"/>
      <c r="GHD161" s="280"/>
      <c r="GHE161" s="280"/>
      <c r="GHF161" s="280"/>
      <c r="GHG161" s="280"/>
      <c r="GHH161" s="280"/>
      <c r="GHI161" s="280"/>
      <c r="GHJ161" s="280"/>
      <c r="GHK161" s="280"/>
      <c r="GHL161" s="280"/>
      <c r="GHM161" s="280"/>
      <c r="GHN161" s="280"/>
      <c r="GHO161" s="280"/>
      <c r="GHP161" s="280"/>
      <c r="GHQ161" s="280"/>
      <c r="GHR161" s="280"/>
      <c r="GHS161" s="280"/>
      <c r="GHT161" s="280"/>
      <c r="GHU161" s="280"/>
      <c r="GHV161" s="280"/>
      <c r="GHW161" s="280"/>
      <c r="GHX161" s="280"/>
      <c r="GHY161" s="280"/>
      <c r="GHZ161" s="280"/>
      <c r="GIA161" s="280"/>
      <c r="GIB161" s="280"/>
      <c r="GIC161" s="280"/>
      <c r="GID161" s="280"/>
      <c r="GIE161" s="280"/>
      <c r="GIF161" s="280"/>
      <c r="GIG161" s="280"/>
      <c r="GIH161" s="280"/>
      <c r="GII161" s="280"/>
      <c r="GIJ161" s="280"/>
      <c r="GIK161" s="280"/>
      <c r="GIL161" s="280"/>
      <c r="GIM161" s="280"/>
      <c r="GIN161" s="280"/>
      <c r="GIO161" s="280"/>
      <c r="GIP161" s="280"/>
      <c r="GIQ161" s="280"/>
      <c r="GIR161" s="280"/>
      <c r="GIS161" s="280"/>
      <c r="GIT161" s="280"/>
      <c r="GIU161" s="280"/>
      <c r="GIV161" s="280"/>
      <c r="GIW161" s="280"/>
      <c r="GIX161" s="280"/>
      <c r="GIY161" s="280"/>
      <c r="GIZ161" s="280"/>
      <c r="GJA161" s="280"/>
      <c r="GJB161" s="280"/>
      <c r="GJC161" s="280"/>
      <c r="GJD161" s="280"/>
      <c r="GJE161" s="280"/>
      <c r="GJF161" s="280"/>
      <c r="GJG161" s="280"/>
      <c r="GJH161" s="280"/>
      <c r="GJI161" s="280"/>
      <c r="GJJ161" s="280"/>
      <c r="GJK161" s="280"/>
      <c r="GJL161" s="280"/>
      <c r="GJM161" s="280"/>
      <c r="GJN161" s="280"/>
      <c r="GJO161" s="280"/>
      <c r="GJP161" s="280"/>
      <c r="GJQ161" s="280"/>
      <c r="GJR161" s="280"/>
      <c r="GJS161" s="280"/>
      <c r="GJT161" s="280"/>
      <c r="GJU161" s="280"/>
      <c r="GJV161" s="280"/>
      <c r="GJW161" s="280"/>
      <c r="GJX161" s="280"/>
      <c r="GJY161" s="280"/>
      <c r="GJZ161" s="280"/>
      <c r="GKA161" s="280"/>
      <c r="GKB161" s="280"/>
      <c r="GKC161" s="280"/>
      <c r="GKD161" s="280"/>
      <c r="GKE161" s="280"/>
      <c r="GKF161" s="280"/>
      <c r="GKG161" s="280"/>
      <c r="GKH161" s="280"/>
      <c r="GKI161" s="280"/>
      <c r="GKJ161" s="280"/>
      <c r="GKK161" s="280"/>
      <c r="GKL161" s="280"/>
      <c r="GKM161" s="280"/>
      <c r="GKN161" s="280"/>
      <c r="GKO161" s="280"/>
      <c r="GKP161" s="280"/>
      <c r="GKQ161" s="280"/>
      <c r="GKR161" s="280"/>
      <c r="GKS161" s="280"/>
      <c r="GKT161" s="280"/>
      <c r="GKU161" s="280"/>
      <c r="GKV161" s="280"/>
      <c r="GKW161" s="280"/>
      <c r="GKX161" s="280"/>
      <c r="GKY161" s="280"/>
      <c r="GKZ161" s="280"/>
      <c r="GLA161" s="280"/>
      <c r="GLB161" s="280"/>
      <c r="GLC161" s="280"/>
      <c r="GLD161" s="280"/>
      <c r="GLE161" s="280"/>
      <c r="GLF161" s="280"/>
      <c r="GLG161" s="280"/>
      <c r="GLH161" s="280"/>
      <c r="GLI161" s="280"/>
      <c r="GLJ161" s="280"/>
      <c r="GLK161" s="280"/>
      <c r="GLL161" s="280"/>
      <c r="GLM161" s="280"/>
      <c r="GLN161" s="280"/>
      <c r="GLO161" s="280"/>
      <c r="GLP161" s="280"/>
      <c r="GLQ161" s="280"/>
      <c r="GLR161" s="280"/>
      <c r="GLS161" s="280"/>
      <c r="GLT161" s="280"/>
      <c r="GLU161" s="280"/>
      <c r="GLV161" s="280"/>
      <c r="GLW161" s="280"/>
      <c r="GLX161" s="280"/>
      <c r="GLY161" s="280"/>
      <c r="GLZ161" s="280"/>
      <c r="GMA161" s="280"/>
      <c r="GMB161" s="280"/>
      <c r="GMC161" s="280"/>
      <c r="GMD161" s="280"/>
      <c r="GME161" s="280"/>
      <c r="GMF161" s="280"/>
      <c r="GMG161" s="280"/>
      <c r="GMH161" s="280"/>
      <c r="GMI161" s="280"/>
      <c r="GMJ161" s="280"/>
      <c r="GMK161" s="280"/>
      <c r="GML161" s="280"/>
      <c r="GMM161" s="280"/>
      <c r="GMN161" s="280"/>
      <c r="GMO161" s="280"/>
      <c r="GMP161" s="280"/>
      <c r="GMQ161" s="280"/>
      <c r="GMR161" s="280"/>
      <c r="GMS161" s="280"/>
      <c r="GMT161" s="280"/>
      <c r="GMU161" s="280"/>
      <c r="GMV161" s="280"/>
      <c r="GMW161" s="280"/>
      <c r="GMX161" s="280"/>
      <c r="GMY161" s="280"/>
      <c r="GMZ161" s="280"/>
      <c r="GNA161" s="280"/>
      <c r="GNB161" s="280"/>
      <c r="GNC161" s="280"/>
      <c r="GND161" s="280"/>
      <c r="GNE161" s="280"/>
      <c r="GNF161" s="280"/>
      <c r="GNG161" s="280"/>
      <c r="GNH161" s="280"/>
      <c r="GNI161" s="280"/>
      <c r="GNJ161" s="280"/>
      <c r="GNK161" s="280"/>
      <c r="GNL161" s="280"/>
      <c r="GNM161" s="280"/>
      <c r="GNN161" s="280"/>
      <c r="GNO161" s="280"/>
      <c r="GNP161" s="280"/>
      <c r="GNQ161" s="280"/>
      <c r="GNR161" s="280"/>
      <c r="GNS161" s="280"/>
      <c r="GNT161" s="280"/>
      <c r="GNU161" s="280"/>
      <c r="GNV161" s="280"/>
      <c r="GNW161" s="280"/>
      <c r="GNX161" s="280"/>
      <c r="GNY161" s="280"/>
      <c r="GNZ161" s="280"/>
      <c r="GOA161" s="280"/>
      <c r="GOB161" s="280"/>
      <c r="GOC161" s="280"/>
      <c r="GOD161" s="280"/>
      <c r="GOE161" s="280"/>
      <c r="GOF161" s="280"/>
      <c r="GOG161" s="280"/>
      <c r="GOH161" s="280"/>
      <c r="GOI161" s="280"/>
      <c r="GOJ161" s="280"/>
      <c r="GOK161" s="280"/>
      <c r="GOL161" s="280"/>
      <c r="GOM161" s="280"/>
      <c r="GON161" s="280"/>
      <c r="GOO161" s="280"/>
      <c r="GOP161" s="280"/>
      <c r="GOQ161" s="280"/>
      <c r="GOR161" s="280"/>
      <c r="GOS161" s="280"/>
      <c r="GOT161" s="280"/>
      <c r="GOU161" s="280"/>
      <c r="GOV161" s="280"/>
      <c r="GOW161" s="280"/>
      <c r="GOX161" s="280"/>
      <c r="GOY161" s="280"/>
      <c r="GOZ161" s="280"/>
      <c r="GPA161" s="280"/>
      <c r="GPB161" s="280"/>
      <c r="GPC161" s="280"/>
      <c r="GPD161" s="280"/>
      <c r="GPE161" s="280"/>
      <c r="GPF161" s="280"/>
      <c r="GPG161" s="280"/>
      <c r="GPH161" s="280"/>
      <c r="GPI161" s="280"/>
      <c r="GPJ161" s="280"/>
      <c r="GPK161" s="280"/>
      <c r="GPL161" s="280"/>
      <c r="GPM161" s="280"/>
      <c r="GPN161" s="280"/>
      <c r="GPO161" s="280"/>
      <c r="GPP161" s="280"/>
      <c r="GPQ161" s="280"/>
      <c r="GPR161" s="280"/>
      <c r="GPS161" s="280"/>
      <c r="GPT161" s="280"/>
      <c r="GPU161" s="280"/>
      <c r="GPV161" s="280"/>
      <c r="GPW161" s="280"/>
      <c r="GPX161" s="280"/>
      <c r="GPY161" s="280"/>
      <c r="GPZ161" s="280"/>
      <c r="GQA161" s="280"/>
      <c r="GQB161" s="280"/>
      <c r="GQC161" s="280"/>
      <c r="GQD161" s="280"/>
      <c r="GQE161" s="280"/>
      <c r="GQF161" s="280"/>
      <c r="GQG161" s="280"/>
      <c r="GQH161" s="280"/>
      <c r="GQI161" s="280"/>
      <c r="GQJ161" s="280"/>
      <c r="GQK161" s="280"/>
      <c r="GQL161" s="280"/>
      <c r="GQM161" s="280"/>
      <c r="GQN161" s="280"/>
      <c r="GQO161" s="280"/>
      <c r="GQP161" s="280"/>
      <c r="GQQ161" s="280"/>
      <c r="GQR161" s="280"/>
      <c r="GQS161" s="280"/>
      <c r="GQT161" s="280"/>
      <c r="GQU161" s="280"/>
      <c r="GQV161" s="280"/>
      <c r="GQW161" s="280"/>
      <c r="GQX161" s="280"/>
      <c r="GQY161" s="280"/>
      <c r="GQZ161" s="280"/>
      <c r="GRA161" s="280"/>
      <c r="GRB161" s="280"/>
      <c r="GRC161" s="280"/>
      <c r="GRD161" s="280"/>
      <c r="GRE161" s="280"/>
      <c r="GRF161" s="280"/>
      <c r="GRG161" s="280"/>
      <c r="GRH161" s="280"/>
      <c r="GRI161" s="280"/>
      <c r="GRJ161" s="280"/>
      <c r="GRK161" s="280"/>
      <c r="GRL161" s="280"/>
      <c r="GRM161" s="280"/>
      <c r="GRN161" s="280"/>
      <c r="GRO161" s="280"/>
      <c r="GRP161" s="280"/>
      <c r="GRQ161" s="280"/>
      <c r="GRR161" s="280"/>
      <c r="GRS161" s="280"/>
      <c r="GRT161" s="280"/>
      <c r="GRU161" s="280"/>
      <c r="GRV161" s="280"/>
      <c r="GRW161" s="280"/>
      <c r="GRX161" s="280"/>
      <c r="GRY161" s="280"/>
      <c r="GRZ161" s="280"/>
      <c r="GSA161" s="280"/>
      <c r="GSB161" s="280"/>
      <c r="GSC161" s="280"/>
      <c r="GSD161" s="280"/>
      <c r="GSE161" s="280"/>
      <c r="GSF161" s="280"/>
      <c r="GSG161" s="280"/>
      <c r="GSH161" s="280"/>
      <c r="GSI161" s="280"/>
      <c r="GSJ161" s="280"/>
      <c r="GSK161" s="280"/>
      <c r="GSL161" s="280"/>
      <c r="GSM161" s="280"/>
      <c r="GSN161" s="280"/>
      <c r="GSO161" s="280"/>
      <c r="GSP161" s="280"/>
      <c r="GSQ161" s="280"/>
      <c r="GSR161" s="280"/>
      <c r="GSS161" s="280"/>
      <c r="GST161" s="280"/>
      <c r="GSU161" s="280"/>
      <c r="GSV161" s="280"/>
      <c r="GSW161" s="280"/>
      <c r="GSX161" s="280"/>
      <c r="GSY161" s="280"/>
      <c r="GSZ161" s="280"/>
      <c r="GTA161" s="280"/>
      <c r="GTB161" s="280"/>
      <c r="GTC161" s="280"/>
      <c r="GTD161" s="280"/>
      <c r="GTE161" s="280"/>
      <c r="GTF161" s="280"/>
      <c r="GTG161" s="280"/>
      <c r="GTH161" s="280"/>
      <c r="GTI161" s="280"/>
      <c r="GTJ161" s="280"/>
      <c r="GTK161" s="280"/>
      <c r="GTL161" s="280"/>
      <c r="GTM161" s="280"/>
      <c r="GTN161" s="280"/>
      <c r="GTO161" s="280"/>
      <c r="GTP161" s="280"/>
      <c r="GTQ161" s="280"/>
      <c r="GTR161" s="280"/>
      <c r="GTS161" s="280"/>
      <c r="GTT161" s="280"/>
      <c r="GTU161" s="280"/>
      <c r="GTV161" s="280"/>
      <c r="GTW161" s="280"/>
      <c r="GTX161" s="280"/>
      <c r="GTY161" s="280"/>
      <c r="GTZ161" s="280"/>
      <c r="GUA161" s="280"/>
      <c r="GUB161" s="280"/>
      <c r="GUC161" s="280"/>
      <c r="GUD161" s="280"/>
      <c r="GUE161" s="280"/>
      <c r="GUF161" s="280"/>
      <c r="GUG161" s="280"/>
      <c r="GUH161" s="280"/>
      <c r="GUI161" s="280"/>
      <c r="GUJ161" s="280"/>
      <c r="GUK161" s="280"/>
      <c r="GUL161" s="280"/>
      <c r="GUM161" s="280"/>
      <c r="GUN161" s="280"/>
      <c r="GUO161" s="280"/>
      <c r="GUP161" s="280"/>
      <c r="GUQ161" s="280"/>
      <c r="GUR161" s="280"/>
      <c r="GUS161" s="280"/>
      <c r="GUT161" s="280"/>
      <c r="GUU161" s="280"/>
      <c r="GUV161" s="280"/>
      <c r="GUW161" s="280"/>
      <c r="GUX161" s="280"/>
      <c r="GUY161" s="280"/>
      <c r="GUZ161" s="280"/>
      <c r="GVA161" s="280"/>
      <c r="GVB161" s="280"/>
      <c r="GVC161" s="280"/>
      <c r="GVD161" s="280"/>
      <c r="GVE161" s="280"/>
      <c r="GVF161" s="280"/>
      <c r="GVG161" s="280"/>
      <c r="GVH161" s="280"/>
      <c r="GVI161" s="280"/>
      <c r="GVJ161" s="280"/>
      <c r="GVK161" s="280"/>
      <c r="GVL161" s="280"/>
      <c r="GVM161" s="280"/>
      <c r="GVN161" s="280"/>
      <c r="GVO161" s="280"/>
      <c r="GVP161" s="280"/>
      <c r="GVQ161" s="280"/>
      <c r="GVR161" s="280"/>
      <c r="GVS161" s="280"/>
      <c r="GVT161" s="280"/>
      <c r="GVU161" s="280"/>
      <c r="GVV161" s="280"/>
      <c r="GVW161" s="280"/>
      <c r="GVX161" s="280"/>
      <c r="GVY161" s="280"/>
      <c r="GVZ161" s="280"/>
      <c r="GWA161" s="280"/>
      <c r="GWB161" s="280"/>
      <c r="GWC161" s="280"/>
      <c r="GWD161" s="280"/>
      <c r="GWE161" s="280"/>
      <c r="GWF161" s="280"/>
      <c r="GWG161" s="280"/>
      <c r="GWH161" s="280"/>
      <c r="GWI161" s="280"/>
      <c r="GWJ161" s="280"/>
      <c r="GWK161" s="280"/>
      <c r="GWL161" s="280"/>
      <c r="GWM161" s="280"/>
      <c r="GWN161" s="280"/>
      <c r="GWO161" s="280"/>
      <c r="GWP161" s="280"/>
      <c r="GWQ161" s="280"/>
      <c r="GWR161" s="280"/>
      <c r="GWS161" s="280"/>
      <c r="GWT161" s="280"/>
      <c r="GWU161" s="280"/>
      <c r="GWV161" s="280"/>
      <c r="GWW161" s="280"/>
      <c r="GWX161" s="280"/>
      <c r="GWY161" s="280"/>
      <c r="GWZ161" s="280"/>
      <c r="GXA161" s="280"/>
      <c r="GXB161" s="280"/>
      <c r="GXC161" s="280"/>
      <c r="GXD161" s="280"/>
      <c r="GXE161" s="280"/>
      <c r="GXF161" s="280"/>
      <c r="GXG161" s="280"/>
      <c r="GXH161" s="280"/>
      <c r="GXI161" s="280"/>
      <c r="GXJ161" s="280"/>
      <c r="GXK161" s="280"/>
      <c r="GXL161" s="280"/>
      <c r="GXM161" s="280"/>
      <c r="GXN161" s="280"/>
      <c r="GXO161" s="280"/>
      <c r="GXP161" s="280"/>
      <c r="GXQ161" s="280"/>
      <c r="GXR161" s="280"/>
      <c r="GXS161" s="280"/>
      <c r="GXT161" s="280"/>
      <c r="GXU161" s="280"/>
      <c r="GXV161" s="280"/>
      <c r="GXW161" s="280"/>
      <c r="GXX161" s="280"/>
      <c r="GXY161" s="280"/>
      <c r="GXZ161" s="280"/>
      <c r="GYA161" s="280"/>
      <c r="GYB161" s="280"/>
      <c r="GYC161" s="280"/>
      <c r="GYD161" s="280"/>
      <c r="GYE161" s="280"/>
      <c r="GYF161" s="280"/>
      <c r="GYG161" s="280"/>
      <c r="GYH161" s="280"/>
      <c r="GYI161" s="280"/>
      <c r="GYJ161" s="280"/>
      <c r="GYK161" s="280"/>
      <c r="GYL161" s="280"/>
      <c r="GYM161" s="280"/>
      <c r="GYN161" s="280"/>
      <c r="GYO161" s="280"/>
      <c r="GYP161" s="280"/>
      <c r="GYQ161" s="280"/>
      <c r="GYR161" s="280"/>
      <c r="GYS161" s="280"/>
      <c r="GYT161" s="280"/>
      <c r="GYU161" s="280"/>
      <c r="GYV161" s="280"/>
      <c r="GYW161" s="280"/>
      <c r="GYX161" s="280"/>
      <c r="GYY161" s="280"/>
      <c r="GYZ161" s="280"/>
      <c r="GZA161" s="280"/>
      <c r="GZB161" s="280"/>
      <c r="GZC161" s="280"/>
      <c r="GZD161" s="280"/>
      <c r="GZE161" s="280"/>
      <c r="GZF161" s="280"/>
      <c r="GZG161" s="280"/>
      <c r="GZH161" s="280"/>
      <c r="GZI161" s="280"/>
      <c r="GZJ161" s="280"/>
      <c r="GZK161" s="280"/>
      <c r="GZL161" s="280"/>
      <c r="GZM161" s="280"/>
      <c r="GZN161" s="280"/>
      <c r="GZO161" s="280"/>
      <c r="GZP161" s="280"/>
      <c r="GZQ161" s="280"/>
      <c r="GZR161" s="280"/>
      <c r="GZS161" s="280"/>
      <c r="GZT161" s="280"/>
      <c r="GZU161" s="280"/>
      <c r="GZV161" s="280"/>
      <c r="GZW161" s="280"/>
      <c r="GZX161" s="280"/>
      <c r="GZY161" s="280"/>
      <c r="GZZ161" s="280"/>
      <c r="HAA161" s="280"/>
      <c r="HAB161" s="280"/>
      <c r="HAC161" s="280"/>
      <c r="HAD161" s="280"/>
      <c r="HAE161" s="280"/>
      <c r="HAF161" s="280"/>
      <c r="HAG161" s="280"/>
      <c r="HAH161" s="280"/>
      <c r="HAI161" s="280"/>
      <c r="HAJ161" s="280"/>
      <c r="HAK161" s="280"/>
      <c r="HAL161" s="280"/>
      <c r="HAM161" s="280"/>
      <c r="HAN161" s="280"/>
      <c r="HAO161" s="280"/>
      <c r="HAP161" s="280"/>
      <c r="HAQ161" s="280"/>
      <c r="HAR161" s="280"/>
      <c r="HAS161" s="280"/>
      <c r="HAT161" s="280"/>
      <c r="HAU161" s="280"/>
      <c r="HAV161" s="280"/>
      <c r="HAW161" s="280"/>
      <c r="HAX161" s="280"/>
      <c r="HAY161" s="280"/>
      <c r="HAZ161" s="280"/>
      <c r="HBA161" s="280"/>
      <c r="HBB161" s="280"/>
      <c r="HBC161" s="280"/>
      <c r="HBD161" s="280"/>
      <c r="HBE161" s="280"/>
      <c r="HBF161" s="280"/>
      <c r="HBG161" s="280"/>
      <c r="HBH161" s="280"/>
      <c r="HBI161" s="280"/>
      <c r="HBJ161" s="280"/>
      <c r="HBK161" s="280"/>
      <c r="HBL161" s="280"/>
      <c r="HBM161" s="280"/>
      <c r="HBN161" s="280"/>
      <c r="HBO161" s="280"/>
      <c r="HBP161" s="280"/>
      <c r="HBQ161" s="280"/>
      <c r="HBR161" s="280"/>
      <c r="HBS161" s="280"/>
      <c r="HBT161" s="280"/>
      <c r="HBU161" s="280"/>
      <c r="HBV161" s="280"/>
      <c r="HBW161" s="280"/>
      <c r="HBX161" s="280"/>
      <c r="HBY161" s="280"/>
      <c r="HBZ161" s="280"/>
      <c r="HCA161" s="280"/>
      <c r="HCB161" s="280"/>
      <c r="HCC161" s="280"/>
      <c r="HCD161" s="280"/>
      <c r="HCE161" s="280"/>
      <c r="HCF161" s="280"/>
      <c r="HCG161" s="280"/>
      <c r="HCH161" s="280"/>
      <c r="HCI161" s="280"/>
      <c r="HCJ161" s="280"/>
      <c r="HCK161" s="280"/>
      <c r="HCL161" s="280"/>
      <c r="HCM161" s="280"/>
      <c r="HCN161" s="280"/>
      <c r="HCO161" s="280"/>
      <c r="HCP161" s="280"/>
      <c r="HCQ161" s="280"/>
      <c r="HCR161" s="280"/>
      <c r="HCS161" s="280"/>
      <c r="HCT161" s="280"/>
      <c r="HCU161" s="280"/>
      <c r="HCV161" s="280"/>
      <c r="HCW161" s="280"/>
      <c r="HCX161" s="280"/>
      <c r="HCY161" s="280"/>
      <c r="HCZ161" s="280"/>
      <c r="HDA161" s="280"/>
      <c r="HDB161" s="280"/>
      <c r="HDC161" s="280"/>
      <c r="HDD161" s="280"/>
      <c r="HDE161" s="280"/>
      <c r="HDF161" s="280"/>
      <c r="HDG161" s="280"/>
      <c r="HDH161" s="280"/>
      <c r="HDI161" s="280"/>
      <c r="HDJ161" s="280"/>
      <c r="HDK161" s="280"/>
      <c r="HDL161" s="280"/>
      <c r="HDM161" s="280"/>
      <c r="HDN161" s="280"/>
      <c r="HDO161" s="280"/>
      <c r="HDP161" s="280"/>
      <c r="HDQ161" s="280"/>
      <c r="HDR161" s="280"/>
      <c r="HDS161" s="280"/>
      <c r="HDT161" s="280"/>
      <c r="HDU161" s="280"/>
      <c r="HDV161" s="280"/>
      <c r="HDW161" s="280"/>
      <c r="HDX161" s="280"/>
      <c r="HDY161" s="280"/>
      <c r="HDZ161" s="280"/>
      <c r="HEA161" s="280"/>
      <c r="HEB161" s="280"/>
      <c r="HEC161" s="280"/>
      <c r="HED161" s="280"/>
      <c r="HEE161" s="280"/>
      <c r="HEF161" s="280"/>
      <c r="HEG161" s="280"/>
      <c r="HEH161" s="280"/>
      <c r="HEI161" s="280"/>
      <c r="HEJ161" s="280"/>
      <c r="HEK161" s="280"/>
      <c r="HEL161" s="280"/>
      <c r="HEM161" s="280"/>
      <c r="HEN161" s="280"/>
      <c r="HEO161" s="280"/>
      <c r="HEP161" s="280"/>
      <c r="HEQ161" s="280"/>
      <c r="HER161" s="280"/>
      <c r="HES161" s="280"/>
      <c r="HET161" s="280"/>
      <c r="HEU161" s="280"/>
      <c r="HEV161" s="280"/>
      <c r="HEW161" s="280"/>
      <c r="HEX161" s="280"/>
      <c r="HEY161" s="280"/>
      <c r="HEZ161" s="280"/>
      <c r="HFA161" s="280"/>
      <c r="HFB161" s="280"/>
      <c r="HFC161" s="280"/>
      <c r="HFD161" s="280"/>
      <c r="HFE161" s="280"/>
      <c r="HFF161" s="280"/>
      <c r="HFG161" s="280"/>
      <c r="HFH161" s="280"/>
      <c r="HFI161" s="280"/>
      <c r="HFJ161" s="280"/>
      <c r="HFK161" s="280"/>
      <c r="HFL161" s="280"/>
      <c r="HFM161" s="280"/>
      <c r="HFN161" s="280"/>
      <c r="HFO161" s="280"/>
      <c r="HFP161" s="280"/>
      <c r="HFQ161" s="280"/>
      <c r="HFR161" s="280"/>
      <c r="HFS161" s="280"/>
      <c r="HFT161" s="280"/>
      <c r="HFU161" s="280"/>
      <c r="HFV161" s="280"/>
      <c r="HFW161" s="280"/>
      <c r="HFX161" s="280"/>
      <c r="HFY161" s="280"/>
      <c r="HFZ161" s="280"/>
      <c r="HGA161" s="280"/>
      <c r="HGB161" s="280"/>
      <c r="HGC161" s="280"/>
      <c r="HGD161" s="280"/>
      <c r="HGE161" s="280"/>
      <c r="HGF161" s="280"/>
      <c r="HGG161" s="280"/>
      <c r="HGH161" s="280"/>
      <c r="HGI161" s="280"/>
      <c r="HGJ161" s="280"/>
      <c r="HGK161" s="280"/>
      <c r="HGL161" s="280"/>
      <c r="HGM161" s="280"/>
      <c r="HGN161" s="280"/>
      <c r="HGO161" s="280"/>
      <c r="HGP161" s="280"/>
      <c r="HGQ161" s="280"/>
      <c r="HGR161" s="280"/>
      <c r="HGS161" s="280"/>
      <c r="HGT161" s="280"/>
      <c r="HGU161" s="280"/>
      <c r="HGV161" s="280"/>
      <c r="HGW161" s="280"/>
      <c r="HGX161" s="280"/>
      <c r="HGY161" s="280"/>
      <c r="HGZ161" s="280"/>
      <c r="HHA161" s="280"/>
      <c r="HHB161" s="280"/>
      <c r="HHC161" s="280"/>
      <c r="HHD161" s="280"/>
      <c r="HHE161" s="280"/>
      <c r="HHF161" s="280"/>
      <c r="HHG161" s="280"/>
      <c r="HHH161" s="280"/>
      <c r="HHI161" s="280"/>
      <c r="HHJ161" s="280"/>
      <c r="HHK161" s="280"/>
      <c r="HHL161" s="280"/>
      <c r="HHM161" s="280"/>
      <c r="HHN161" s="280"/>
      <c r="HHO161" s="280"/>
      <c r="HHP161" s="280"/>
      <c r="HHQ161" s="280"/>
      <c r="HHR161" s="280"/>
      <c r="HHS161" s="280"/>
      <c r="HHT161" s="280"/>
      <c r="HHU161" s="280"/>
      <c r="HHV161" s="280"/>
      <c r="HHW161" s="280"/>
      <c r="HHX161" s="280"/>
      <c r="HHY161" s="280"/>
      <c r="HHZ161" s="280"/>
      <c r="HIA161" s="280"/>
      <c r="HIB161" s="280"/>
      <c r="HIC161" s="280"/>
      <c r="HID161" s="280"/>
      <c r="HIE161" s="280"/>
      <c r="HIF161" s="280"/>
      <c r="HIG161" s="280"/>
      <c r="HIH161" s="280"/>
      <c r="HII161" s="280"/>
      <c r="HIJ161" s="280"/>
      <c r="HIK161" s="280"/>
      <c r="HIL161" s="280"/>
      <c r="HIM161" s="280"/>
      <c r="HIN161" s="280"/>
      <c r="HIO161" s="280"/>
      <c r="HIP161" s="280"/>
      <c r="HIQ161" s="280"/>
      <c r="HIR161" s="280"/>
      <c r="HIS161" s="280"/>
      <c r="HIT161" s="280"/>
      <c r="HIU161" s="280"/>
      <c r="HIV161" s="280"/>
      <c r="HIW161" s="280"/>
      <c r="HIX161" s="280"/>
      <c r="HIY161" s="280"/>
      <c r="HIZ161" s="280"/>
      <c r="HJA161" s="280"/>
      <c r="HJB161" s="280"/>
      <c r="HJC161" s="280"/>
      <c r="HJD161" s="280"/>
      <c r="HJE161" s="280"/>
      <c r="HJF161" s="280"/>
      <c r="HJG161" s="280"/>
      <c r="HJH161" s="280"/>
      <c r="HJI161" s="280"/>
      <c r="HJJ161" s="280"/>
      <c r="HJK161" s="280"/>
      <c r="HJL161" s="280"/>
      <c r="HJM161" s="280"/>
      <c r="HJN161" s="280"/>
      <c r="HJO161" s="280"/>
      <c r="HJP161" s="280"/>
      <c r="HJQ161" s="280"/>
      <c r="HJR161" s="280"/>
      <c r="HJS161" s="280"/>
      <c r="HJT161" s="280"/>
      <c r="HJU161" s="280"/>
      <c r="HJV161" s="280"/>
      <c r="HJW161" s="280"/>
      <c r="HJX161" s="280"/>
      <c r="HJY161" s="280"/>
      <c r="HJZ161" s="280"/>
      <c r="HKA161" s="280"/>
      <c r="HKB161" s="280"/>
      <c r="HKC161" s="280"/>
      <c r="HKD161" s="280"/>
      <c r="HKE161" s="280"/>
      <c r="HKF161" s="280"/>
      <c r="HKG161" s="280"/>
      <c r="HKH161" s="280"/>
      <c r="HKI161" s="280"/>
      <c r="HKJ161" s="280"/>
      <c r="HKK161" s="280"/>
      <c r="HKL161" s="280"/>
      <c r="HKM161" s="280"/>
      <c r="HKN161" s="280"/>
      <c r="HKO161" s="280"/>
      <c r="HKP161" s="280"/>
      <c r="HKQ161" s="280"/>
      <c r="HKR161" s="280"/>
      <c r="HKS161" s="280"/>
      <c r="HKT161" s="280"/>
      <c r="HKU161" s="280"/>
      <c r="HKV161" s="280"/>
      <c r="HKW161" s="280"/>
      <c r="HKX161" s="280"/>
      <c r="HKY161" s="280"/>
      <c r="HKZ161" s="280"/>
      <c r="HLA161" s="280"/>
      <c r="HLB161" s="280"/>
      <c r="HLC161" s="280"/>
      <c r="HLD161" s="280"/>
      <c r="HLE161" s="280"/>
      <c r="HLF161" s="280"/>
      <c r="HLG161" s="280"/>
      <c r="HLH161" s="280"/>
      <c r="HLI161" s="280"/>
      <c r="HLJ161" s="280"/>
      <c r="HLK161" s="280"/>
      <c r="HLL161" s="280"/>
      <c r="HLM161" s="280"/>
      <c r="HLN161" s="280"/>
      <c r="HLO161" s="280"/>
      <c r="HLP161" s="280"/>
      <c r="HLQ161" s="280"/>
      <c r="HLR161" s="280"/>
      <c r="HLS161" s="280"/>
      <c r="HLT161" s="280"/>
      <c r="HLU161" s="280"/>
      <c r="HLV161" s="280"/>
      <c r="HLW161" s="280"/>
      <c r="HLX161" s="280"/>
      <c r="HLY161" s="280"/>
      <c r="HLZ161" s="280"/>
      <c r="HMA161" s="280"/>
      <c r="HMB161" s="280"/>
      <c r="HMC161" s="280"/>
      <c r="HMD161" s="280"/>
      <c r="HME161" s="280"/>
      <c r="HMF161" s="280"/>
      <c r="HMG161" s="280"/>
      <c r="HMH161" s="280"/>
      <c r="HMI161" s="280"/>
      <c r="HMJ161" s="280"/>
      <c r="HMK161" s="280"/>
      <c r="HML161" s="280"/>
      <c r="HMM161" s="280"/>
      <c r="HMN161" s="280"/>
      <c r="HMO161" s="280"/>
      <c r="HMP161" s="280"/>
      <c r="HMQ161" s="280"/>
      <c r="HMR161" s="280"/>
      <c r="HMS161" s="280"/>
      <c r="HMT161" s="280"/>
      <c r="HMU161" s="280"/>
      <c r="HMV161" s="280"/>
      <c r="HMW161" s="280"/>
      <c r="HMX161" s="280"/>
      <c r="HMY161" s="280"/>
      <c r="HMZ161" s="280"/>
      <c r="HNA161" s="280"/>
      <c r="HNB161" s="280"/>
      <c r="HNC161" s="280"/>
      <c r="HND161" s="280"/>
      <c r="HNE161" s="280"/>
      <c r="HNF161" s="280"/>
      <c r="HNG161" s="280"/>
      <c r="HNH161" s="280"/>
      <c r="HNI161" s="280"/>
      <c r="HNJ161" s="280"/>
      <c r="HNK161" s="280"/>
      <c r="HNL161" s="280"/>
      <c r="HNM161" s="280"/>
      <c r="HNN161" s="280"/>
      <c r="HNO161" s="280"/>
      <c r="HNP161" s="280"/>
      <c r="HNQ161" s="280"/>
      <c r="HNR161" s="280"/>
      <c r="HNS161" s="280"/>
      <c r="HNT161" s="280"/>
      <c r="HNU161" s="280"/>
      <c r="HNV161" s="280"/>
      <c r="HNW161" s="280"/>
      <c r="HNX161" s="280"/>
      <c r="HNY161" s="280"/>
      <c r="HNZ161" s="280"/>
      <c r="HOA161" s="280"/>
      <c r="HOB161" s="280"/>
      <c r="HOC161" s="280"/>
      <c r="HOD161" s="280"/>
      <c r="HOE161" s="280"/>
      <c r="HOF161" s="280"/>
      <c r="HOG161" s="280"/>
      <c r="HOH161" s="280"/>
      <c r="HOI161" s="280"/>
      <c r="HOJ161" s="280"/>
      <c r="HOK161" s="280"/>
      <c r="HOL161" s="280"/>
      <c r="HOM161" s="280"/>
      <c r="HON161" s="280"/>
      <c r="HOO161" s="280"/>
      <c r="HOP161" s="280"/>
      <c r="HOQ161" s="280"/>
      <c r="HOR161" s="280"/>
      <c r="HOS161" s="280"/>
      <c r="HOT161" s="280"/>
      <c r="HOU161" s="280"/>
      <c r="HOV161" s="280"/>
      <c r="HOW161" s="280"/>
      <c r="HOX161" s="280"/>
      <c r="HOY161" s="280"/>
      <c r="HOZ161" s="280"/>
      <c r="HPA161" s="280"/>
      <c r="HPB161" s="280"/>
      <c r="HPC161" s="280"/>
      <c r="HPD161" s="280"/>
      <c r="HPE161" s="280"/>
      <c r="HPF161" s="280"/>
      <c r="HPG161" s="280"/>
      <c r="HPH161" s="280"/>
      <c r="HPI161" s="280"/>
      <c r="HPJ161" s="280"/>
      <c r="HPK161" s="280"/>
      <c r="HPL161" s="280"/>
      <c r="HPM161" s="280"/>
      <c r="HPN161" s="280"/>
      <c r="HPO161" s="280"/>
      <c r="HPP161" s="280"/>
      <c r="HPQ161" s="280"/>
      <c r="HPR161" s="280"/>
      <c r="HPS161" s="280"/>
      <c r="HPT161" s="280"/>
      <c r="HPU161" s="280"/>
      <c r="HPV161" s="280"/>
      <c r="HPW161" s="280"/>
      <c r="HPX161" s="280"/>
      <c r="HPY161" s="280"/>
      <c r="HPZ161" s="280"/>
      <c r="HQA161" s="280"/>
      <c r="HQB161" s="280"/>
      <c r="HQC161" s="280"/>
      <c r="HQD161" s="280"/>
      <c r="HQE161" s="280"/>
      <c r="HQF161" s="280"/>
      <c r="HQG161" s="280"/>
      <c r="HQH161" s="280"/>
      <c r="HQI161" s="280"/>
      <c r="HQJ161" s="280"/>
      <c r="HQK161" s="280"/>
      <c r="HQL161" s="280"/>
      <c r="HQM161" s="280"/>
      <c r="HQN161" s="280"/>
      <c r="HQO161" s="280"/>
      <c r="HQP161" s="280"/>
      <c r="HQQ161" s="280"/>
      <c r="HQR161" s="280"/>
      <c r="HQS161" s="280"/>
      <c r="HQT161" s="280"/>
      <c r="HQU161" s="280"/>
      <c r="HQV161" s="280"/>
      <c r="HQW161" s="280"/>
      <c r="HQX161" s="280"/>
      <c r="HQY161" s="280"/>
      <c r="HQZ161" s="280"/>
      <c r="HRA161" s="280"/>
      <c r="HRB161" s="280"/>
      <c r="HRC161" s="280"/>
      <c r="HRD161" s="280"/>
      <c r="HRE161" s="280"/>
      <c r="HRF161" s="280"/>
      <c r="HRG161" s="280"/>
      <c r="HRH161" s="280"/>
      <c r="HRI161" s="280"/>
      <c r="HRJ161" s="280"/>
      <c r="HRK161" s="280"/>
      <c r="HRL161" s="280"/>
      <c r="HRM161" s="280"/>
      <c r="HRN161" s="280"/>
      <c r="HRO161" s="280"/>
      <c r="HRP161" s="280"/>
      <c r="HRQ161" s="280"/>
      <c r="HRR161" s="280"/>
      <c r="HRS161" s="280"/>
      <c r="HRT161" s="280"/>
      <c r="HRU161" s="280"/>
      <c r="HRV161" s="280"/>
      <c r="HRW161" s="280"/>
      <c r="HRX161" s="280"/>
      <c r="HRY161" s="280"/>
      <c r="HRZ161" s="280"/>
      <c r="HSA161" s="280"/>
      <c r="HSB161" s="280"/>
      <c r="HSC161" s="280"/>
      <c r="HSD161" s="280"/>
      <c r="HSE161" s="280"/>
      <c r="HSF161" s="280"/>
      <c r="HSG161" s="280"/>
      <c r="HSH161" s="280"/>
      <c r="HSI161" s="280"/>
      <c r="HSJ161" s="280"/>
      <c r="HSK161" s="280"/>
      <c r="HSL161" s="280"/>
      <c r="HSM161" s="280"/>
      <c r="HSN161" s="280"/>
      <c r="HSO161" s="280"/>
      <c r="HSP161" s="280"/>
      <c r="HSQ161" s="280"/>
      <c r="HSR161" s="280"/>
      <c r="HSS161" s="280"/>
      <c r="HST161" s="280"/>
      <c r="HSU161" s="280"/>
      <c r="HSV161" s="280"/>
      <c r="HSW161" s="280"/>
      <c r="HSX161" s="280"/>
      <c r="HSY161" s="280"/>
      <c r="HSZ161" s="280"/>
      <c r="HTA161" s="280"/>
      <c r="HTB161" s="280"/>
      <c r="HTC161" s="280"/>
      <c r="HTD161" s="280"/>
      <c r="HTE161" s="280"/>
      <c r="HTF161" s="280"/>
      <c r="HTG161" s="280"/>
      <c r="HTH161" s="280"/>
      <c r="HTI161" s="280"/>
      <c r="HTJ161" s="280"/>
      <c r="HTK161" s="280"/>
      <c r="HTL161" s="280"/>
      <c r="HTM161" s="280"/>
      <c r="HTN161" s="280"/>
      <c r="HTO161" s="280"/>
      <c r="HTP161" s="280"/>
      <c r="HTQ161" s="280"/>
      <c r="HTR161" s="280"/>
      <c r="HTS161" s="280"/>
      <c r="HTT161" s="280"/>
      <c r="HTU161" s="280"/>
      <c r="HTV161" s="280"/>
      <c r="HTW161" s="280"/>
      <c r="HTX161" s="280"/>
      <c r="HTY161" s="280"/>
      <c r="HTZ161" s="280"/>
      <c r="HUA161" s="280"/>
      <c r="HUB161" s="280"/>
      <c r="HUC161" s="280"/>
      <c r="HUD161" s="280"/>
      <c r="HUE161" s="280"/>
      <c r="HUF161" s="280"/>
      <c r="HUG161" s="280"/>
      <c r="HUH161" s="280"/>
      <c r="HUI161" s="280"/>
      <c r="HUJ161" s="280"/>
      <c r="HUK161" s="280"/>
      <c r="HUL161" s="280"/>
      <c r="HUM161" s="280"/>
      <c r="HUN161" s="280"/>
      <c r="HUO161" s="280"/>
      <c r="HUP161" s="280"/>
      <c r="HUQ161" s="280"/>
      <c r="HUR161" s="280"/>
      <c r="HUS161" s="280"/>
      <c r="HUT161" s="280"/>
      <c r="HUU161" s="280"/>
      <c r="HUV161" s="280"/>
      <c r="HUW161" s="280"/>
      <c r="HUX161" s="280"/>
      <c r="HUY161" s="280"/>
      <c r="HUZ161" s="280"/>
      <c r="HVA161" s="280"/>
      <c r="HVB161" s="280"/>
      <c r="HVC161" s="280"/>
      <c r="HVD161" s="280"/>
      <c r="HVE161" s="280"/>
      <c r="HVF161" s="280"/>
      <c r="HVG161" s="280"/>
      <c r="HVH161" s="280"/>
      <c r="HVI161" s="280"/>
      <c r="HVJ161" s="280"/>
      <c r="HVK161" s="280"/>
      <c r="HVL161" s="280"/>
      <c r="HVM161" s="280"/>
      <c r="HVN161" s="280"/>
      <c r="HVO161" s="280"/>
      <c r="HVP161" s="280"/>
      <c r="HVQ161" s="280"/>
      <c r="HVR161" s="280"/>
      <c r="HVS161" s="280"/>
      <c r="HVT161" s="280"/>
      <c r="HVU161" s="280"/>
      <c r="HVV161" s="280"/>
      <c r="HVW161" s="280"/>
      <c r="HVX161" s="280"/>
      <c r="HVY161" s="280"/>
      <c r="HVZ161" s="280"/>
      <c r="HWA161" s="280"/>
      <c r="HWB161" s="280"/>
      <c r="HWC161" s="280"/>
      <c r="HWD161" s="280"/>
      <c r="HWE161" s="280"/>
      <c r="HWF161" s="280"/>
      <c r="HWG161" s="280"/>
      <c r="HWH161" s="280"/>
      <c r="HWI161" s="280"/>
      <c r="HWJ161" s="280"/>
      <c r="HWK161" s="280"/>
      <c r="HWL161" s="280"/>
      <c r="HWM161" s="280"/>
      <c r="HWN161" s="280"/>
      <c r="HWO161" s="280"/>
      <c r="HWP161" s="280"/>
      <c r="HWQ161" s="280"/>
      <c r="HWR161" s="280"/>
      <c r="HWS161" s="280"/>
      <c r="HWT161" s="280"/>
      <c r="HWU161" s="280"/>
      <c r="HWV161" s="280"/>
      <c r="HWW161" s="280"/>
      <c r="HWX161" s="280"/>
      <c r="HWY161" s="280"/>
      <c r="HWZ161" s="280"/>
      <c r="HXA161" s="280"/>
      <c r="HXB161" s="280"/>
      <c r="HXC161" s="280"/>
      <c r="HXD161" s="280"/>
      <c r="HXE161" s="280"/>
      <c r="HXF161" s="280"/>
      <c r="HXG161" s="280"/>
      <c r="HXH161" s="280"/>
      <c r="HXI161" s="280"/>
      <c r="HXJ161" s="280"/>
      <c r="HXK161" s="280"/>
      <c r="HXL161" s="280"/>
      <c r="HXM161" s="280"/>
      <c r="HXN161" s="280"/>
      <c r="HXO161" s="280"/>
      <c r="HXP161" s="280"/>
      <c r="HXQ161" s="280"/>
      <c r="HXR161" s="280"/>
      <c r="HXS161" s="280"/>
      <c r="HXT161" s="280"/>
      <c r="HXU161" s="280"/>
      <c r="HXV161" s="280"/>
      <c r="HXW161" s="280"/>
      <c r="HXX161" s="280"/>
      <c r="HXY161" s="280"/>
      <c r="HXZ161" s="280"/>
      <c r="HYA161" s="280"/>
      <c r="HYB161" s="280"/>
      <c r="HYC161" s="280"/>
      <c r="HYD161" s="280"/>
      <c r="HYE161" s="280"/>
      <c r="HYF161" s="280"/>
      <c r="HYG161" s="280"/>
      <c r="HYH161" s="280"/>
      <c r="HYI161" s="280"/>
      <c r="HYJ161" s="280"/>
      <c r="HYK161" s="280"/>
      <c r="HYL161" s="280"/>
      <c r="HYM161" s="280"/>
      <c r="HYN161" s="280"/>
      <c r="HYO161" s="280"/>
      <c r="HYP161" s="280"/>
      <c r="HYQ161" s="280"/>
      <c r="HYR161" s="280"/>
      <c r="HYS161" s="280"/>
      <c r="HYT161" s="280"/>
      <c r="HYU161" s="280"/>
      <c r="HYV161" s="280"/>
      <c r="HYW161" s="280"/>
      <c r="HYX161" s="280"/>
      <c r="HYY161" s="280"/>
      <c r="HYZ161" s="280"/>
      <c r="HZA161" s="280"/>
      <c r="HZB161" s="280"/>
      <c r="HZC161" s="280"/>
      <c r="HZD161" s="280"/>
      <c r="HZE161" s="280"/>
      <c r="HZF161" s="280"/>
      <c r="HZG161" s="280"/>
      <c r="HZH161" s="280"/>
      <c r="HZI161" s="280"/>
      <c r="HZJ161" s="280"/>
      <c r="HZK161" s="280"/>
      <c r="HZL161" s="280"/>
      <c r="HZM161" s="280"/>
      <c r="HZN161" s="280"/>
      <c r="HZO161" s="280"/>
      <c r="HZP161" s="280"/>
      <c r="HZQ161" s="280"/>
      <c r="HZR161" s="280"/>
      <c r="HZS161" s="280"/>
      <c r="HZT161" s="280"/>
      <c r="HZU161" s="280"/>
      <c r="HZV161" s="280"/>
      <c r="HZW161" s="280"/>
      <c r="HZX161" s="280"/>
      <c r="HZY161" s="280"/>
      <c r="HZZ161" s="280"/>
      <c r="IAA161" s="280"/>
      <c r="IAB161" s="280"/>
      <c r="IAC161" s="280"/>
      <c r="IAD161" s="280"/>
      <c r="IAE161" s="280"/>
      <c r="IAF161" s="280"/>
      <c r="IAG161" s="280"/>
      <c r="IAH161" s="280"/>
      <c r="IAI161" s="280"/>
      <c r="IAJ161" s="280"/>
      <c r="IAK161" s="280"/>
      <c r="IAL161" s="280"/>
      <c r="IAM161" s="280"/>
      <c r="IAN161" s="280"/>
      <c r="IAO161" s="280"/>
      <c r="IAP161" s="280"/>
      <c r="IAQ161" s="280"/>
      <c r="IAR161" s="280"/>
      <c r="IAS161" s="280"/>
      <c r="IAT161" s="280"/>
      <c r="IAU161" s="280"/>
      <c r="IAV161" s="280"/>
      <c r="IAW161" s="280"/>
      <c r="IAX161" s="280"/>
      <c r="IAY161" s="280"/>
      <c r="IAZ161" s="280"/>
      <c r="IBA161" s="280"/>
      <c r="IBB161" s="280"/>
      <c r="IBC161" s="280"/>
      <c r="IBD161" s="280"/>
      <c r="IBE161" s="280"/>
      <c r="IBF161" s="280"/>
      <c r="IBG161" s="280"/>
      <c r="IBH161" s="280"/>
      <c r="IBI161" s="280"/>
      <c r="IBJ161" s="280"/>
      <c r="IBK161" s="280"/>
      <c r="IBL161" s="280"/>
      <c r="IBM161" s="280"/>
      <c r="IBN161" s="280"/>
      <c r="IBO161" s="280"/>
      <c r="IBP161" s="280"/>
      <c r="IBQ161" s="280"/>
      <c r="IBR161" s="280"/>
      <c r="IBS161" s="280"/>
      <c r="IBT161" s="280"/>
      <c r="IBU161" s="280"/>
      <c r="IBV161" s="280"/>
      <c r="IBW161" s="280"/>
      <c r="IBX161" s="280"/>
      <c r="IBY161" s="280"/>
      <c r="IBZ161" s="280"/>
      <c r="ICA161" s="280"/>
      <c r="ICB161" s="280"/>
      <c r="ICC161" s="280"/>
      <c r="ICD161" s="280"/>
      <c r="ICE161" s="280"/>
      <c r="ICF161" s="280"/>
      <c r="ICG161" s="280"/>
      <c r="ICH161" s="280"/>
      <c r="ICI161" s="280"/>
      <c r="ICJ161" s="280"/>
      <c r="ICK161" s="280"/>
      <c r="ICL161" s="280"/>
      <c r="ICM161" s="280"/>
      <c r="ICN161" s="280"/>
      <c r="ICO161" s="280"/>
      <c r="ICP161" s="280"/>
      <c r="ICQ161" s="280"/>
      <c r="ICR161" s="280"/>
      <c r="ICS161" s="280"/>
      <c r="ICT161" s="280"/>
      <c r="ICU161" s="280"/>
      <c r="ICV161" s="280"/>
      <c r="ICW161" s="280"/>
      <c r="ICX161" s="280"/>
      <c r="ICY161" s="280"/>
      <c r="ICZ161" s="280"/>
      <c r="IDA161" s="280"/>
      <c r="IDB161" s="280"/>
      <c r="IDC161" s="280"/>
      <c r="IDD161" s="280"/>
      <c r="IDE161" s="280"/>
      <c r="IDF161" s="280"/>
      <c r="IDG161" s="280"/>
      <c r="IDH161" s="280"/>
      <c r="IDI161" s="280"/>
      <c r="IDJ161" s="280"/>
      <c r="IDK161" s="280"/>
      <c r="IDL161" s="280"/>
      <c r="IDM161" s="280"/>
      <c r="IDN161" s="280"/>
      <c r="IDO161" s="280"/>
      <c r="IDP161" s="280"/>
      <c r="IDQ161" s="280"/>
      <c r="IDR161" s="280"/>
      <c r="IDS161" s="280"/>
      <c r="IDT161" s="280"/>
      <c r="IDU161" s="280"/>
      <c r="IDV161" s="280"/>
      <c r="IDW161" s="280"/>
      <c r="IDX161" s="280"/>
      <c r="IDY161" s="280"/>
      <c r="IDZ161" s="280"/>
      <c r="IEA161" s="280"/>
      <c r="IEB161" s="280"/>
      <c r="IEC161" s="280"/>
      <c r="IED161" s="280"/>
      <c r="IEE161" s="280"/>
      <c r="IEF161" s="280"/>
      <c r="IEG161" s="280"/>
      <c r="IEH161" s="280"/>
      <c r="IEI161" s="280"/>
      <c r="IEJ161" s="280"/>
      <c r="IEK161" s="280"/>
      <c r="IEL161" s="280"/>
      <c r="IEM161" s="280"/>
      <c r="IEN161" s="280"/>
      <c r="IEO161" s="280"/>
      <c r="IEP161" s="280"/>
      <c r="IEQ161" s="280"/>
      <c r="IER161" s="280"/>
      <c r="IES161" s="280"/>
      <c r="IET161" s="280"/>
      <c r="IEU161" s="280"/>
      <c r="IEV161" s="280"/>
      <c r="IEW161" s="280"/>
      <c r="IEX161" s="280"/>
      <c r="IEY161" s="280"/>
      <c r="IEZ161" s="280"/>
      <c r="IFA161" s="280"/>
      <c r="IFB161" s="280"/>
      <c r="IFC161" s="280"/>
      <c r="IFD161" s="280"/>
      <c r="IFE161" s="280"/>
      <c r="IFF161" s="280"/>
      <c r="IFG161" s="280"/>
      <c r="IFH161" s="280"/>
      <c r="IFI161" s="280"/>
      <c r="IFJ161" s="280"/>
      <c r="IFK161" s="280"/>
      <c r="IFL161" s="280"/>
      <c r="IFM161" s="280"/>
      <c r="IFN161" s="280"/>
      <c r="IFO161" s="280"/>
      <c r="IFP161" s="280"/>
      <c r="IFQ161" s="280"/>
      <c r="IFR161" s="280"/>
      <c r="IFS161" s="280"/>
      <c r="IFT161" s="280"/>
      <c r="IFU161" s="280"/>
      <c r="IFV161" s="280"/>
      <c r="IFW161" s="280"/>
      <c r="IFX161" s="280"/>
      <c r="IFY161" s="280"/>
      <c r="IFZ161" s="280"/>
      <c r="IGA161" s="280"/>
      <c r="IGB161" s="280"/>
      <c r="IGC161" s="280"/>
      <c r="IGD161" s="280"/>
      <c r="IGE161" s="280"/>
      <c r="IGF161" s="280"/>
      <c r="IGG161" s="280"/>
      <c r="IGH161" s="280"/>
      <c r="IGI161" s="280"/>
      <c r="IGJ161" s="280"/>
      <c r="IGK161" s="280"/>
      <c r="IGL161" s="280"/>
      <c r="IGM161" s="280"/>
      <c r="IGN161" s="280"/>
      <c r="IGO161" s="280"/>
      <c r="IGP161" s="280"/>
      <c r="IGQ161" s="280"/>
      <c r="IGR161" s="280"/>
      <c r="IGS161" s="280"/>
      <c r="IGT161" s="280"/>
      <c r="IGU161" s="280"/>
      <c r="IGV161" s="280"/>
      <c r="IGW161" s="280"/>
      <c r="IGX161" s="280"/>
      <c r="IGY161" s="280"/>
      <c r="IGZ161" s="280"/>
      <c r="IHA161" s="280"/>
      <c r="IHB161" s="280"/>
      <c r="IHC161" s="280"/>
      <c r="IHD161" s="280"/>
      <c r="IHE161" s="280"/>
      <c r="IHF161" s="280"/>
      <c r="IHG161" s="280"/>
      <c r="IHH161" s="280"/>
      <c r="IHI161" s="280"/>
      <c r="IHJ161" s="280"/>
      <c r="IHK161" s="280"/>
      <c r="IHL161" s="280"/>
      <c r="IHM161" s="280"/>
      <c r="IHN161" s="280"/>
      <c r="IHO161" s="280"/>
      <c r="IHP161" s="280"/>
      <c r="IHQ161" s="280"/>
      <c r="IHR161" s="280"/>
      <c r="IHS161" s="280"/>
      <c r="IHT161" s="280"/>
      <c r="IHU161" s="280"/>
      <c r="IHV161" s="280"/>
      <c r="IHW161" s="280"/>
      <c r="IHX161" s="280"/>
      <c r="IHY161" s="280"/>
      <c r="IHZ161" s="280"/>
      <c r="IIA161" s="280"/>
      <c r="IIB161" s="280"/>
      <c r="IIC161" s="280"/>
      <c r="IID161" s="280"/>
      <c r="IIE161" s="280"/>
      <c r="IIF161" s="280"/>
      <c r="IIG161" s="280"/>
      <c r="IIH161" s="280"/>
      <c r="III161" s="280"/>
      <c r="IIJ161" s="280"/>
      <c r="IIK161" s="280"/>
      <c r="IIL161" s="280"/>
      <c r="IIM161" s="280"/>
      <c r="IIN161" s="280"/>
      <c r="IIO161" s="280"/>
      <c r="IIP161" s="280"/>
      <c r="IIQ161" s="280"/>
      <c r="IIR161" s="280"/>
      <c r="IIS161" s="280"/>
      <c r="IIT161" s="280"/>
      <c r="IIU161" s="280"/>
      <c r="IIV161" s="280"/>
      <c r="IIW161" s="280"/>
      <c r="IIX161" s="280"/>
      <c r="IIY161" s="280"/>
      <c r="IIZ161" s="280"/>
      <c r="IJA161" s="280"/>
      <c r="IJB161" s="280"/>
      <c r="IJC161" s="280"/>
      <c r="IJD161" s="280"/>
      <c r="IJE161" s="280"/>
      <c r="IJF161" s="280"/>
      <c r="IJG161" s="280"/>
      <c r="IJH161" s="280"/>
      <c r="IJI161" s="280"/>
      <c r="IJJ161" s="280"/>
      <c r="IJK161" s="280"/>
      <c r="IJL161" s="280"/>
      <c r="IJM161" s="280"/>
      <c r="IJN161" s="280"/>
      <c r="IJO161" s="280"/>
      <c r="IJP161" s="280"/>
      <c r="IJQ161" s="280"/>
      <c r="IJR161" s="280"/>
      <c r="IJS161" s="280"/>
      <c r="IJT161" s="280"/>
      <c r="IJU161" s="280"/>
      <c r="IJV161" s="280"/>
      <c r="IJW161" s="280"/>
      <c r="IJX161" s="280"/>
      <c r="IJY161" s="280"/>
      <c r="IJZ161" s="280"/>
      <c r="IKA161" s="280"/>
      <c r="IKB161" s="280"/>
      <c r="IKC161" s="280"/>
      <c r="IKD161" s="280"/>
      <c r="IKE161" s="280"/>
      <c r="IKF161" s="280"/>
      <c r="IKG161" s="280"/>
      <c r="IKH161" s="280"/>
      <c r="IKI161" s="280"/>
      <c r="IKJ161" s="280"/>
      <c r="IKK161" s="280"/>
      <c r="IKL161" s="280"/>
      <c r="IKM161" s="280"/>
      <c r="IKN161" s="280"/>
      <c r="IKO161" s="280"/>
      <c r="IKP161" s="280"/>
      <c r="IKQ161" s="280"/>
      <c r="IKR161" s="280"/>
      <c r="IKS161" s="280"/>
      <c r="IKT161" s="280"/>
      <c r="IKU161" s="280"/>
      <c r="IKV161" s="280"/>
      <c r="IKW161" s="280"/>
      <c r="IKX161" s="280"/>
      <c r="IKY161" s="280"/>
      <c r="IKZ161" s="280"/>
      <c r="ILA161" s="280"/>
      <c r="ILB161" s="280"/>
      <c r="ILC161" s="280"/>
      <c r="ILD161" s="280"/>
      <c r="ILE161" s="280"/>
      <c r="ILF161" s="280"/>
      <c r="ILG161" s="280"/>
      <c r="ILH161" s="280"/>
      <c r="ILI161" s="280"/>
      <c r="ILJ161" s="280"/>
      <c r="ILK161" s="280"/>
      <c r="ILL161" s="280"/>
      <c r="ILM161" s="280"/>
      <c r="ILN161" s="280"/>
      <c r="ILO161" s="280"/>
      <c r="ILP161" s="280"/>
      <c r="ILQ161" s="280"/>
      <c r="ILR161" s="280"/>
      <c r="ILS161" s="280"/>
      <c r="ILT161" s="280"/>
      <c r="ILU161" s="280"/>
      <c r="ILV161" s="280"/>
      <c r="ILW161" s="280"/>
      <c r="ILX161" s="280"/>
      <c r="ILY161" s="280"/>
      <c r="ILZ161" s="280"/>
      <c r="IMA161" s="280"/>
      <c r="IMB161" s="280"/>
      <c r="IMC161" s="280"/>
      <c r="IMD161" s="280"/>
      <c r="IME161" s="280"/>
      <c r="IMF161" s="280"/>
      <c r="IMG161" s="280"/>
      <c r="IMH161" s="280"/>
      <c r="IMI161" s="280"/>
      <c r="IMJ161" s="280"/>
      <c r="IMK161" s="280"/>
      <c r="IML161" s="280"/>
      <c r="IMM161" s="280"/>
      <c r="IMN161" s="280"/>
      <c r="IMO161" s="280"/>
      <c r="IMP161" s="280"/>
      <c r="IMQ161" s="280"/>
      <c r="IMR161" s="280"/>
      <c r="IMS161" s="280"/>
      <c r="IMT161" s="280"/>
      <c r="IMU161" s="280"/>
      <c r="IMV161" s="280"/>
      <c r="IMW161" s="280"/>
      <c r="IMX161" s="280"/>
      <c r="IMY161" s="280"/>
      <c r="IMZ161" s="280"/>
      <c r="INA161" s="280"/>
      <c r="INB161" s="280"/>
      <c r="INC161" s="280"/>
      <c r="IND161" s="280"/>
      <c r="INE161" s="280"/>
      <c r="INF161" s="280"/>
      <c r="ING161" s="280"/>
      <c r="INH161" s="280"/>
      <c r="INI161" s="280"/>
      <c r="INJ161" s="280"/>
      <c r="INK161" s="280"/>
      <c r="INL161" s="280"/>
      <c r="INM161" s="280"/>
      <c r="INN161" s="280"/>
      <c r="INO161" s="280"/>
      <c r="INP161" s="280"/>
      <c r="INQ161" s="280"/>
      <c r="INR161" s="280"/>
      <c r="INS161" s="280"/>
      <c r="INT161" s="280"/>
      <c r="INU161" s="280"/>
      <c r="INV161" s="280"/>
      <c r="INW161" s="280"/>
      <c r="INX161" s="280"/>
      <c r="INY161" s="280"/>
      <c r="INZ161" s="280"/>
      <c r="IOA161" s="280"/>
      <c r="IOB161" s="280"/>
      <c r="IOC161" s="280"/>
      <c r="IOD161" s="280"/>
      <c r="IOE161" s="280"/>
      <c r="IOF161" s="280"/>
      <c r="IOG161" s="280"/>
      <c r="IOH161" s="280"/>
      <c r="IOI161" s="280"/>
      <c r="IOJ161" s="280"/>
      <c r="IOK161" s="280"/>
      <c r="IOL161" s="280"/>
      <c r="IOM161" s="280"/>
      <c r="ION161" s="280"/>
      <c r="IOO161" s="280"/>
      <c r="IOP161" s="280"/>
      <c r="IOQ161" s="280"/>
      <c r="IOR161" s="280"/>
      <c r="IOS161" s="280"/>
      <c r="IOT161" s="280"/>
      <c r="IOU161" s="280"/>
      <c r="IOV161" s="280"/>
      <c r="IOW161" s="280"/>
      <c r="IOX161" s="280"/>
      <c r="IOY161" s="280"/>
      <c r="IOZ161" s="280"/>
      <c r="IPA161" s="280"/>
      <c r="IPB161" s="280"/>
      <c r="IPC161" s="280"/>
      <c r="IPD161" s="280"/>
      <c r="IPE161" s="280"/>
      <c r="IPF161" s="280"/>
      <c r="IPG161" s="280"/>
      <c r="IPH161" s="280"/>
      <c r="IPI161" s="280"/>
      <c r="IPJ161" s="280"/>
      <c r="IPK161" s="280"/>
      <c r="IPL161" s="280"/>
      <c r="IPM161" s="280"/>
      <c r="IPN161" s="280"/>
      <c r="IPO161" s="280"/>
      <c r="IPP161" s="280"/>
      <c r="IPQ161" s="280"/>
      <c r="IPR161" s="280"/>
      <c r="IPS161" s="280"/>
      <c r="IPT161" s="280"/>
      <c r="IPU161" s="280"/>
      <c r="IPV161" s="280"/>
      <c r="IPW161" s="280"/>
      <c r="IPX161" s="280"/>
      <c r="IPY161" s="280"/>
      <c r="IPZ161" s="280"/>
      <c r="IQA161" s="280"/>
      <c r="IQB161" s="280"/>
      <c r="IQC161" s="280"/>
      <c r="IQD161" s="280"/>
      <c r="IQE161" s="280"/>
      <c r="IQF161" s="280"/>
      <c r="IQG161" s="280"/>
      <c r="IQH161" s="280"/>
      <c r="IQI161" s="280"/>
      <c r="IQJ161" s="280"/>
      <c r="IQK161" s="280"/>
      <c r="IQL161" s="280"/>
      <c r="IQM161" s="280"/>
      <c r="IQN161" s="280"/>
      <c r="IQO161" s="280"/>
      <c r="IQP161" s="280"/>
      <c r="IQQ161" s="280"/>
      <c r="IQR161" s="280"/>
      <c r="IQS161" s="280"/>
      <c r="IQT161" s="280"/>
      <c r="IQU161" s="280"/>
      <c r="IQV161" s="280"/>
      <c r="IQW161" s="280"/>
      <c r="IQX161" s="280"/>
      <c r="IQY161" s="280"/>
      <c r="IQZ161" s="280"/>
      <c r="IRA161" s="280"/>
      <c r="IRB161" s="280"/>
      <c r="IRC161" s="280"/>
      <c r="IRD161" s="280"/>
      <c r="IRE161" s="280"/>
      <c r="IRF161" s="280"/>
      <c r="IRG161" s="280"/>
      <c r="IRH161" s="280"/>
      <c r="IRI161" s="280"/>
      <c r="IRJ161" s="280"/>
      <c r="IRK161" s="280"/>
      <c r="IRL161" s="280"/>
      <c r="IRM161" s="280"/>
      <c r="IRN161" s="280"/>
      <c r="IRO161" s="280"/>
      <c r="IRP161" s="280"/>
      <c r="IRQ161" s="280"/>
      <c r="IRR161" s="280"/>
      <c r="IRS161" s="280"/>
      <c r="IRT161" s="280"/>
      <c r="IRU161" s="280"/>
      <c r="IRV161" s="280"/>
      <c r="IRW161" s="280"/>
      <c r="IRX161" s="280"/>
      <c r="IRY161" s="280"/>
      <c r="IRZ161" s="280"/>
      <c r="ISA161" s="280"/>
      <c r="ISB161" s="280"/>
      <c r="ISC161" s="280"/>
      <c r="ISD161" s="280"/>
      <c r="ISE161" s="280"/>
      <c r="ISF161" s="280"/>
      <c r="ISG161" s="280"/>
      <c r="ISH161" s="280"/>
      <c r="ISI161" s="280"/>
      <c r="ISJ161" s="280"/>
      <c r="ISK161" s="280"/>
      <c r="ISL161" s="280"/>
      <c r="ISM161" s="280"/>
      <c r="ISN161" s="280"/>
      <c r="ISO161" s="280"/>
      <c r="ISP161" s="280"/>
      <c r="ISQ161" s="280"/>
      <c r="ISR161" s="280"/>
      <c r="ISS161" s="280"/>
      <c r="IST161" s="280"/>
      <c r="ISU161" s="280"/>
      <c r="ISV161" s="280"/>
      <c r="ISW161" s="280"/>
      <c r="ISX161" s="280"/>
      <c r="ISY161" s="280"/>
      <c r="ISZ161" s="280"/>
      <c r="ITA161" s="280"/>
      <c r="ITB161" s="280"/>
      <c r="ITC161" s="280"/>
      <c r="ITD161" s="280"/>
      <c r="ITE161" s="280"/>
      <c r="ITF161" s="280"/>
      <c r="ITG161" s="280"/>
      <c r="ITH161" s="280"/>
      <c r="ITI161" s="280"/>
      <c r="ITJ161" s="280"/>
      <c r="ITK161" s="280"/>
      <c r="ITL161" s="280"/>
      <c r="ITM161" s="280"/>
      <c r="ITN161" s="280"/>
      <c r="ITO161" s="280"/>
      <c r="ITP161" s="280"/>
      <c r="ITQ161" s="280"/>
      <c r="ITR161" s="280"/>
      <c r="ITS161" s="280"/>
      <c r="ITT161" s="280"/>
      <c r="ITU161" s="280"/>
      <c r="ITV161" s="280"/>
      <c r="ITW161" s="280"/>
      <c r="ITX161" s="280"/>
      <c r="ITY161" s="280"/>
      <c r="ITZ161" s="280"/>
      <c r="IUA161" s="280"/>
      <c r="IUB161" s="280"/>
      <c r="IUC161" s="280"/>
      <c r="IUD161" s="280"/>
      <c r="IUE161" s="280"/>
      <c r="IUF161" s="280"/>
      <c r="IUG161" s="280"/>
      <c r="IUH161" s="280"/>
      <c r="IUI161" s="280"/>
      <c r="IUJ161" s="280"/>
      <c r="IUK161" s="280"/>
      <c r="IUL161" s="280"/>
      <c r="IUM161" s="280"/>
      <c r="IUN161" s="280"/>
      <c r="IUO161" s="280"/>
      <c r="IUP161" s="280"/>
      <c r="IUQ161" s="280"/>
      <c r="IUR161" s="280"/>
      <c r="IUS161" s="280"/>
      <c r="IUT161" s="280"/>
      <c r="IUU161" s="280"/>
      <c r="IUV161" s="280"/>
      <c r="IUW161" s="280"/>
      <c r="IUX161" s="280"/>
      <c r="IUY161" s="280"/>
      <c r="IUZ161" s="280"/>
      <c r="IVA161" s="280"/>
      <c r="IVB161" s="280"/>
      <c r="IVC161" s="280"/>
      <c r="IVD161" s="280"/>
      <c r="IVE161" s="280"/>
      <c r="IVF161" s="280"/>
      <c r="IVG161" s="280"/>
      <c r="IVH161" s="280"/>
      <c r="IVI161" s="280"/>
      <c r="IVJ161" s="280"/>
      <c r="IVK161" s="280"/>
      <c r="IVL161" s="280"/>
      <c r="IVM161" s="280"/>
      <c r="IVN161" s="280"/>
      <c r="IVO161" s="280"/>
      <c r="IVP161" s="280"/>
      <c r="IVQ161" s="280"/>
      <c r="IVR161" s="280"/>
      <c r="IVS161" s="280"/>
      <c r="IVT161" s="280"/>
      <c r="IVU161" s="280"/>
      <c r="IVV161" s="280"/>
      <c r="IVW161" s="280"/>
      <c r="IVX161" s="280"/>
      <c r="IVY161" s="280"/>
      <c r="IVZ161" s="280"/>
      <c r="IWA161" s="280"/>
      <c r="IWB161" s="280"/>
      <c r="IWC161" s="280"/>
      <c r="IWD161" s="280"/>
      <c r="IWE161" s="280"/>
      <c r="IWF161" s="280"/>
      <c r="IWG161" s="280"/>
      <c r="IWH161" s="280"/>
      <c r="IWI161" s="280"/>
      <c r="IWJ161" s="280"/>
      <c r="IWK161" s="280"/>
      <c r="IWL161" s="280"/>
      <c r="IWM161" s="280"/>
      <c r="IWN161" s="280"/>
      <c r="IWO161" s="280"/>
      <c r="IWP161" s="280"/>
      <c r="IWQ161" s="280"/>
      <c r="IWR161" s="280"/>
      <c r="IWS161" s="280"/>
      <c r="IWT161" s="280"/>
      <c r="IWU161" s="280"/>
      <c r="IWV161" s="280"/>
      <c r="IWW161" s="280"/>
      <c r="IWX161" s="280"/>
      <c r="IWY161" s="280"/>
      <c r="IWZ161" s="280"/>
      <c r="IXA161" s="280"/>
      <c r="IXB161" s="280"/>
      <c r="IXC161" s="280"/>
      <c r="IXD161" s="280"/>
      <c r="IXE161" s="280"/>
      <c r="IXF161" s="280"/>
      <c r="IXG161" s="280"/>
      <c r="IXH161" s="280"/>
      <c r="IXI161" s="280"/>
      <c r="IXJ161" s="280"/>
      <c r="IXK161" s="280"/>
      <c r="IXL161" s="280"/>
      <c r="IXM161" s="280"/>
      <c r="IXN161" s="280"/>
      <c r="IXO161" s="280"/>
      <c r="IXP161" s="280"/>
      <c r="IXQ161" s="280"/>
      <c r="IXR161" s="280"/>
      <c r="IXS161" s="280"/>
      <c r="IXT161" s="280"/>
      <c r="IXU161" s="280"/>
      <c r="IXV161" s="280"/>
      <c r="IXW161" s="280"/>
      <c r="IXX161" s="280"/>
      <c r="IXY161" s="280"/>
      <c r="IXZ161" s="280"/>
      <c r="IYA161" s="280"/>
      <c r="IYB161" s="280"/>
      <c r="IYC161" s="280"/>
      <c r="IYD161" s="280"/>
      <c r="IYE161" s="280"/>
      <c r="IYF161" s="280"/>
      <c r="IYG161" s="280"/>
      <c r="IYH161" s="280"/>
      <c r="IYI161" s="280"/>
      <c r="IYJ161" s="280"/>
      <c r="IYK161" s="280"/>
      <c r="IYL161" s="280"/>
      <c r="IYM161" s="280"/>
      <c r="IYN161" s="280"/>
      <c r="IYO161" s="280"/>
      <c r="IYP161" s="280"/>
      <c r="IYQ161" s="280"/>
      <c r="IYR161" s="280"/>
      <c r="IYS161" s="280"/>
      <c r="IYT161" s="280"/>
      <c r="IYU161" s="280"/>
      <c r="IYV161" s="280"/>
      <c r="IYW161" s="280"/>
      <c r="IYX161" s="280"/>
      <c r="IYY161" s="280"/>
      <c r="IYZ161" s="280"/>
      <c r="IZA161" s="280"/>
      <c r="IZB161" s="280"/>
      <c r="IZC161" s="280"/>
      <c r="IZD161" s="280"/>
      <c r="IZE161" s="280"/>
      <c r="IZF161" s="280"/>
      <c r="IZG161" s="280"/>
      <c r="IZH161" s="280"/>
      <c r="IZI161" s="280"/>
      <c r="IZJ161" s="280"/>
      <c r="IZK161" s="280"/>
      <c r="IZL161" s="280"/>
      <c r="IZM161" s="280"/>
      <c r="IZN161" s="280"/>
      <c r="IZO161" s="280"/>
      <c r="IZP161" s="280"/>
      <c r="IZQ161" s="280"/>
      <c r="IZR161" s="280"/>
      <c r="IZS161" s="280"/>
      <c r="IZT161" s="280"/>
      <c r="IZU161" s="280"/>
      <c r="IZV161" s="280"/>
      <c r="IZW161" s="280"/>
      <c r="IZX161" s="280"/>
      <c r="IZY161" s="280"/>
      <c r="IZZ161" s="280"/>
      <c r="JAA161" s="280"/>
      <c r="JAB161" s="280"/>
      <c r="JAC161" s="280"/>
      <c r="JAD161" s="280"/>
      <c r="JAE161" s="280"/>
      <c r="JAF161" s="280"/>
      <c r="JAG161" s="280"/>
      <c r="JAH161" s="280"/>
      <c r="JAI161" s="280"/>
      <c r="JAJ161" s="280"/>
      <c r="JAK161" s="280"/>
      <c r="JAL161" s="280"/>
      <c r="JAM161" s="280"/>
      <c r="JAN161" s="280"/>
      <c r="JAO161" s="280"/>
      <c r="JAP161" s="280"/>
      <c r="JAQ161" s="280"/>
      <c r="JAR161" s="280"/>
      <c r="JAS161" s="280"/>
      <c r="JAT161" s="280"/>
      <c r="JAU161" s="280"/>
      <c r="JAV161" s="280"/>
      <c r="JAW161" s="280"/>
      <c r="JAX161" s="280"/>
      <c r="JAY161" s="280"/>
      <c r="JAZ161" s="280"/>
      <c r="JBA161" s="280"/>
      <c r="JBB161" s="280"/>
      <c r="JBC161" s="280"/>
      <c r="JBD161" s="280"/>
      <c r="JBE161" s="280"/>
      <c r="JBF161" s="280"/>
      <c r="JBG161" s="280"/>
      <c r="JBH161" s="280"/>
      <c r="JBI161" s="280"/>
      <c r="JBJ161" s="280"/>
      <c r="JBK161" s="280"/>
      <c r="JBL161" s="280"/>
      <c r="JBM161" s="280"/>
      <c r="JBN161" s="280"/>
      <c r="JBO161" s="280"/>
      <c r="JBP161" s="280"/>
      <c r="JBQ161" s="280"/>
      <c r="JBR161" s="280"/>
      <c r="JBS161" s="280"/>
      <c r="JBT161" s="280"/>
      <c r="JBU161" s="280"/>
      <c r="JBV161" s="280"/>
      <c r="JBW161" s="280"/>
      <c r="JBX161" s="280"/>
      <c r="JBY161" s="280"/>
      <c r="JBZ161" s="280"/>
      <c r="JCA161" s="280"/>
      <c r="JCB161" s="280"/>
      <c r="JCC161" s="280"/>
      <c r="JCD161" s="280"/>
      <c r="JCE161" s="280"/>
      <c r="JCF161" s="280"/>
      <c r="JCG161" s="280"/>
      <c r="JCH161" s="280"/>
      <c r="JCI161" s="280"/>
      <c r="JCJ161" s="280"/>
      <c r="JCK161" s="280"/>
      <c r="JCL161" s="280"/>
      <c r="JCM161" s="280"/>
      <c r="JCN161" s="280"/>
      <c r="JCO161" s="280"/>
      <c r="JCP161" s="280"/>
      <c r="JCQ161" s="280"/>
      <c r="JCR161" s="280"/>
      <c r="JCS161" s="280"/>
      <c r="JCT161" s="280"/>
      <c r="JCU161" s="280"/>
      <c r="JCV161" s="280"/>
      <c r="JCW161" s="280"/>
      <c r="JCX161" s="280"/>
      <c r="JCY161" s="280"/>
      <c r="JCZ161" s="280"/>
      <c r="JDA161" s="280"/>
      <c r="JDB161" s="280"/>
      <c r="JDC161" s="280"/>
      <c r="JDD161" s="280"/>
      <c r="JDE161" s="280"/>
      <c r="JDF161" s="280"/>
      <c r="JDG161" s="280"/>
      <c r="JDH161" s="280"/>
      <c r="JDI161" s="280"/>
      <c r="JDJ161" s="280"/>
      <c r="JDK161" s="280"/>
      <c r="JDL161" s="280"/>
      <c r="JDM161" s="280"/>
      <c r="JDN161" s="280"/>
      <c r="JDO161" s="280"/>
      <c r="JDP161" s="280"/>
      <c r="JDQ161" s="280"/>
      <c r="JDR161" s="280"/>
      <c r="JDS161" s="280"/>
      <c r="JDT161" s="280"/>
      <c r="JDU161" s="280"/>
      <c r="JDV161" s="280"/>
      <c r="JDW161" s="280"/>
      <c r="JDX161" s="280"/>
      <c r="JDY161" s="280"/>
      <c r="JDZ161" s="280"/>
      <c r="JEA161" s="280"/>
      <c r="JEB161" s="280"/>
      <c r="JEC161" s="280"/>
      <c r="JED161" s="280"/>
      <c r="JEE161" s="280"/>
      <c r="JEF161" s="280"/>
      <c r="JEG161" s="280"/>
      <c r="JEH161" s="280"/>
      <c r="JEI161" s="280"/>
      <c r="JEJ161" s="280"/>
      <c r="JEK161" s="280"/>
      <c r="JEL161" s="280"/>
      <c r="JEM161" s="280"/>
      <c r="JEN161" s="280"/>
      <c r="JEO161" s="280"/>
      <c r="JEP161" s="280"/>
      <c r="JEQ161" s="280"/>
      <c r="JER161" s="280"/>
      <c r="JES161" s="280"/>
      <c r="JET161" s="280"/>
      <c r="JEU161" s="280"/>
      <c r="JEV161" s="280"/>
      <c r="JEW161" s="280"/>
      <c r="JEX161" s="280"/>
      <c r="JEY161" s="280"/>
      <c r="JEZ161" s="280"/>
      <c r="JFA161" s="280"/>
      <c r="JFB161" s="280"/>
      <c r="JFC161" s="280"/>
      <c r="JFD161" s="280"/>
      <c r="JFE161" s="280"/>
      <c r="JFF161" s="280"/>
      <c r="JFG161" s="280"/>
      <c r="JFH161" s="280"/>
      <c r="JFI161" s="280"/>
      <c r="JFJ161" s="280"/>
      <c r="JFK161" s="280"/>
      <c r="JFL161" s="280"/>
      <c r="JFM161" s="280"/>
      <c r="JFN161" s="280"/>
      <c r="JFO161" s="280"/>
      <c r="JFP161" s="280"/>
      <c r="JFQ161" s="280"/>
      <c r="JFR161" s="280"/>
      <c r="JFS161" s="280"/>
      <c r="JFT161" s="280"/>
      <c r="JFU161" s="280"/>
      <c r="JFV161" s="280"/>
      <c r="JFW161" s="280"/>
      <c r="JFX161" s="280"/>
      <c r="JFY161" s="280"/>
      <c r="JFZ161" s="280"/>
      <c r="JGA161" s="280"/>
      <c r="JGB161" s="280"/>
      <c r="JGC161" s="280"/>
      <c r="JGD161" s="280"/>
      <c r="JGE161" s="280"/>
      <c r="JGF161" s="280"/>
      <c r="JGG161" s="280"/>
      <c r="JGH161" s="280"/>
      <c r="JGI161" s="280"/>
      <c r="JGJ161" s="280"/>
      <c r="JGK161" s="280"/>
      <c r="JGL161" s="280"/>
      <c r="JGM161" s="280"/>
      <c r="JGN161" s="280"/>
      <c r="JGO161" s="280"/>
      <c r="JGP161" s="280"/>
      <c r="JGQ161" s="280"/>
      <c r="JGR161" s="280"/>
      <c r="JGS161" s="280"/>
      <c r="JGT161" s="280"/>
      <c r="JGU161" s="280"/>
      <c r="JGV161" s="280"/>
      <c r="JGW161" s="280"/>
      <c r="JGX161" s="280"/>
      <c r="JGY161" s="280"/>
      <c r="JGZ161" s="280"/>
      <c r="JHA161" s="280"/>
      <c r="JHB161" s="280"/>
      <c r="JHC161" s="280"/>
      <c r="JHD161" s="280"/>
      <c r="JHE161" s="280"/>
      <c r="JHF161" s="280"/>
      <c r="JHG161" s="280"/>
      <c r="JHH161" s="280"/>
      <c r="JHI161" s="280"/>
      <c r="JHJ161" s="280"/>
      <c r="JHK161" s="280"/>
      <c r="JHL161" s="280"/>
      <c r="JHM161" s="280"/>
      <c r="JHN161" s="280"/>
      <c r="JHO161" s="280"/>
      <c r="JHP161" s="280"/>
      <c r="JHQ161" s="280"/>
      <c r="JHR161" s="280"/>
      <c r="JHS161" s="280"/>
      <c r="JHT161" s="280"/>
      <c r="JHU161" s="280"/>
      <c r="JHV161" s="280"/>
      <c r="JHW161" s="280"/>
      <c r="JHX161" s="280"/>
      <c r="JHY161" s="280"/>
      <c r="JHZ161" s="280"/>
      <c r="JIA161" s="280"/>
      <c r="JIB161" s="280"/>
      <c r="JIC161" s="280"/>
      <c r="JID161" s="280"/>
      <c r="JIE161" s="280"/>
      <c r="JIF161" s="280"/>
      <c r="JIG161" s="280"/>
      <c r="JIH161" s="280"/>
      <c r="JII161" s="280"/>
      <c r="JIJ161" s="280"/>
      <c r="JIK161" s="280"/>
      <c r="JIL161" s="280"/>
      <c r="JIM161" s="280"/>
      <c r="JIN161" s="280"/>
      <c r="JIO161" s="280"/>
      <c r="JIP161" s="280"/>
      <c r="JIQ161" s="280"/>
      <c r="JIR161" s="280"/>
      <c r="JIS161" s="280"/>
      <c r="JIT161" s="280"/>
      <c r="JIU161" s="280"/>
      <c r="JIV161" s="280"/>
      <c r="JIW161" s="280"/>
      <c r="JIX161" s="280"/>
      <c r="JIY161" s="280"/>
      <c r="JIZ161" s="280"/>
      <c r="JJA161" s="280"/>
      <c r="JJB161" s="280"/>
      <c r="JJC161" s="280"/>
      <c r="JJD161" s="280"/>
      <c r="JJE161" s="280"/>
      <c r="JJF161" s="280"/>
      <c r="JJG161" s="280"/>
      <c r="JJH161" s="280"/>
      <c r="JJI161" s="280"/>
      <c r="JJJ161" s="280"/>
      <c r="JJK161" s="280"/>
      <c r="JJL161" s="280"/>
      <c r="JJM161" s="280"/>
      <c r="JJN161" s="280"/>
      <c r="JJO161" s="280"/>
      <c r="JJP161" s="280"/>
      <c r="JJQ161" s="280"/>
      <c r="JJR161" s="280"/>
      <c r="JJS161" s="280"/>
      <c r="JJT161" s="280"/>
      <c r="JJU161" s="280"/>
      <c r="JJV161" s="280"/>
      <c r="JJW161" s="280"/>
      <c r="JJX161" s="280"/>
      <c r="JJY161" s="280"/>
      <c r="JJZ161" s="280"/>
      <c r="JKA161" s="280"/>
      <c r="JKB161" s="280"/>
      <c r="JKC161" s="280"/>
      <c r="JKD161" s="280"/>
      <c r="JKE161" s="280"/>
      <c r="JKF161" s="280"/>
      <c r="JKG161" s="280"/>
      <c r="JKH161" s="280"/>
      <c r="JKI161" s="280"/>
      <c r="JKJ161" s="280"/>
      <c r="JKK161" s="280"/>
      <c r="JKL161" s="280"/>
      <c r="JKM161" s="280"/>
      <c r="JKN161" s="280"/>
      <c r="JKO161" s="280"/>
      <c r="JKP161" s="280"/>
      <c r="JKQ161" s="280"/>
      <c r="JKR161" s="280"/>
      <c r="JKS161" s="280"/>
      <c r="JKT161" s="280"/>
      <c r="JKU161" s="280"/>
      <c r="JKV161" s="280"/>
      <c r="JKW161" s="280"/>
      <c r="JKX161" s="280"/>
      <c r="JKY161" s="280"/>
      <c r="JKZ161" s="280"/>
      <c r="JLA161" s="280"/>
      <c r="JLB161" s="280"/>
      <c r="JLC161" s="280"/>
      <c r="JLD161" s="280"/>
      <c r="JLE161" s="280"/>
      <c r="JLF161" s="280"/>
      <c r="JLG161" s="280"/>
      <c r="JLH161" s="280"/>
      <c r="JLI161" s="280"/>
      <c r="JLJ161" s="280"/>
      <c r="JLK161" s="280"/>
      <c r="JLL161" s="280"/>
      <c r="JLM161" s="280"/>
      <c r="JLN161" s="280"/>
      <c r="JLO161" s="280"/>
      <c r="JLP161" s="280"/>
      <c r="JLQ161" s="280"/>
      <c r="JLR161" s="280"/>
      <c r="JLS161" s="280"/>
      <c r="JLT161" s="280"/>
      <c r="JLU161" s="280"/>
      <c r="JLV161" s="280"/>
      <c r="JLW161" s="280"/>
      <c r="JLX161" s="280"/>
      <c r="JLY161" s="280"/>
      <c r="JLZ161" s="280"/>
      <c r="JMA161" s="280"/>
      <c r="JMB161" s="280"/>
      <c r="JMC161" s="280"/>
      <c r="JMD161" s="280"/>
      <c r="JME161" s="280"/>
      <c r="JMF161" s="280"/>
      <c r="JMG161" s="280"/>
      <c r="JMH161" s="280"/>
      <c r="JMI161" s="280"/>
      <c r="JMJ161" s="280"/>
      <c r="JMK161" s="280"/>
      <c r="JML161" s="280"/>
      <c r="JMM161" s="280"/>
      <c r="JMN161" s="280"/>
      <c r="JMO161" s="280"/>
      <c r="JMP161" s="280"/>
      <c r="JMQ161" s="280"/>
      <c r="JMR161" s="280"/>
      <c r="JMS161" s="280"/>
      <c r="JMT161" s="280"/>
      <c r="JMU161" s="280"/>
      <c r="JMV161" s="280"/>
      <c r="JMW161" s="280"/>
      <c r="JMX161" s="280"/>
      <c r="JMY161" s="280"/>
      <c r="JMZ161" s="280"/>
      <c r="JNA161" s="280"/>
      <c r="JNB161" s="280"/>
      <c r="JNC161" s="280"/>
      <c r="JND161" s="280"/>
      <c r="JNE161" s="280"/>
      <c r="JNF161" s="280"/>
      <c r="JNG161" s="280"/>
      <c r="JNH161" s="280"/>
      <c r="JNI161" s="280"/>
      <c r="JNJ161" s="280"/>
      <c r="JNK161" s="280"/>
      <c r="JNL161" s="280"/>
      <c r="JNM161" s="280"/>
      <c r="JNN161" s="280"/>
      <c r="JNO161" s="280"/>
      <c r="JNP161" s="280"/>
      <c r="JNQ161" s="280"/>
      <c r="JNR161" s="280"/>
      <c r="JNS161" s="280"/>
      <c r="JNT161" s="280"/>
      <c r="JNU161" s="280"/>
      <c r="JNV161" s="280"/>
      <c r="JNW161" s="280"/>
      <c r="JNX161" s="280"/>
      <c r="JNY161" s="280"/>
      <c r="JNZ161" s="280"/>
      <c r="JOA161" s="280"/>
      <c r="JOB161" s="280"/>
      <c r="JOC161" s="280"/>
      <c r="JOD161" s="280"/>
      <c r="JOE161" s="280"/>
      <c r="JOF161" s="280"/>
      <c r="JOG161" s="280"/>
      <c r="JOH161" s="280"/>
      <c r="JOI161" s="280"/>
      <c r="JOJ161" s="280"/>
      <c r="JOK161" s="280"/>
      <c r="JOL161" s="280"/>
      <c r="JOM161" s="280"/>
      <c r="JON161" s="280"/>
      <c r="JOO161" s="280"/>
      <c r="JOP161" s="280"/>
      <c r="JOQ161" s="280"/>
      <c r="JOR161" s="280"/>
      <c r="JOS161" s="280"/>
      <c r="JOT161" s="280"/>
      <c r="JOU161" s="280"/>
      <c r="JOV161" s="280"/>
      <c r="JOW161" s="280"/>
      <c r="JOX161" s="280"/>
      <c r="JOY161" s="280"/>
      <c r="JOZ161" s="280"/>
      <c r="JPA161" s="280"/>
      <c r="JPB161" s="280"/>
      <c r="JPC161" s="280"/>
      <c r="JPD161" s="280"/>
      <c r="JPE161" s="280"/>
      <c r="JPF161" s="280"/>
      <c r="JPG161" s="280"/>
      <c r="JPH161" s="280"/>
      <c r="JPI161" s="280"/>
      <c r="JPJ161" s="280"/>
      <c r="JPK161" s="280"/>
      <c r="JPL161" s="280"/>
      <c r="JPM161" s="280"/>
      <c r="JPN161" s="280"/>
      <c r="JPO161" s="280"/>
      <c r="JPP161" s="280"/>
      <c r="JPQ161" s="280"/>
      <c r="JPR161" s="280"/>
      <c r="JPS161" s="280"/>
      <c r="JPT161" s="280"/>
      <c r="JPU161" s="280"/>
      <c r="JPV161" s="280"/>
      <c r="JPW161" s="280"/>
      <c r="JPX161" s="280"/>
      <c r="JPY161" s="280"/>
      <c r="JPZ161" s="280"/>
      <c r="JQA161" s="280"/>
      <c r="JQB161" s="280"/>
      <c r="JQC161" s="280"/>
      <c r="JQD161" s="280"/>
      <c r="JQE161" s="280"/>
      <c r="JQF161" s="280"/>
      <c r="JQG161" s="280"/>
      <c r="JQH161" s="280"/>
      <c r="JQI161" s="280"/>
      <c r="JQJ161" s="280"/>
      <c r="JQK161" s="280"/>
      <c r="JQL161" s="280"/>
      <c r="JQM161" s="280"/>
      <c r="JQN161" s="280"/>
      <c r="JQO161" s="280"/>
      <c r="JQP161" s="280"/>
      <c r="JQQ161" s="280"/>
      <c r="JQR161" s="280"/>
      <c r="JQS161" s="280"/>
      <c r="JQT161" s="280"/>
      <c r="JQU161" s="280"/>
      <c r="JQV161" s="280"/>
      <c r="JQW161" s="280"/>
      <c r="JQX161" s="280"/>
      <c r="JQY161" s="280"/>
      <c r="JQZ161" s="280"/>
      <c r="JRA161" s="280"/>
      <c r="JRB161" s="280"/>
      <c r="JRC161" s="280"/>
      <c r="JRD161" s="280"/>
      <c r="JRE161" s="280"/>
      <c r="JRF161" s="280"/>
      <c r="JRG161" s="280"/>
      <c r="JRH161" s="280"/>
      <c r="JRI161" s="280"/>
      <c r="JRJ161" s="280"/>
      <c r="JRK161" s="280"/>
      <c r="JRL161" s="280"/>
      <c r="JRM161" s="280"/>
      <c r="JRN161" s="280"/>
      <c r="JRO161" s="280"/>
      <c r="JRP161" s="280"/>
      <c r="JRQ161" s="280"/>
      <c r="JRR161" s="280"/>
      <c r="JRS161" s="280"/>
      <c r="JRT161" s="280"/>
      <c r="JRU161" s="280"/>
      <c r="JRV161" s="280"/>
      <c r="JRW161" s="280"/>
      <c r="JRX161" s="280"/>
      <c r="JRY161" s="280"/>
      <c r="JRZ161" s="280"/>
      <c r="JSA161" s="280"/>
      <c r="JSB161" s="280"/>
      <c r="JSC161" s="280"/>
      <c r="JSD161" s="280"/>
      <c r="JSE161" s="280"/>
      <c r="JSF161" s="280"/>
      <c r="JSG161" s="280"/>
      <c r="JSH161" s="280"/>
      <c r="JSI161" s="280"/>
      <c r="JSJ161" s="280"/>
      <c r="JSK161" s="280"/>
      <c r="JSL161" s="280"/>
      <c r="JSM161" s="280"/>
      <c r="JSN161" s="280"/>
      <c r="JSO161" s="280"/>
      <c r="JSP161" s="280"/>
      <c r="JSQ161" s="280"/>
      <c r="JSR161" s="280"/>
      <c r="JSS161" s="280"/>
      <c r="JST161" s="280"/>
      <c r="JSU161" s="280"/>
      <c r="JSV161" s="280"/>
      <c r="JSW161" s="280"/>
      <c r="JSX161" s="280"/>
      <c r="JSY161" s="280"/>
      <c r="JSZ161" s="280"/>
      <c r="JTA161" s="280"/>
      <c r="JTB161" s="280"/>
      <c r="JTC161" s="280"/>
      <c r="JTD161" s="280"/>
      <c r="JTE161" s="280"/>
      <c r="JTF161" s="280"/>
      <c r="JTG161" s="280"/>
      <c r="JTH161" s="280"/>
      <c r="JTI161" s="280"/>
      <c r="JTJ161" s="280"/>
      <c r="JTK161" s="280"/>
      <c r="JTL161" s="280"/>
      <c r="JTM161" s="280"/>
      <c r="JTN161" s="280"/>
      <c r="JTO161" s="280"/>
      <c r="JTP161" s="280"/>
      <c r="JTQ161" s="280"/>
      <c r="JTR161" s="280"/>
      <c r="JTS161" s="280"/>
      <c r="JTT161" s="280"/>
      <c r="JTU161" s="280"/>
      <c r="JTV161" s="280"/>
      <c r="JTW161" s="280"/>
      <c r="JTX161" s="280"/>
      <c r="JTY161" s="280"/>
      <c r="JTZ161" s="280"/>
      <c r="JUA161" s="280"/>
      <c r="JUB161" s="280"/>
      <c r="JUC161" s="280"/>
      <c r="JUD161" s="280"/>
      <c r="JUE161" s="280"/>
      <c r="JUF161" s="280"/>
      <c r="JUG161" s="280"/>
      <c r="JUH161" s="280"/>
      <c r="JUI161" s="280"/>
      <c r="JUJ161" s="280"/>
      <c r="JUK161" s="280"/>
      <c r="JUL161" s="280"/>
      <c r="JUM161" s="280"/>
      <c r="JUN161" s="280"/>
      <c r="JUO161" s="280"/>
      <c r="JUP161" s="280"/>
      <c r="JUQ161" s="280"/>
      <c r="JUR161" s="280"/>
      <c r="JUS161" s="280"/>
      <c r="JUT161" s="280"/>
      <c r="JUU161" s="280"/>
      <c r="JUV161" s="280"/>
      <c r="JUW161" s="280"/>
      <c r="JUX161" s="280"/>
      <c r="JUY161" s="280"/>
      <c r="JUZ161" s="280"/>
      <c r="JVA161" s="280"/>
      <c r="JVB161" s="280"/>
      <c r="JVC161" s="280"/>
      <c r="JVD161" s="280"/>
      <c r="JVE161" s="280"/>
      <c r="JVF161" s="280"/>
      <c r="JVG161" s="280"/>
      <c r="JVH161" s="280"/>
      <c r="JVI161" s="280"/>
      <c r="JVJ161" s="280"/>
      <c r="JVK161" s="280"/>
      <c r="JVL161" s="280"/>
      <c r="JVM161" s="280"/>
      <c r="JVN161" s="280"/>
      <c r="JVO161" s="280"/>
      <c r="JVP161" s="280"/>
      <c r="JVQ161" s="280"/>
      <c r="JVR161" s="280"/>
      <c r="JVS161" s="280"/>
      <c r="JVT161" s="280"/>
      <c r="JVU161" s="280"/>
      <c r="JVV161" s="280"/>
      <c r="JVW161" s="280"/>
      <c r="JVX161" s="280"/>
      <c r="JVY161" s="280"/>
      <c r="JVZ161" s="280"/>
      <c r="JWA161" s="280"/>
      <c r="JWB161" s="280"/>
      <c r="JWC161" s="280"/>
      <c r="JWD161" s="280"/>
      <c r="JWE161" s="280"/>
      <c r="JWF161" s="280"/>
      <c r="JWG161" s="280"/>
      <c r="JWH161" s="280"/>
      <c r="JWI161" s="280"/>
      <c r="JWJ161" s="280"/>
      <c r="JWK161" s="280"/>
      <c r="JWL161" s="280"/>
      <c r="JWM161" s="280"/>
      <c r="JWN161" s="280"/>
      <c r="JWO161" s="280"/>
      <c r="JWP161" s="280"/>
      <c r="JWQ161" s="280"/>
      <c r="JWR161" s="280"/>
      <c r="JWS161" s="280"/>
      <c r="JWT161" s="280"/>
      <c r="JWU161" s="280"/>
      <c r="JWV161" s="280"/>
      <c r="JWW161" s="280"/>
      <c r="JWX161" s="280"/>
      <c r="JWY161" s="280"/>
      <c r="JWZ161" s="280"/>
      <c r="JXA161" s="280"/>
      <c r="JXB161" s="280"/>
      <c r="JXC161" s="280"/>
      <c r="JXD161" s="280"/>
      <c r="JXE161" s="280"/>
      <c r="JXF161" s="280"/>
      <c r="JXG161" s="280"/>
      <c r="JXH161" s="280"/>
      <c r="JXI161" s="280"/>
      <c r="JXJ161" s="280"/>
      <c r="JXK161" s="280"/>
      <c r="JXL161" s="280"/>
      <c r="JXM161" s="280"/>
      <c r="JXN161" s="280"/>
      <c r="JXO161" s="280"/>
      <c r="JXP161" s="280"/>
      <c r="JXQ161" s="280"/>
      <c r="JXR161" s="280"/>
      <c r="JXS161" s="280"/>
      <c r="JXT161" s="280"/>
      <c r="JXU161" s="280"/>
      <c r="JXV161" s="280"/>
      <c r="JXW161" s="280"/>
      <c r="JXX161" s="280"/>
      <c r="JXY161" s="280"/>
      <c r="JXZ161" s="280"/>
      <c r="JYA161" s="280"/>
      <c r="JYB161" s="280"/>
      <c r="JYC161" s="280"/>
      <c r="JYD161" s="280"/>
      <c r="JYE161" s="280"/>
      <c r="JYF161" s="280"/>
      <c r="JYG161" s="280"/>
      <c r="JYH161" s="280"/>
      <c r="JYI161" s="280"/>
      <c r="JYJ161" s="280"/>
      <c r="JYK161" s="280"/>
      <c r="JYL161" s="280"/>
      <c r="JYM161" s="280"/>
      <c r="JYN161" s="280"/>
      <c r="JYO161" s="280"/>
      <c r="JYP161" s="280"/>
      <c r="JYQ161" s="280"/>
      <c r="JYR161" s="280"/>
      <c r="JYS161" s="280"/>
      <c r="JYT161" s="280"/>
      <c r="JYU161" s="280"/>
      <c r="JYV161" s="280"/>
      <c r="JYW161" s="280"/>
      <c r="JYX161" s="280"/>
      <c r="JYY161" s="280"/>
      <c r="JYZ161" s="280"/>
      <c r="JZA161" s="280"/>
      <c r="JZB161" s="280"/>
      <c r="JZC161" s="280"/>
      <c r="JZD161" s="280"/>
      <c r="JZE161" s="280"/>
      <c r="JZF161" s="280"/>
      <c r="JZG161" s="280"/>
      <c r="JZH161" s="280"/>
      <c r="JZI161" s="280"/>
      <c r="JZJ161" s="280"/>
      <c r="JZK161" s="280"/>
      <c r="JZL161" s="280"/>
      <c r="JZM161" s="280"/>
      <c r="JZN161" s="280"/>
      <c r="JZO161" s="280"/>
      <c r="JZP161" s="280"/>
      <c r="JZQ161" s="280"/>
      <c r="JZR161" s="280"/>
      <c r="JZS161" s="280"/>
      <c r="JZT161" s="280"/>
      <c r="JZU161" s="280"/>
      <c r="JZV161" s="280"/>
      <c r="JZW161" s="280"/>
      <c r="JZX161" s="280"/>
      <c r="JZY161" s="280"/>
      <c r="JZZ161" s="280"/>
      <c r="KAA161" s="280"/>
      <c r="KAB161" s="280"/>
      <c r="KAC161" s="280"/>
      <c r="KAD161" s="280"/>
      <c r="KAE161" s="280"/>
      <c r="KAF161" s="280"/>
      <c r="KAG161" s="280"/>
      <c r="KAH161" s="280"/>
      <c r="KAI161" s="280"/>
      <c r="KAJ161" s="280"/>
      <c r="KAK161" s="280"/>
      <c r="KAL161" s="280"/>
      <c r="KAM161" s="280"/>
      <c r="KAN161" s="280"/>
      <c r="KAO161" s="280"/>
      <c r="KAP161" s="280"/>
      <c r="KAQ161" s="280"/>
      <c r="KAR161" s="280"/>
      <c r="KAS161" s="280"/>
      <c r="KAT161" s="280"/>
      <c r="KAU161" s="280"/>
      <c r="KAV161" s="280"/>
      <c r="KAW161" s="280"/>
      <c r="KAX161" s="280"/>
      <c r="KAY161" s="280"/>
      <c r="KAZ161" s="280"/>
      <c r="KBA161" s="280"/>
      <c r="KBB161" s="280"/>
      <c r="KBC161" s="280"/>
      <c r="KBD161" s="280"/>
      <c r="KBE161" s="280"/>
      <c r="KBF161" s="280"/>
      <c r="KBG161" s="280"/>
      <c r="KBH161" s="280"/>
      <c r="KBI161" s="280"/>
      <c r="KBJ161" s="280"/>
      <c r="KBK161" s="280"/>
      <c r="KBL161" s="280"/>
      <c r="KBM161" s="280"/>
      <c r="KBN161" s="280"/>
      <c r="KBO161" s="280"/>
      <c r="KBP161" s="280"/>
      <c r="KBQ161" s="280"/>
      <c r="KBR161" s="280"/>
      <c r="KBS161" s="280"/>
      <c r="KBT161" s="280"/>
      <c r="KBU161" s="280"/>
      <c r="KBV161" s="280"/>
      <c r="KBW161" s="280"/>
      <c r="KBX161" s="280"/>
      <c r="KBY161" s="280"/>
      <c r="KBZ161" s="280"/>
      <c r="KCA161" s="280"/>
      <c r="KCB161" s="280"/>
      <c r="KCC161" s="280"/>
      <c r="KCD161" s="280"/>
      <c r="KCE161" s="280"/>
      <c r="KCF161" s="280"/>
      <c r="KCG161" s="280"/>
      <c r="KCH161" s="280"/>
      <c r="KCI161" s="280"/>
      <c r="KCJ161" s="280"/>
      <c r="KCK161" s="280"/>
      <c r="KCL161" s="280"/>
      <c r="KCM161" s="280"/>
      <c r="KCN161" s="280"/>
      <c r="KCO161" s="280"/>
      <c r="KCP161" s="280"/>
      <c r="KCQ161" s="280"/>
      <c r="KCR161" s="280"/>
      <c r="KCS161" s="280"/>
      <c r="KCT161" s="280"/>
      <c r="KCU161" s="280"/>
      <c r="KCV161" s="280"/>
      <c r="KCW161" s="280"/>
      <c r="KCX161" s="280"/>
      <c r="KCY161" s="280"/>
      <c r="KCZ161" s="280"/>
      <c r="KDA161" s="280"/>
      <c r="KDB161" s="280"/>
      <c r="KDC161" s="280"/>
      <c r="KDD161" s="280"/>
      <c r="KDE161" s="280"/>
      <c r="KDF161" s="280"/>
      <c r="KDG161" s="280"/>
      <c r="KDH161" s="280"/>
      <c r="KDI161" s="280"/>
      <c r="KDJ161" s="280"/>
      <c r="KDK161" s="280"/>
      <c r="KDL161" s="280"/>
      <c r="KDM161" s="280"/>
      <c r="KDN161" s="280"/>
      <c r="KDO161" s="280"/>
      <c r="KDP161" s="280"/>
      <c r="KDQ161" s="280"/>
      <c r="KDR161" s="280"/>
      <c r="KDS161" s="280"/>
      <c r="KDT161" s="280"/>
      <c r="KDU161" s="280"/>
      <c r="KDV161" s="280"/>
      <c r="KDW161" s="280"/>
      <c r="KDX161" s="280"/>
      <c r="KDY161" s="280"/>
      <c r="KDZ161" s="280"/>
      <c r="KEA161" s="280"/>
      <c r="KEB161" s="280"/>
      <c r="KEC161" s="280"/>
      <c r="KED161" s="280"/>
      <c r="KEE161" s="280"/>
      <c r="KEF161" s="280"/>
      <c r="KEG161" s="280"/>
      <c r="KEH161" s="280"/>
      <c r="KEI161" s="280"/>
      <c r="KEJ161" s="280"/>
      <c r="KEK161" s="280"/>
      <c r="KEL161" s="280"/>
      <c r="KEM161" s="280"/>
      <c r="KEN161" s="280"/>
      <c r="KEO161" s="280"/>
      <c r="KEP161" s="280"/>
      <c r="KEQ161" s="280"/>
      <c r="KER161" s="280"/>
      <c r="KES161" s="280"/>
      <c r="KET161" s="280"/>
      <c r="KEU161" s="280"/>
      <c r="KEV161" s="280"/>
      <c r="KEW161" s="280"/>
      <c r="KEX161" s="280"/>
      <c r="KEY161" s="280"/>
      <c r="KEZ161" s="280"/>
      <c r="KFA161" s="280"/>
      <c r="KFB161" s="280"/>
      <c r="KFC161" s="280"/>
      <c r="KFD161" s="280"/>
      <c r="KFE161" s="280"/>
      <c r="KFF161" s="280"/>
      <c r="KFG161" s="280"/>
      <c r="KFH161" s="280"/>
      <c r="KFI161" s="280"/>
      <c r="KFJ161" s="280"/>
      <c r="KFK161" s="280"/>
      <c r="KFL161" s="280"/>
      <c r="KFM161" s="280"/>
      <c r="KFN161" s="280"/>
      <c r="KFO161" s="280"/>
      <c r="KFP161" s="280"/>
      <c r="KFQ161" s="280"/>
      <c r="KFR161" s="280"/>
      <c r="KFS161" s="280"/>
      <c r="KFT161" s="280"/>
      <c r="KFU161" s="280"/>
      <c r="KFV161" s="280"/>
      <c r="KFW161" s="280"/>
      <c r="KFX161" s="280"/>
      <c r="KFY161" s="280"/>
      <c r="KFZ161" s="280"/>
      <c r="KGA161" s="280"/>
      <c r="KGB161" s="280"/>
      <c r="KGC161" s="280"/>
      <c r="KGD161" s="280"/>
      <c r="KGE161" s="280"/>
      <c r="KGF161" s="280"/>
      <c r="KGG161" s="280"/>
      <c r="KGH161" s="280"/>
      <c r="KGI161" s="280"/>
      <c r="KGJ161" s="280"/>
      <c r="KGK161" s="280"/>
      <c r="KGL161" s="280"/>
      <c r="KGM161" s="280"/>
      <c r="KGN161" s="280"/>
      <c r="KGO161" s="280"/>
      <c r="KGP161" s="280"/>
      <c r="KGQ161" s="280"/>
      <c r="KGR161" s="280"/>
      <c r="KGS161" s="280"/>
      <c r="KGT161" s="280"/>
      <c r="KGU161" s="280"/>
      <c r="KGV161" s="280"/>
      <c r="KGW161" s="280"/>
      <c r="KGX161" s="280"/>
      <c r="KGY161" s="280"/>
      <c r="KGZ161" s="280"/>
      <c r="KHA161" s="280"/>
      <c r="KHB161" s="280"/>
      <c r="KHC161" s="280"/>
      <c r="KHD161" s="280"/>
      <c r="KHE161" s="280"/>
      <c r="KHF161" s="280"/>
      <c r="KHG161" s="280"/>
      <c r="KHH161" s="280"/>
      <c r="KHI161" s="280"/>
      <c r="KHJ161" s="280"/>
      <c r="KHK161" s="280"/>
      <c r="KHL161" s="280"/>
      <c r="KHM161" s="280"/>
      <c r="KHN161" s="280"/>
      <c r="KHO161" s="280"/>
      <c r="KHP161" s="280"/>
      <c r="KHQ161" s="280"/>
      <c r="KHR161" s="280"/>
      <c r="KHS161" s="280"/>
      <c r="KHT161" s="280"/>
      <c r="KHU161" s="280"/>
      <c r="KHV161" s="280"/>
      <c r="KHW161" s="280"/>
      <c r="KHX161" s="280"/>
      <c r="KHY161" s="280"/>
      <c r="KHZ161" s="280"/>
      <c r="KIA161" s="280"/>
      <c r="KIB161" s="280"/>
      <c r="KIC161" s="280"/>
      <c r="KID161" s="280"/>
      <c r="KIE161" s="280"/>
      <c r="KIF161" s="280"/>
      <c r="KIG161" s="280"/>
      <c r="KIH161" s="280"/>
      <c r="KII161" s="280"/>
      <c r="KIJ161" s="280"/>
      <c r="KIK161" s="280"/>
      <c r="KIL161" s="280"/>
      <c r="KIM161" s="280"/>
      <c r="KIN161" s="280"/>
      <c r="KIO161" s="280"/>
      <c r="KIP161" s="280"/>
      <c r="KIQ161" s="280"/>
      <c r="KIR161" s="280"/>
      <c r="KIS161" s="280"/>
      <c r="KIT161" s="280"/>
      <c r="KIU161" s="280"/>
      <c r="KIV161" s="280"/>
      <c r="KIW161" s="280"/>
      <c r="KIX161" s="280"/>
      <c r="KIY161" s="280"/>
      <c r="KIZ161" s="280"/>
      <c r="KJA161" s="280"/>
      <c r="KJB161" s="280"/>
      <c r="KJC161" s="280"/>
      <c r="KJD161" s="280"/>
      <c r="KJE161" s="280"/>
      <c r="KJF161" s="280"/>
      <c r="KJG161" s="280"/>
      <c r="KJH161" s="280"/>
      <c r="KJI161" s="280"/>
      <c r="KJJ161" s="280"/>
      <c r="KJK161" s="280"/>
      <c r="KJL161" s="280"/>
      <c r="KJM161" s="280"/>
      <c r="KJN161" s="280"/>
      <c r="KJO161" s="280"/>
      <c r="KJP161" s="280"/>
      <c r="KJQ161" s="280"/>
      <c r="KJR161" s="280"/>
      <c r="KJS161" s="280"/>
      <c r="KJT161" s="280"/>
      <c r="KJU161" s="280"/>
      <c r="KJV161" s="280"/>
      <c r="KJW161" s="280"/>
      <c r="KJX161" s="280"/>
      <c r="KJY161" s="280"/>
      <c r="KJZ161" s="280"/>
      <c r="KKA161" s="280"/>
      <c r="KKB161" s="280"/>
      <c r="KKC161" s="280"/>
      <c r="KKD161" s="280"/>
      <c r="KKE161" s="280"/>
      <c r="KKF161" s="280"/>
      <c r="KKG161" s="280"/>
      <c r="KKH161" s="280"/>
      <c r="KKI161" s="280"/>
      <c r="KKJ161" s="280"/>
      <c r="KKK161" s="280"/>
      <c r="KKL161" s="280"/>
      <c r="KKM161" s="280"/>
      <c r="KKN161" s="280"/>
      <c r="KKO161" s="280"/>
      <c r="KKP161" s="280"/>
      <c r="KKQ161" s="280"/>
      <c r="KKR161" s="280"/>
      <c r="KKS161" s="280"/>
      <c r="KKT161" s="280"/>
      <c r="KKU161" s="280"/>
      <c r="KKV161" s="280"/>
      <c r="KKW161" s="280"/>
      <c r="KKX161" s="280"/>
      <c r="KKY161" s="280"/>
      <c r="KKZ161" s="280"/>
      <c r="KLA161" s="280"/>
      <c r="KLB161" s="280"/>
      <c r="KLC161" s="280"/>
      <c r="KLD161" s="280"/>
      <c r="KLE161" s="280"/>
      <c r="KLF161" s="280"/>
      <c r="KLG161" s="280"/>
      <c r="KLH161" s="280"/>
      <c r="KLI161" s="280"/>
      <c r="KLJ161" s="280"/>
      <c r="KLK161" s="280"/>
      <c r="KLL161" s="280"/>
      <c r="KLM161" s="280"/>
      <c r="KLN161" s="280"/>
      <c r="KLO161" s="280"/>
      <c r="KLP161" s="280"/>
      <c r="KLQ161" s="280"/>
      <c r="KLR161" s="280"/>
      <c r="KLS161" s="280"/>
      <c r="KLT161" s="280"/>
      <c r="KLU161" s="280"/>
      <c r="KLV161" s="280"/>
      <c r="KLW161" s="280"/>
      <c r="KLX161" s="280"/>
      <c r="KLY161" s="280"/>
      <c r="KLZ161" s="280"/>
      <c r="KMA161" s="280"/>
      <c r="KMB161" s="280"/>
      <c r="KMC161" s="280"/>
      <c r="KMD161" s="280"/>
      <c r="KME161" s="280"/>
      <c r="KMF161" s="280"/>
      <c r="KMG161" s="280"/>
      <c r="KMH161" s="280"/>
      <c r="KMI161" s="280"/>
      <c r="KMJ161" s="280"/>
      <c r="KMK161" s="280"/>
      <c r="KML161" s="280"/>
      <c r="KMM161" s="280"/>
      <c r="KMN161" s="280"/>
      <c r="KMO161" s="280"/>
      <c r="KMP161" s="280"/>
      <c r="KMQ161" s="280"/>
      <c r="KMR161" s="280"/>
      <c r="KMS161" s="280"/>
      <c r="KMT161" s="280"/>
      <c r="KMU161" s="280"/>
      <c r="KMV161" s="280"/>
      <c r="KMW161" s="280"/>
      <c r="KMX161" s="280"/>
      <c r="KMY161" s="280"/>
      <c r="KMZ161" s="280"/>
      <c r="KNA161" s="280"/>
      <c r="KNB161" s="280"/>
      <c r="KNC161" s="280"/>
      <c r="KND161" s="280"/>
      <c r="KNE161" s="280"/>
      <c r="KNF161" s="280"/>
      <c r="KNG161" s="280"/>
      <c r="KNH161" s="280"/>
      <c r="KNI161" s="280"/>
      <c r="KNJ161" s="280"/>
      <c r="KNK161" s="280"/>
      <c r="KNL161" s="280"/>
      <c r="KNM161" s="280"/>
      <c r="KNN161" s="280"/>
      <c r="KNO161" s="280"/>
      <c r="KNP161" s="280"/>
      <c r="KNQ161" s="280"/>
      <c r="KNR161" s="280"/>
      <c r="KNS161" s="280"/>
      <c r="KNT161" s="280"/>
      <c r="KNU161" s="280"/>
      <c r="KNV161" s="280"/>
      <c r="KNW161" s="280"/>
      <c r="KNX161" s="280"/>
      <c r="KNY161" s="280"/>
      <c r="KNZ161" s="280"/>
      <c r="KOA161" s="280"/>
      <c r="KOB161" s="280"/>
      <c r="KOC161" s="280"/>
      <c r="KOD161" s="280"/>
      <c r="KOE161" s="280"/>
      <c r="KOF161" s="280"/>
      <c r="KOG161" s="280"/>
      <c r="KOH161" s="280"/>
      <c r="KOI161" s="280"/>
      <c r="KOJ161" s="280"/>
      <c r="KOK161" s="280"/>
      <c r="KOL161" s="280"/>
      <c r="KOM161" s="280"/>
      <c r="KON161" s="280"/>
      <c r="KOO161" s="280"/>
      <c r="KOP161" s="280"/>
      <c r="KOQ161" s="280"/>
      <c r="KOR161" s="280"/>
      <c r="KOS161" s="280"/>
      <c r="KOT161" s="280"/>
      <c r="KOU161" s="280"/>
      <c r="KOV161" s="280"/>
      <c r="KOW161" s="280"/>
      <c r="KOX161" s="280"/>
      <c r="KOY161" s="280"/>
      <c r="KOZ161" s="280"/>
      <c r="KPA161" s="280"/>
      <c r="KPB161" s="280"/>
      <c r="KPC161" s="280"/>
      <c r="KPD161" s="280"/>
      <c r="KPE161" s="280"/>
      <c r="KPF161" s="280"/>
      <c r="KPG161" s="280"/>
      <c r="KPH161" s="280"/>
      <c r="KPI161" s="280"/>
      <c r="KPJ161" s="280"/>
      <c r="KPK161" s="280"/>
      <c r="KPL161" s="280"/>
      <c r="KPM161" s="280"/>
      <c r="KPN161" s="280"/>
      <c r="KPO161" s="280"/>
      <c r="KPP161" s="280"/>
      <c r="KPQ161" s="280"/>
      <c r="KPR161" s="280"/>
      <c r="KPS161" s="280"/>
      <c r="KPT161" s="280"/>
      <c r="KPU161" s="280"/>
      <c r="KPV161" s="280"/>
      <c r="KPW161" s="280"/>
      <c r="KPX161" s="280"/>
      <c r="KPY161" s="280"/>
      <c r="KPZ161" s="280"/>
      <c r="KQA161" s="280"/>
      <c r="KQB161" s="280"/>
      <c r="KQC161" s="280"/>
      <c r="KQD161" s="280"/>
      <c r="KQE161" s="280"/>
      <c r="KQF161" s="280"/>
      <c r="KQG161" s="280"/>
      <c r="KQH161" s="280"/>
      <c r="KQI161" s="280"/>
      <c r="KQJ161" s="280"/>
      <c r="KQK161" s="280"/>
      <c r="KQL161" s="280"/>
      <c r="KQM161" s="280"/>
      <c r="KQN161" s="280"/>
      <c r="KQO161" s="280"/>
      <c r="KQP161" s="280"/>
      <c r="KQQ161" s="280"/>
      <c r="KQR161" s="280"/>
      <c r="KQS161" s="280"/>
      <c r="KQT161" s="280"/>
      <c r="KQU161" s="280"/>
      <c r="KQV161" s="280"/>
      <c r="KQW161" s="280"/>
      <c r="KQX161" s="280"/>
      <c r="KQY161" s="280"/>
      <c r="KQZ161" s="280"/>
      <c r="KRA161" s="280"/>
      <c r="KRB161" s="280"/>
      <c r="KRC161" s="280"/>
      <c r="KRD161" s="280"/>
      <c r="KRE161" s="280"/>
      <c r="KRF161" s="280"/>
      <c r="KRG161" s="280"/>
      <c r="KRH161" s="280"/>
      <c r="KRI161" s="280"/>
      <c r="KRJ161" s="280"/>
      <c r="KRK161" s="280"/>
      <c r="KRL161" s="280"/>
      <c r="KRM161" s="280"/>
      <c r="KRN161" s="280"/>
      <c r="KRO161" s="280"/>
      <c r="KRP161" s="280"/>
      <c r="KRQ161" s="280"/>
      <c r="KRR161" s="280"/>
      <c r="KRS161" s="280"/>
      <c r="KRT161" s="280"/>
      <c r="KRU161" s="280"/>
      <c r="KRV161" s="280"/>
      <c r="KRW161" s="280"/>
      <c r="KRX161" s="280"/>
      <c r="KRY161" s="280"/>
      <c r="KRZ161" s="280"/>
      <c r="KSA161" s="280"/>
      <c r="KSB161" s="280"/>
      <c r="KSC161" s="280"/>
      <c r="KSD161" s="280"/>
      <c r="KSE161" s="280"/>
      <c r="KSF161" s="280"/>
      <c r="KSG161" s="280"/>
      <c r="KSH161" s="280"/>
      <c r="KSI161" s="280"/>
      <c r="KSJ161" s="280"/>
      <c r="KSK161" s="280"/>
      <c r="KSL161" s="280"/>
      <c r="KSM161" s="280"/>
      <c r="KSN161" s="280"/>
      <c r="KSO161" s="280"/>
      <c r="KSP161" s="280"/>
      <c r="KSQ161" s="280"/>
      <c r="KSR161" s="280"/>
      <c r="KSS161" s="280"/>
      <c r="KST161" s="280"/>
      <c r="KSU161" s="280"/>
      <c r="KSV161" s="280"/>
      <c r="KSW161" s="280"/>
      <c r="KSX161" s="280"/>
      <c r="KSY161" s="280"/>
      <c r="KSZ161" s="280"/>
      <c r="KTA161" s="280"/>
      <c r="KTB161" s="280"/>
      <c r="KTC161" s="280"/>
      <c r="KTD161" s="280"/>
      <c r="KTE161" s="280"/>
      <c r="KTF161" s="280"/>
      <c r="KTG161" s="280"/>
      <c r="KTH161" s="280"/>
      <c r="KTI161" s="280"/>
      <c r="KTJ161" s="280"/>
      <c r="KTK161" s="280"/>
      <c r="KTL161" s="280"/>
      <c r="KTM161" s="280"/>
      <c r="KTN161" s="280"/>
      <c r="KTO161" s="280"/>
      <c r="KTP161" s="280"/>
      <c r="KTQ161" s="280"/>
      <c r="KTR161" s="280"/>
      <c r="KTS161" s="280"/>
      <c r="KTT161" s="280"/>
      <c r="KTU161" s="280"/>
      <c r="KTV161" s="280"/>
      <c r="KTW161" s="280"/>
      <c r="KTX161" s="280"/>
      <c r="KTY161" s="280"/>
      <c r="KTZ161" s="280"/>
      <c r="KUA161" s="280"/>
      <c r="KUB161" s="280"/>
      <c r="KUC161" s="280"/>
      <c r="KUD161" s="280"/>
      <c r="KUE161" s="280"/>
      <c r="KUF161" s="280"/>
      <c r="KUG161" s="280"/>
      <c r="KUH161" s="280"/>
      <c r="KUI161" s="280"/>
      <c r="KUJ161" s="280"/>
      <c r="KUK161" s="280"/>
      <c r="KUL161" s="280"/>
      <c r="KUM161" s="280"/>
      <c r="KUN161" s="280"/>
      <c r="KUO161" s="280"/>
      <c r="KUP161" s="280"/>
      <c r="KUQ161" s="280"/>
      <c r="KUR161" s="280"/>
      <c r="KUS161" s="280"/>
      <c r="KUT161" s="280"/>
      <c r="KUU161" s="280"/>
      <c r="KUV161" s="280"/>
      <c r="KUW161" s="280"/>
      <c r="KUX161" s="280"/>
      <c r="KUY161" s="280"/>
      <c r="KUZ161" s="280"/>
      <c r="KVA161" s="280"/>
      <c r="KVB161" s="280"/>
      <c r="KVC161" s="280"/>
      <c r="KVD161" s="280"/>
      <c r="KVE161" s="280"/>
      <c r="KVF161" s="280"/>
      <c r="KVG161" s="280"/>
      <c r="KVH161" s="280"/>
      <c r="KVI161" s="280"/>
      <c r="KVJ161" s="280"/>
      <c r="KVK161" s="280"/>
      <c r="KVL161" s="280"/>
      <c r="KVM161" s="280"/>
      <c r="KVN161" s="280"/>
      <c r="KVO161" s="280"/>
      <c r="KVP161" s="280"/>
      <c r="KVQ161" s="280"/>
      <c r="KVR161" s="280"/>
      <c r="KVS161" s="280"/>
      <c r="KVT161" s="280"/>
      <c r="KVU161" s="280"/>
      <c r="KVV161" s="280"/>
      <c r="KVW161" s="280"/>
      <c r="KVX161" s="280"/>
      <c r="KVY161" s="280"/>
      <c r="KVZ161" s="280"/>
      <c r="KWA161" s="280"/>
      <c r="KWB161" s="280"/>
      <c r="KWC161" s="280"/>
      <c r="KWD161" s="280"/>
      <c r="KWE161" s="280"/>
      <c r="KWF161" s="280"/>
      <c r="KWG161" s="280"/>
      <c r="KWH161" s="280"/>
      <c r="KWI161" s="280"/>
      <c r="KWJ161" s="280"/>
      <c r="KWK161" s="280"/>
      <c r="KWL161" s="280"/>
      <c r="KWM161" s="280"/>
      <c r="KWN161" s="280"/>
      <c r="KWO161" s="280"/>
      <c r="KWP161" s="280"/>
      <c r="KWQ161" s="280"/>
      <c r="KWR161" s="280"/>
      <c r="KWS161" s="280"/>
      <c r="KWT161" s="280"/>
      <c r="KWU161" s="280"/>
      <c r="KWV161" s="280"/>
      <c r="KWW161" s="280"/>
      <c r="KWX161" s="280"/>
      <c r="KWY161" s="280"/>
      <c r="KWZ161" s="280"/>
      <c r="KXA161" s="280"/>
      <c r="KXB161" s="280"/>
      <c r="KXC161" s="280"/>
      <c r="KXD161" s="280"/>
      <c r="KXE161" s="280"/>
      <c r="KXF161" s="280"/>
      <c r="KXG161" s="280"/>
      <c r="KXH161" s="280"/>
      <c r="KXI161" s="280"/>
      <c r="KXJ161" s="280"/>
      <c r="KXK161" s="280"/>
      <c r="KXL161" s="280"/>
      <c r="KXM161" s="280"/>
      <c r="KXN161" s="280"/>
      <c r="KXO161" s="280"/>
      <c r="KXP161" s="280"/>
      <c r="KXQ161" s="280"/>
      <c r="KXR161" s="280"/>
      <c r="KXS161" s="280"/>
      <c r="KXT161" s="280"/>
      <c r="KXU161" s="280"/>
      <c r="KXV161" s="280"/>
      <c r="KXW161" s="280"/>
      <c r="KXX161" s="280"/>
      <c r="KXY161" s="280"/>
      <c r="KXZ161" s="280"/>
      <c r="KYA161" s="280"/>
      <c r="KYB161" s="280"/>
      <c r="KYC161" s="280"/>
      <c r="KYD161" s="280"/>
      <c r="KYE161" s="280"/>
      <c r="KYF161" s="280"/>
      <c r="KYG161" s="280"/>
      <c r="KYH161" s="280"/>
      <c r="KYI161" s="280"/>
      <c r="KYJ161" s="280"/>
      <c r="KYK161" s="280"/>
      <c r="KYL161" s="280"/>
      <c r="KYM161" s="280"/>
      <c r="KYN161" s="280"/>
      <c r="KYO161" s="280"/>
      <c r="KYP161" s="280"/>
      <c r="KYQ161" s="280"/>
      <c r="KYR161" s="280"/>
      <c r="KYS161" s="280"/>
      <c r="KYT161" s="280"/>
      <c r="KYU161" s="280"/>
      <c r="KYV161" s="280"/>
      <c r="KYW161" s="280"/>
      <c r="KYX161" s="280"/>
      <c r="KYY161" s="280"/>
      <c r="KYZ161" s="280"/>
      <c r="KZA161" s="280"/>
      <c r="KZB161" s="280"/>
      <c r="KZC161" s="280"/>
      <c r="KZD161" s="280"/>
      <c r="KZE161" s="280"/>
      <c r="KZF161" s="280"/>
      <c r="KZG161" s="280"/>
      <c r="KZH161" s="280"/>
      <c r="KZI161" s="280"/>
      <c r="KZJ161" s="280"/>
      <c r="KZK161" s="280"/>
      <c r="KZL161" s="280"/>
      <c r="KZM161" s="280"/>
      <c r="KZN161" s="280"/>
      <c r="KZO161" s="280"/>
      <c r="KZP161" s="280"/>
      <c r="KZQ161" s="280"/>
      <c r="KZR161" s="280"/>
      <c r="KZS161" s="280"/>
      <c r="KZT161" s="280"/>
      <c r="KZU161" s="280"/>
      <c r="KZV161" s="280"/>
      <c r="KZW161" s="280"/>
      <c r="KZX161" s="280"/>
      <c r="KZY161" s="280"/>
      <c r="KZZ161" s="280"/>
      <c r="LAA161" s="280"/>
      <c r="LAB161" s="280"/>
      <c r="LAC161" s="280"/>
      <c r="LAD161" s="280"/>
      <c r="LAE161" s="280"/>
      <c r="LAF161" s="280"/>
      <c r="LAG161" s="280"/>
      <c r="LAH161" s="280"/>
      <c r="LAI161" s="280"/>
      <c r="LAJ161" s="280"/>
      <c r="LAK161" s="280"/>
      <c r="LAL161" s="280"/>
      <c r="LAM161" s="280"/>
      <c r="LAN161" s="280"/>
      <c r="LAO161" s="280"/>
      <c r="LAP161" s="280"/>
      <c r="LAQ161" s="280"/>
      <c r="LAR161" s="280"/>
      <c r="LAS161" s="280"/>
      <c r="LAT161" s="280"/>
      <c r="LAU161" s="280"/>
      <c r="LAV161" s="280"/>
      <c r="LAW161" s="280"/>
      <c r="LAX161" s="280"/>
      <c r="LAY161" s="280"/>
      <c r="LAZ161" s="280"/>
      <c r="LBA161" s="280"/>
      <c r="LBB161" s="280"/>
      <c r="LBC161" s="280"/>
      <c r="LBD161" s="280"/>
      <c r="LBE161" s="280"/>
      <c r="LBF161" s="280"/>
      <c r="LBG161" s="280"/>
      <c r="LBH161" s="280"/>
      <c r="LBI161" s="280"/>
      <c r="LBJ161" s="280"/>
      <c r="LBK161" s="280"/>
      <c r="LBL161" s="280"/>
      <c r="LBM161" s="280"/>
      <c r="LBN161" s="280"/>
      <c r="LBO161" s="280"/>
      <c r="LBP161" s="280"/>
      <c r="LBQ161" s="280"/>
      <c r="LBR161" s="280"/>
      <c r="LBS161" s="280"/>
      <c r="LBT161" s="280"/>
      <c r="LBU161" s="280"/>
      <c r="LBV161" s="280"/>
      <c r="LBW161" s="280"/>
      <c r="LBX161" s="280"/>
      <c r="LBY161" s="280"/>
      <c r="LBZ161" s="280"/>
      <c r="LCA161" s="280"/>
      <c r="LCB161" s="280"/>
      <c r="LCC161" s="280"/>
      <c r="LCD161" s="280"/>
      <c r="LCE161" s="280"/>
      <c r="LCF161" s="280"/>
      <c r="LCG161" s="280"/>
      <c r="LCH161" s="280"/>
      <c r="LCI161" s="280"/>
      <c r="LCJ161" s="280"/>
      <c r="LCK161" s="280"/>
      <c r="LCL161" s="280"/>
      <c r="LCM161" s="280"/>
      <c r="LCN161" s="280"/>
      <c r="LCO161" s="280"/>
      <c r="LCP161" s="280"/>
      <c r="LCQ161" s="280"/>
      <c r="LCR161" s="280"/>
      <c r="LCS161" s="280"/>
      <c r="LCT161" s="280"/>
      <c r="LCU161" s="280"/>
      <c r="LCV161" s="280"/>
      <c r="LCW161" s="280"/>
      <c r="LCX161" s="280"/>
      <c r="LCY161" s="280"/>
      <c r="LCZ161" s="280"/>
      <c r="LDA161" s="280"/>
      <c r="LDB161" s="280"/>
      <c r="LDC161" s="280"/>
      <c r="LDD161" s="280"/>
      <c r="LDE161" s="280"/>
      <c r="LDF161" s="280"/>
      <c r="LDG161" s="280"/>
      <c r="LDH161" s="280"/>
      <c r="LDI161" s="280"/>
      <c r="LDJ161" s="280"/>
      <c r="LDK161" s="280"/>
      <c r="LDL161" s="280"/>
      <c r="LDM161" s="280"/>
      <c r="LDN161" s="280"/>
      <c r="LDO161" s="280"/>
      <c r="LDP161" s="280"/>
      <c r="LDQ161" s="280"/>
      <c r="LDR161" s="280"/>
      <c r="LDS161" s="280"/>
      <c r="LDT161" s="280"/>
      <c r="LDU161" s="280"/>
      <c r="LDV161" s="280"/>
      <c r="LDW161" s="280"/>
      <c r="LDX161" s="280"/>
      <c r="LDY161" s="280"/>
      <c r="LDZ161" s="280"/>
      <c r="LEA161" s="280"/>
      <c r="LEB161" s="280"/>
      <c r="LEC161" s="280"/>
      <c r="LED161" s="280"/>
      <c r="LEE161" s="280"/>
      <c r="LEF161" s="280"/>
      <c r="LEG161" s="280"/>
      <c r="LEH161" s="280"/>
      <c r="LEI161" s="280"/>
      <c r="LEJ161" s="280"/>
      <c r="LEK161" s="280"/>
      <c r="LEL161" s="280"/>
      <c r="LEM161" s="280"/>
      <c r="LEN161" s="280"/>
      <c r="LEO161" s="280"/>
      <c r="LEP161" s="280"/>
      <c r="LEQ161" s="280"/>
      <c r="LER161" s="280"/>
      <c r="LES161" s="280"/>
      <c r="LET161" s="280"/>
      <c r="LEU161" s="280"/>
      <c r="LEV161" s="280"/>
      <c r="LEW161" s="280"/>
      <c r="LEX161" s="280"/>
      <c r="LEY161" s="280"/>
      <c r="LEZ161" s="280"/>
      <c r="LFA161" s="280"/>
      <c r="LFB161" s="280"/>
      <c r="LFC161" s="280"/>
      <c r="LFD161" s="280"/>
      <c r="LFE161" s="280"/>
      <c r="LFF161" s="280"/>
      <c r="LFG161" s="280"/>
      <c r="LFH161" s="280"/>
      <c r="LFI161" s="280"/>
      <c r="LFJ161" s="280"/>
      <c r="LFK161" s="280"/>
      <c r="LFL161" s="280"/>
      <c r="LFM161" s="280"/>
      <c r="LFN161" s="280"/>
      <c r="LFO161" s="280"/>
      <c r="LFP161" s="280"/>
      <c r="LFQ161" s="280"/>
      <c r="LFR161" s="280"/>
      <c r="LFS161" s="280"/>
      <c r="LFT161" s="280"/>
      <c r="LFU161" s="280"/>
      <c r="LFV161" s="280"/>
      <c r="LFW161" s="280"/>
      <c r="LFX161" s="280"/>
      <c r="LFY161" s="280"/>
      <c r="LFZ161" s="280"/>
      <c r="LGA161" s="280"/>
      <c r="LGB161" s="280"/>
      <c r="LGC161" s="280"/>
      <c r="LGD161" s="280"/>
      <c r="LGE161" s="280"/>
      <c r="LGF161" s="280"/>
      <c r="LGG161" s="280"/>
      <c r="LGH161" s="280"/>
      <c r="LGI161" s="280"/>
      <c r="LGJ161" s="280"/>
      <c r="LGK161" s="280"/>
      <c r="LGL161" s="280"/>
      <c r="LGM161" s="280"/>
      <c r="LGN161" s="280"/>
      <c r="LGO161" s="280"/>
      <c r="LGP161" s="280"/>
      <c r="LGQ161" s="280"/>
      <c r="LGR161" s="280"/>
      <c r="LGS161" s="280"/>
      <c r="LGT161" s="280"/>
      <c r="LGU161" s="280"/>
      <c r="LGV161" s="280"/>
      <c r="LGW161" s="280"/>
      <c r="LGX161" s="280"/>
      <c r="LGY161" s="280"/>
      <c r="LGZ161" s="280"/>
      <c r="LHA161" s="280"/>
      <c r="LHB161" s="280"/>
      <c r="LHC161" s="280"/>
      <c r="LHD161" s="280"/>
      <c r="LHE161" s="280"/>
      <c r="LHF161" s="280"/>
      <c r="LHG161" s="280"/>
      <c r="LHH161" s="280"/>
      <c r="LHI161" s="280"/>
      <c r="LHJ161" s="280"/>
      <c r="LHK161" s="280"/>
      <c r="LHL161" s="280"/>
      <c r="LHM161" s="280"/>
      <c r="LHN161" s="280"/>
      <c r="LHO161" s="280"/>
      <c r="LHP161" s="280"/>
      <c r="LHQ161" s="280"/>
      <c r="LHR161" s="280"/>
      <c r="LHS161" s="280"/>
      <c r="LHT161" s="280"/>
      <c r="LHU161" s="280"/>
      <c r="LHV161" s="280"/>
      <c r="LHW161" s="280"/>
      <c r="LHX161" s="280"/>
      <c r="LHY161" s="280"/>
      <c r="LHZ161" s="280"/>
      <c r="LIA161" s="280"/>
      <c r="LIB161" s="280"/>
      <c r="LIC161" s="280"/>
      <c r="LID161" s="280"/>
      <c r="LIE161" s="280"/>
      <c r="LIF161" s="280"/>
      <c r="LIG161" s="280"/>
      <c r="LIH161" s="280"/>
      <c r="LII161" s="280"/>
      <c r="LIJ161" s="280"/>
      <c r="LIK161" s="280"/>
      <c r="LIL161" s="280"/>
      <c r="LIM161" s="280"/>
      <c r="LIN161" s="280"/>
      <c r="LIO161" s="280"/>
      <c r="LIP161" s="280"/>
      <c r="LIQ161" s="280"/>
      <c r="LIR161" s="280"/>
      <c r="LIS161" s="280"/>
      <c r="LIT161" s="280"/>
      <c r="LIU161" s="280"/>
      <c r="LIV161" s="280"/>
      <c r="LIW161" s="280"/>
      <c r="LIX161" s="280"/>
      <c r="LIY161" s="280"/>
      <c r="LIZ161" s="280"/>
      <c r="LJA161" s="280"/>
      <c r="LJB161" s="280"/>
      <c r="LJC161" s="280"/>
      <c r="LJD161" s="280"/>
      <c r="LJE161" s="280"/>
      <c r="LJF161" s="280"/>
      <c r="LJG161" s="280"/>
      <c r="LJH161" s="280"/>
      <c r="LJI161" s="280"/>
      <c r="LJJ161" s="280"/>
      <c r="LJK161" s="280"/>
      <c r="LJL161" s="280"/>
      <c r="LJM161" s="280"/>
      <c r="LJN161" s="280"/>
      <c r="LJO161" s="280"/>
      <c r="LJP161" s="280"/>
      <c r="LJQ161" s="280"/>
      <c r="LJR161" s="280"/>
      <c r="LJS161" s="280"/>
      <c r="LJT161" s="280"/>
      <c r="LJU161" s="280"/>
      <c r="LJV161" s="280"/>
      <c r="LJW161" s="280"/>
      <c r="LJX161" s="280"/>
      <c r="LJY161" s="280"/>
      <c r="LJZ161" s="280"/>
      <c r="LKA161" s="280"/>
      <c r="LKB161" s="280"/>
      <c r="LKC161" s="280"/>
      <c r="LKD161" s="280"/>
      <c r="LKE161" s="280"/>
      <c r="LKF161" s="280"/>
      <c r="LKG161" s="280"/>
      <c r="LKH161" s="280"/>
      <c r="LKI161" s="280"/>
      <c r="LKJ161" s="280"/>
      <c r="LKK161" s="280"/>
      <c r="LKL161" s="280"/>
      <c r="LKM161" s="280"/>
      <c r="LKN161" s="280"/>
      <c r="LKO161" s="280"/>
      <c r="LKP161" s="280"/>
      <c r="LKQ161" s="280"/>
      <c r="LKR161" s="280"/>
      <c r="LKS161" s="280"/>
      <c r="LKT161" s="280"/>
      <c r="LKU161" s="280"/>
      <c r="LKV161" s="280"/>
      <c r="LKW161" s="280"/>
      <c r="LKX161" s="280"/>
      <c r="LKY161" s="280"/>
      <c r="LKZ161" s="280"/>
      <c r="LLA161" s="280"/>
      <c r="LLB161" s="280"/>
      <c r="LLC161" s="280"/>
      <c r="LLD161" s="280"/>
      <c r="LLE161" s="280"/>
      <c r="LLF161" s="280"/>
      <c r="LLG161" s="280"/>
      <c r="LLH161" s="280"/>
      <c r="LLI161" s="280"/>
      <c r="LLJ161" s="280"/>
      <c r="LLK161" s="280"/>
      <c r="LLL161" s="280"/>
      <c r="LLM161" s="280"/>
      <c r="LLN161" s="280"/>
      <c r="LLO161" s="280"/>
      <c r="LLP161" s="280"/>
      <c r="LLQ161" s="280"/>
      <c r="LLR161" s="280"/>
      <c r="LLS161" s="280"/>
      <c r="LLT161" s="280"/>
      <c r="LLU161" s="280"/>
      <c r="LLV161" s="280"/>
      <c r="LLW161" s="280"/>
      <c r="LLX161" s="280"/>
      <c r="LLY161" s="280"/>
      <c r="LLZ161" s="280"/>
      <c r="LMA161" s="280"/>
      <c r="LMB161" s="280"/>
      <c r="LMC161" s="280"/>
      <c r="LMD161" s="280"/>
      <c r="LME161" s="280"/>
      <c r="LMF161" s="280"/>
      <c r="LMG161" s="280"/>
      <c r="LMH161" s="280"/>
      <c r="LMI161" s="280"/>
      <c r="LMJ161" s="280"/>
      <c r="LMK161" s="280"/>
      <c r="LML161" s="280"/>
      <c r="LMM161" s="280"/>
      <c r="LMN161" s="280"/>
      <c r="LMO161" s="280"/>
      <c r="LMP161" s="280"/>
      <c r="LMQ161" s="280"/>
      <c r="LMR161" s="280"/>
      <c r="LMS161" s="280"/>
      <c r="LMT161" s="280"/>
      <c r="LMU161" s="280"/>
      <c r="LMV161" s="280"/>
      <c r="LMW161" s="280"/>
      <c r="LMX161" s="280"/>
      <c r="LMY161" s="280"/>
      <c r="LMZ161" s="280"/>
      <c r="LNA161" s="280"/>
      <c r="LNB161" s="280"/>
      <c r="LNC161" s="280"/>
      <c r="LND161" s="280"/>
      <c r="LNE161" s="280"/>
      <c r="LNF161" s="280"/>
      <c r="LNG161" s="280"/>
      <c r="LNH161" s="280"/>
      <c r="LNI161" s="280"/>
      <c r="LNJ161" s="280"/>
      <c r="LNK161" s="280"/>
      <c r="LNL161" s="280"/>
      <c r="LNM161" s="280"/>
      <c r="LNN161" s="280"/>
      <c r="LNO161" s="280"/>
      <c r="LNP161" s="280"/>
      <c r="LNQ161" s="280"/>
      <c r="LNR161" s="280"/>
      <c r="LNS161" s="280"/>
      <c r="LNT161" s="280"/>
      <c r="LNU161" s="280"/>
      <c r="LNV161" s="280"/>
      <c r="LNW161" s="280"/>
      <c r="LNX161" s="280"/>
      <c r="LNY161" s="280"/>
      <c r="LNZ161" s="280"/>
      <c r="LOA161" s="280"/>
      <c r="LOB161" s="280"/>
      <c r="LOC161" s="280"/>
      <c r="LOD161" s="280"/>
      <c r="LOE161" s="280"/>
      <c r="LOF161" s="280"/>
      <c r="LOG161" s="280"/>
      <c r="LOH161" s="280"/>
      <c r="LOI161" s="280"/>
      <c r="LOJ161" s="280"/>
      <c r="LOK161" s="280"/>
      <c r="LOL161" s="280"/>
      <c r="LOM161" s="280"/>
      <c r="LON161" s="280"/>
      <c r="LOO161" s="280"/>
      <c r="LOP161" s="280"/>
      <c r="LOQ161" s="280"/>
      <c r="LOR161" s="280"/>
      <c r="LOS161" s="280"/>
      <c r="LOT161" s="280"/>
      <c r="LOU161" s="280"/>
      <c r="LOV161" s="280"/>
      <c r="LOW161" s="280"/>
      <c r="LOX161" s="280"/>
      <c r="LOY161" s="280"/>
      <c r="LOZ161" s="280"/>
      <c r="LPA161" s="280"/>
      <c r="LPB161" s="280"/>
      <c r="LPC161" s="280"/>
      <c r="LPD161" s="280"/>
      <c r="LPE161" s="280"/>
      <c r="LPF161" s="280"/>
      <c r="LPG161" s="280"/>
      <c r="LPH161" s="280"/>
      <c r="LPI161" s="280"/>
      <c r="LPJ161" s="280"/>
      <c r="LPK161" s="280"/>
      <c r="LPL161" s="280"/>
      <c r="LPM161" s="280"/>
      <c r="LPN161" s="280"/>
      <c r="LPO161" s="280"/>
      <c r="LPP161" s="280"/>
      <c r="LPQ161" s="280"/>
      <c r="LPR161" s="280"/>
      <c r="LPS161" s="280"/>
      <c r="LPT161" s="280"/>
      <c r="LPU161" s="280"/>
      <c r="LPV161" s="280"/>
      <c r="LPW161" s="280"/>
      <c r="LPX161" s="280"/>
      <c r="LPY161" s="280"/>
      <c r="LPZ161" s="280"/>
      <c r="LQA161" s="280"/>
      <c r="LQB161" s="280"/>
      <c r="LQC161" s="280"/>
      <c r="LQD161" s="280"/>
      <c r="LQE161" s="280"/>
      <c r="LQF161" s="280"/>
      <c r="LQG161" s="280"/>
      <c r="LQH161" s="280"/>
      <c r="LQI161" s="280"/>
      <c r="LQJ161" s="280"/>
      <c r="LQK161" s="280"/>
      <c r="LQL161" s="280"/>
      <c r="LQM161" s="280"/>
      <c r="LQN161" s="280"/>
      <c r="LQO161" s="280"/>
      <c r="LQP161" s="280"/>
      <c r="LQQ161" s="280"/>
      <c r="LQR161" s="280"/>
      <c r="LQS161" s="280"/>
      <c r="LQT161" s="280"/>
      <c r="LQU161" s="280"/>
      <c r="LQV161" s="280"/>
      <c r="LQW161" s="280"/>
      <c r="LQX161" s="280"/>
      <c r="LQY161" s="280"/>
      <c r="LQZ161" s="280"/>
      <c r="LRA161" s="280"/>
      <c r="LRB161" s="280"/>
      <c r="LRC161" s="280"/>
      <c r="LRD161" s="280"/>
      <c r="LRE161" s="280"/>
      <c r="LRF161" s="280"/>
      <c r="LRG161" s="280"/>
      <c r="LRH161" s="280"/>
      <c r="LRI161" s="280"/>
      <c r="LRJ161" s="280"/>
      <c r="LRK161" s="280"/>
      <c r="LRL161" s="280"/>
      <c r="LRM161" s="280"/>
      <c r="LRN161" s="280"/>
      <c r="LRO161" s="280"/>
      <c r="LRP161" s="280"/>
      <c r="LRQ161" s="280"/>
      <c r="LRR161" s="280"/>
      <c r="LRS161" s="280"/>
      <c r="LRT161" s="280"/>
      <c r="LRU161" s="280"/>
      <c r="LRV161" s="280"/>
      <c r="LRW161" s="280"/>
      <c r="LRX161" s="280"/>
      <c r="LRY161" s="280"/>
      <c r="LRZ161" s="280"/>
      <c r="LSA161" s="280"/>
      <c r="LSB161" s="280"/>
      <c r="LSC161" s="280"/>
      <c r="LSD161" s="280"/>
      <c r="LSE161" s="280"/>
      <c r="LSF161" s="280"/>
      <c r="LSG161" s="280"/>
      <c r="LSH161" s="280"/>
      <c r="LSI161" s="280"/>
      <c r="LSJ161" s="280"/>
      <c r="LSK161" s="280"/>
      <c r="LSL161" s="280"/>
      <c r="LSM161" s="280"/>
      <c r="LSN161" s="280"/>
      <c r="LSO161" s="280"/>
      <c r="LSP161" s="280"/>
      <c r="LSQ161" s="280"/>
      <c r="LSR161" s="280"/>
      <c r="LSS161" s="280"/>
      <c r="LST161" s="280"/>
      <c r="LSU161" s="280"/>
      <c r="LSV161" s="280"/>
      <c r="LSW161" s="280"/>
      <c r="LSX161" s="280"/>
      <c r="LSY161" s="280"/>
      <c r="LSZ161" s="280"/>
      <c r="LTA161" s="280"/>
      <c r="LTB161" s="280"/>
      <c r="LTC161" s="280"/>
      <c r="LTD161" s="280"/>
      <c r="LTE161" s="280"/>
      <c r="LTF161" s="280"/>
      <c r="LTG161" s="280"/>
      <c r="LTH161" s="280"/>
      <c r="LTI161" s="280"/>
      <c r="LTJ161" s="280"/>
      <c r="LTK161" s="280"/>
      <c r="LTL161" s="280"/>
      <c r="LTM161" s="280"/>
      <c r="LTN161" s="280"/>
      <c r="LTO161" s="280"/>
      <c r="LTP161" s="280"/>
      <c r="LTQ161" s="280"/>
      <c r="LTR161" s="280"/>
      <c r="LTS161" s="280"/>
      <c r="LTT161" s="280"/>
      <c r="LTU161" s="280"/>
      <c r="LTV161" s="280"/>
      <c r="LTW161" s="280"/>
      <c r="LTX161" s="280"/>
      <c r="LTY161" s="280"/>
      <c r="LTZ161" s="280"/>
      <c r="LUA161" s="280"/>
      <c r="LUB161" s="280"/>
      <c r="LUC161" s="280"/>
      <c r="LUD161" s="280"/>
      <c r="LUE161" s="280"/>
      <c r="LUF161" s="280"/>
      <c r="LUG161" s="280"/>
      <c r="LUH161" s="280"/>
      <c r="LUI161" s="280"/>
      <c r="LUJ161" s="280"/>
      <c r="LUK161" s="280"/>
      <c r="LUL161" s="280"/>
      <c r="LUM161" s="280"/>
      <c r="LUN161" s="280"/>
      <c r="LUO161" s="280"/>
      <c r="LUP161" s="280"/>
      <c r="LUQ161" s="280"/>
      <c r="LUR161" s="280"/>
      <c r="LUS161" s="280"/>
      <c r="LUT161" s="280"/>
      <c r="LUU161" s="280"/>
      <c r="LUV161" s="280"/>
      <c r="LUW161" s="280"/>
      <c r="LUX161" s="280"/>
      <c r="LUY161" s="280"/>
      <c r="LUZ161" s="280"/>
      <c r="LVA161" s="280"/>
      <c r="LVB161" s="280"/>
      <c r="LVC161" s="280"/>
      <c r="LVD161" s="280"/>
      <c r="LVE161" s="280"/>
      <c r="LVF161" s="280"/>
      <c r="LVG161" s="280"/>
      <c r="LVH161" s="280"/>
      <c r="LVI161" s="280"/>
      <c r="LVJ161" s="280"/>
      <c r="LVK161" s="280"/>
      <c r="LVL161" s="280"/>
      <c r="LVM161" s="280"/>
      <c r="LVN161" s="280"/>
      <c r="LVO161" s="280"/>
      <c r="LVP161" s="280"/>
      <c r="LVQ161" s="280"/>
      <c r="LVR161" s="280"/>
      <c r="LVS161" s="280"/>
      <c r="LVT161" s="280"/>
      <c r="LVU161" s="280"/>
      <c r="LVV161" s="280"/>
      <c r="LVW161" s="280"/>
      <c r="LVX161" s="280"/>
      <c r="LVY161" s="280"/>
      <c r="LVZ161" s="280"/>
      <c r="LWA161" s="280"/>
      <c r="LWB161" s="280"/>
      <c r="LWC161" s="280"/>
      <c r="LWD161" s="280"/>
      <c r="LWE161" s="280"/>
      <c r="LWF161" s="280"/>
      <c r="LWG161" s="280"/>
      <c r="LWH161" s="280"/>
      <c r="LWI161" s="280"/>
      <c r="LWJ161" s="280"/>
      <c r="LWK161" s="280"/>
      <c r="LWL161" s="280"/>
      <c r="LWM161" s="280"/>
      <c r="LWN161" s="280"/>
      <c r="LWO161" s="280"/>
      <c r="LWP161" s="280"/>
      <c r="LWQ161" s="280"/>
      <c r="LWR161" s="280"/>
      <c r="LWS161" s="280"/>
      <c r="LWT161" s="280"/>
      <c r="LWU161" s="280"/>
      <c r="LWV161" s="280"/>
      <c r="LWW161" s="280"/>
      <c r="LWX161" s="280"/>
      <c r="LWY161" s="280"/>
      <c r="LWZ161" s="280"/>
      <c r="LXA161" s="280"/>
      <c r="LXB161" s="280"/>
      <c r="LXC161" s="280"/>
      <c r="LXD161" s="280"/>
      <c r="LXE161" s="280"/>
      <c r="LXF161" s="280"/>
      <c r="LXG161" s="280"/>
      <c r="LXH161" s="280"/>
      <c r="LXI161" s="280"/>
      <c r="LXJ161" s="280"/>
      <c r="LXK161" s="280"/>
      <c r="LXL161" s="280"/>
      <c r="LXM161" s="280"/>
      <c r="LXN161" s="280"/>
      <c r="LXO161" s="280"/>
      <c r="LXP161" s="280"/>
      <c r="LXQ161" s="280"/>
      <c r="LXR161" s="280"/>
      <c r="LXS161" s="280"/>
      <c r="LXT161" s="280"/>
      <c r="LXU161" s="280"/>
      <c r="LXV161" s="280"/>
      <c r="LXW161" s="280"/>
      <c r="LXX161" s="280"/>
      <c r="LXY161" s="280"/>
      <c r="LXZ161" s="280"/>
      <c r="LYA161" s="280"/>
      <c r="LYB161" s="280"/>
      <c r="LYC161" s="280"/>
      <c r="LYD161" s="280"/>
      <c r="LYE161" s="280"/>
      <c r="LYF161" s="280"/>
      <c r="LYG161" s="280"/>
      <c r="LYH161" s="280"/>
      <c r="LYI161" s="280"/>
      <c r="LYJ161" s="280"/>
      <c r="LYK161" s="280"/>
      <c r="LYL161" s="280"/>
      <c r="LYM161" s="280"/>
      <c r="LYN161" s="280"/>
      <c r="LYO161" s="280"/>
      <c r="LYP161" s="280"/>
      <c r="LYQ161" s="280"/>
      <c r="LYR161" s="280"/>
      <c r="LYS161" s="280"/>
      <c r="LYT161" s="280"/>
      <c r="LYU161" s="280"/>
      <c r="LYV161" s="280"/>
      <c r="LYW161" s="280"/>
      <c r="LYX161" s="280"/>
      <c r="LYY161" s="280"/>
      <c r="LYZ161" s="280"/>
      <c r="LZA161" s="280"/>
      <c r="LZB161" s="280"/>
      <c r="LZC161" s="280"/>
      <c r="LZD161" s="280"/>
      <c r="LZE161" s="280"/>
      <c r="LZF161" s="280"/>
      <c r="LZG161" s="280"/>
      <c r="LZH161" s="280"/>
      <c r="LZI161" s="280"/>
      <c r="LZJ161" s="280"/>
      <c r="LZK161" s="280"/>
      <c r="LZL161" s="280"/>
      <c r="LZM161" s="280"/>
      <c r="LZN161" s="280"/>
      <c r="LZO161" s="280"/>
      <c r="LZP161" s="280"/>
      <c r="LZQ161" s="280"/>
      <c r="LZR161" s="280"/>
      <c r="LZS161" s="280"/>
      <c r="LZT161" s="280"/>
      <c r="LZU161" s="280"/>
      <c r="LZV161" s="280"/>
      <c r="LZW161" s="280"/>
      <c r="LZX161" s="280"/>
      <c r="LZY161" s="280"/>
      <c r="LZZ161" s="280"/>
      <c r="MAA161" s="280"/>
      <c r="MAB161" s="280"/>
      <c r="MAC161" s="280"/>
      <c r="MAD161" s="280"/>
      <c r="MAE161" s="280"/>
      <c r="MAF161" s="280"/>
      <c r="MAG161" s="280"/>
      <c r="MAH161" s="280"/>
      <c r="MAI161" s="280"/>
      <c r="MAJ161" s="280"/>
      <c r="MAK161" s="280"/>
      <c r="MAL161" s="280"/>
      <c r="MAM161" s="280"/>
      <c r="MAN161" s="280"/>
      <c r="MAO161" s="280"/>
      <c r="MAP161" s="280"/>
      <c r="MAQ161" s="280"/>
      <c r="MAR161" s="280"/>
      <c r="MAS161" s="280"/>
      <c r="MAT161" s="280"/>
      <c r="MAU161" s="280"/>
      <c r="MAV161" s="280"/>
      <c r="MAW161" s="280"/>
      <c r="MAX161" s="280"/>
      <c r="MAY161" s="280"/>
      <c r="MAZ161" s="280"/>
      <c r="MBA161" s="280"/>
      <c r="MBB161" s="280"/>
      <c r="MBC161" s="280"/>
      <c r="MBD161" s="280"/>
      <c r="MBE161" s="280"/>
      <c r="MBF161" s="280"/>
      <c r="MBG161" s="280"/>
      <c r="MBH161" s="280"/>
      <c r="MBI161" s="280"/>
      <c r="MBJ161" s="280"/>
      <c r="MBK161" s="280"/>
      <c r="MBL161" s="280"/>
      <c r="MBM161" s="280"/>
      <c r="MBN161" s="280"/>
      <c r="MBO161" s="280"/>
      <c r="MBP161" s="280"/>
      <c r="MBQ161" s="280"/>
      <c r="MBR161" s="280"/>
      <c r="MBS161" s="280"/>
      <c r="MBT161" s="280"/>
      <c r="MBU161" s="280"/>
      <c r="MBV161" s="280"/>
      <c r="MBW161" s="280"/>
      <c r="MBX161" s="280"/>
      <c r="MBY161" s="280"/>
      <c r="MBZ161" s="280"/>
      <c r="MCA161" s="280"/>
      <c r="MCB161" s="280"/>
      <c r="MCC161" s="280"/>
      <c r="MCD161" s="280"/>
      <c r="MCE161" s="280"/>
      <c r="MCF161" s="280"/>
      <c r="MCG161" s="280"/>
      <c r="MCH161" s="280"/>
      <c r="MCI161" s="280"/>
      <c r="MCJ161" s="280"/>
      <c r="MCK161" s="280"/>
      <c r="MCL161" s="280"/>
      <c r="MCM161" s="280"/>
      <c r="MCN161" s="280"/>
      <c r="MCO161" s="280"/>
      <c r="MCP161" s="280"/>
      <c r="MCQ161" s="280"/>
      <c r="MCR161" s="280"/>
      <c r="MCS161" s="280"/>
      <c r="MCT161" s="280"/>
      <c r="MCU161" s="280"/>
      <c r="MCV161" s="280"/>
      <c r="MCW161" s="280"/>
      <c r="MCX161" s="280"/>
      <c r="MCY161" s="280"/>
      <c r="MCZ161" s="280"/>
      <c r="MDA161" s="280"/>
      <c r="MDB161" s="280"/>
      <c r="MDC161" s="280"/>
      <c r="MDD161" s="280"/>
      <c r="MDE161" s="280"/>
      <c r="MDF161" s="280"/>
      <c r="MDG161" s="280"/>
      <c r="MDH161" s="280"/>
      <c r="MDI161" s="280"/>
      <c r="MDJ161" s="280"/>
      <c r="MDK161" s="280"/>
      <c r="MDL161" s="280"/>
      <c r="MDM161" s="280"/>
      <c r="MDN161" s="280"/>
      <c r="MDO161" s="280"/>
      <c r="MDP161" s="280"/>
      <c r="MDQ161" s="280"/>
      <c r="MDR161" s="280"/>
      <c r="MDS161" s="280"/>
      <c r="MDT161" s="280"/>
      <c r="MDU161" s="280"/>
      <c r="MDV161" s="280"/>
      <c r="MDW161" s="280"/>
      <c r="MDX161" s="280"/>
      <c r="MDY161" s="280"/>
      <c r="MDZ161" s="280"/>
      <c r="MEA161" s="280"/>
      <c r="MEB161" s="280"/>
      <c r="MEC161" s="280"/>
      <c r="MED161" s="280"/>
      <c r="MEE161" s="280"/>
      <c r="MEF161" s="280"/>
      <c r="MEG161" s="280"/>
      <c r="MEH161" s="280"/>
      <c r="MEI161" s="280"/>
      <c r="MEJ161" s="280"/>
      <c r="MEK161" s="280"/>
      <c r="MEL161" s="280"/>
      <c r="MEM161" s="280"/>
      <c r="MEN161" s="280"/>
      <c r="MEO161" s="280"/>
      <c r="MEP161" s="280"/>
      <c r="MEQ161" s="280"/>
      <c r="MER161" s="280"/>
      <c r="MES161" s="280"/>
      <c r="MET161" s="280"/>
      <c r="MEU161" s="280"/>
      <c r="MEV161" s="280"/>
      <c r="MEW161" s="280"/>
      <c r="MEX161" s="280"/>
      <c r="MEY161" s="280"/>
      <c r="MEZ161" s="280"/>
      <c r="MFA161" s="280"/>
      <c r="MFB161" s="280"/>
      <c r="MFC161" s="280"/>
      <c r="MFD161" s="280"/>
      <c r="MFE161" s="280"/>
      <c r="MFF161" s="280"/>
      <c r="MFG161" s="280"/>
      <c r="MFH161" s="280"/>
      <c r="MFI161" s="280"/>
      <c r="MFJ161" s="280"/>
      <c r="MFK161" s="280"/>
      <c r="MFL161" s="280"/>
      <c r="MFM161" s="280"/>
      <c r="MFN161" s="280"/>
      <c r="MFO161" s="280"/>
      <c r="MFP161" s="280"/>
      <c r="MFQ161" s="280"/>
      <c r="MFR161" s="280"/>
      <c r="MFS161" s="280"/>
      <c r="MFT161" s="280"/>
      <c r="MFU161" s="280"/>
      <c r="MFV161" s="280"/>
      <c r="MFW161" s="280"/>
      <c r="MFX161" s="280"/>
      <c r="MFY161" s="280"/>
      <c r="MFZ161" s="280"/>
      <c r="MGA161" s="280"/>
      <c r="MGB161" s="280"/>
      <c r="MGC161" s="280"/>
      <c r="MGD161" s="280"/>
      <c r="MGE161" s="280"/>
      <c r="MGF161" s="280"/>
      <c r="MGG161" s="280"/>
      <c r="MGH161" s="280"/>
      <c r="MGI161" s="280"/>
      <c r="MGJ161" s="280"/>
      <c r="MGK161" s="280"/>
      <c r="MGL161" s="280"/>
      <c r="MGM161" s="280"/>
      <c r="MGN161" s="280"/>
      <c r="MGO161" s="280"/>
      <c r="MGP161" s="280"/>
      <c r="MGQ161" s="280"/>
      <c r="MGR161" s="280"/>
      <c r="MGS161" s="280"/>
      <c r="MGT161" s="280"/>
      <c r="MGU161" s="280"/>
      <c r="MGV161" s="280"/>
      <c r="MGW161" s="280"/>
      <c r="MGX161" s="280"/>
      <c r="MGY161" s="280"/>
      <c r="MGZ161" s="280"/>
      <c r="MHA161" s="280"/>
      <c r="MHB161" s="280"/>
      <c r="MHC161" s="280"/>
      <c r="MHD161" s="280"/>
      <c r="MHE161" s="280"/>
      <c r="MHF161" s="280"/>
      <c r="MHG161" s="280"/>
      <c r="MHH161" s="280"/>
      <c r="MHI161" s="280"/>
      <c r="MHJ161" s="280"/>
      <c r="MHK161" s="280"/>
      <c r="MHL161" s="280"/>
      <c r="MHM161" s="280"/>
      <c r="MHN161" s="280"/>
      <c r="MHO161" s="280"/>
      <c r="MHP161" s="280"/>
      <c r="MHQ161" s="280"/>
      <c r="MHR161" s="280"/>
      <c r="MHS161" s="280"/>
      <c r="MHT161" s="280"/>
      <c r="MHU161" s="280"/>
      <c r="MHV161" s="280"/>
      <c r="MHW161" s="280"/>
      <c r="MHX161" s="280"/>
      <c r="MHY161" s="280"/>
      <c r="MHZ161" s="280"/>
      <c r="MIA161" s="280"/>
      <c r="MIB161" s="280"/>
      <c r="MIC161" s="280"/>
      <c r="MID161" s="280"/>
      <c r="MIE161" s="280"/>
      <c r="MIF161" s="280"/>
      <c r="MIG161" s="280"/>
      <c r="MIH161" s="280"/>
      <c r="MII161" s="280"/>
      <c r="MIJ161" s="280"/>
      <c r="MIK161" s="280"/>
      <c r="MIL161" s="280"/>
      <c r="MIM161" s="280"/>
      <c r="MIN161" s="280"/>
      <c r="MIO161" s="280"/>
      <c r="MIP161" s="280"/>
      <c r="MIQ161" s="280"/>
      <c r="MIR161" s="280"/>
      <c r="MIS161" s="280"/>
      <c r="MIT161" s="280"/>
      <c r="MIU161" s="280"/>
      <c r="MIV161" s="280"/>
      <c r="MIW161" s="280"/>
      <c r="MIX161" s="280"/>
      <c r="MIY161" s="280"/>
      <c r="MIZ161" s="280"/>
      <c r="MJA161" s="280"/>
      <c r="MJB161" s="280"/>
      <c r="MJC161" s="280"/>
      <c r="MJD161" s="280"/>
      <c r="MJE161" s="280"/>
      <c r="MJF161" s="280"/>
      <c r="MJG161" s="280"/>
      <c r="MJH161" s="280"/>
      <c r="MJI161" s="280"/>
      <c r="MJJ161" s="280"/>
      <c r="MJK161" s="280"/>
      <c r="MJL161" s="280"/>
      <c r="MJM161" s="280"/>
      <c r="MJN161" s="280"/>
      <c r="MJO161" s="280"/>
      <c r="MJP161" s="280"/>
      <c r="MJQ161" s="280"/>
      <c r="MJR161" s="280"/>
      <c r="MJS161" s="280"/>
      <c r="MJT161" s="280"/>
      <c r="MJU161" s="280"/>
      <c r="MJV161" s="280"/>
      <c r="MJW161" s="280"/>
      <c r="MJX161" s="280"/>
      <c r="MJY161" s="280"/>
      <c r="MJZ161" s="280"/>
      <c r="MKA161" s="280"/>
      <c r="MKB161" s="280"/>
      <c r="MKC161" s="280"/>
      <c r="MKD161" s="280"/>
      <c r="MKE161" s="280"/>
      <c r="MKF161" s="280"/>
      <c r="MKG161" s="280"/>
      <c r="MKH161" s="280"/>
      <c r="MKI161" s="280"/>
      <c r="MKJ161" s="280"/>
      <c r="MKK161" s="280"/>
      <c r="MKL161" s="280"/>
      <c r="MKM161" s="280"/>
      <c r="MKN161" s="280"/>
      <c r="MKO161" s="280"/>
      <c r="MKP161" s="280"/>
      <c r="MKQ161" s="280"/>
      <c r="MKR161" s="280"/>
      <c r="MKS161" s="280"/>
      <c r="MKT161" s="280"/>
      <c r="MKU161" s="280"/>
      <c r="MKV161" s="280"/>
      <c r="MKW161" s="280"/>
      <c r="MKX161" s="280"/>
      <c r="MKY161" s="280"/>
      <c r="MKZ161" s="280"/>
      <c r="MLA161" s="280"/>
      <c r="MLB161" s="280"/>
      <c r="MLC161" s="280"/>
      <c r="MLD161" s="280"/>
      <c r="MLE161" s="280"/>
      <c r="MLF161" s="280"/>
      <c r="MLG161" s="280"/>
      <c r="MLH161" s="280"/>
      <c r="MLI161" s="280"/>
      <c r="MLJ161" s="280"/>
      <c r="MLK161" s="280"/>
      <c r="MLL161" s="280"/>
      <c r="MLM161" s="280"/>
      <c r="MLN161" s="280"/>
      <c r="MLO161" s="280"/>
      <c r="MLP161" s="280"/>
      <c r="MLQ161" s="280"/>
      <c r="MLR161" s="280"/>
      <c r="MLS161" s="280"/>
      <c r="MLT161" s="280"/>
      <c r="MLU161" s="280"/>
      <c r="MLV161" s="280"/>
      <c r="MLW161" s="280"/>
      <c r="MLX161" s="280"/>
      <c r="MLY161" s="280"/>
      <c r="MLZ161" s="280"/>
      <c r="MMA161" s="280"/>
      <c r="MMB161" s="280"/>
      <c r="MMC161" s="280"/>
      <c r="MMD161" s="280"/>
      <c r="MME161" s="280"/>
      <c r="MMF161" s="280"/>
      <c r="MMG161" s="280"/>
      <c r="MMH161" s="280"/>
      <c r="MMI161" s="280"/>
      <c r="MMJ161" s="280"/>
      <c r="MMK161" s="280"/>
      <c r="MML161" s="280"/>
      <c r="MMM161" s="280"/>
      <c r="MMN161" s="280"/>
      <c r="MMO161" s="280"/>
      <c r="MMP161" s="280"/>
      <c r="MMQ161" s="280"/>
      <c r="MMR161" s="280"/>
      <c r="MMS161" s="280"/>
      <c r="MMT161" s="280"/>
      <c r="MMU161" s="280"/>
      <c r="MMV161" s="280"/>
      <c r="MMW161" s="280"/>
      <c r="MMX161" s="280"/>
      <c r="MMY161" s="280"/>
      <c r="MMZ161" s="280"/>
      <c r="MNA161" s="280"/>
      <c r="MNB161" s="280"/>
      <c r="MNC161" s="280"/>
      <c r="MND161" s="280"/>
      <c r="MNE161" s="280"/>
      <c r="MNF161" s="280"/>
      <c r="MNG161" s="280"/>
      <c r="MNH161" s="280"/>
      <c r="MNI161" s="280"/>
      <c r="MNJ161" s="280"/>
      <c r="MNK161" s="280"/>
      <c r="MNL161" s="280"/>
      <c r="MNM161" s="280"/>
      <c r="MNN161" s="280"/>
      <c r="MNO161" s="280"/>
      <c r="MNP161" s="280"/>
      <c r="MNQ161" s="280"/>
      <c r="MNR161" s="280"/>
      <c r="MNS161" s="280"/>
      <c r="MNT161" s="280"/>
      <c r="MNU161" s="280"/>
      <c r="MNV161" s="280"/>
      <c r="MNW161" s="280"/>
      <c r="MNX161" s="280"/>
      <c r="MNY161" s="280"/>
      <c r="MNZ161" s="280"/>
      <c r="MOA161" s="280"/>
      <c r="MOB161" s="280"/>
      <c r="MOC161" s="280"/>
      <c r="MOD161" s="280"/>
      <c r="MOE161" s="280"/>
      <c r="MOF161" s="280"/>
      <c r="MOG161" s="280"/>
      <c r="MOH161" s="280"/>
      <c r="MOI161" s="280"/>
      <c r="MOJ161" s="280"/>
      <c r="MOK161" s="280"/>
      <c r="MOL161" s="280"/>
      <c r="MOM161" s="280"/>
      <c r="MON161" s="280"/>
      <c r="MOO161" s="280"/>
      <c r="MOP161" s="280"/>
      <c r="MOQ161" s="280"/>
      <c r="MOR161" s="280"/>
      <c r="MOS161" s="280"/>
      <c r="MOT161" s="280"/>
      <c r="MOU161" s="280"/>
      <c r="MOV161" s="280"/>
      <c r="MOW161" s="280"/>
      <c r="MOX161" s="280"/>
      <c r="MOY161" s="280"/>
      <c r="MOZ161" s="280"/>
      <c r="MPA161" s="280"/>
      <c r="MPB161" s="280"/>
      <c r="MPC161" s="280"/>
      <c r="MPD161" s="280"/>
      <c r="MPE161" s="280"/>
      <c r="MPF161" s="280"/>
      <c r="MPG161" s="280"/>
      <c r="MPH161" s="280"/>
      <c r="MPI161" s="280"/>
      <c r="MPJ161" s="280"/>
      <c r="MPK161" s="280"/>
      <c r="MPL161" s="280"/>
      <c r="MPM161" s="280"/>
      <c r="MPN161" s="280"/>
      <c r="MPO161" s="280"/>
      <c r="MPP161" s="280"/>
      <c r="MPQ161" s="280"/>
      <c r="MPR161" s="280"/>
      <c r="MPS161" s="280"/>
      <c r="MPT161" s="280"/>
      <c r="MPU161" s="280"/>
      <c r="MPV161" s="280"/>
      <c r="MPW161" s="280"/>
      <c r="MPX161" s="280"/>
      <c r="MPY161" s="280"/>
      <c r="MPZ161" s="280"/>
      <c r="MQA161" s="280"/>
      <c r="MQB161" s="280"/>
      <c r="MQC161" s="280"/>
      <c r="MQD161" s="280"/>
      <c r="MQE161" s="280"/>
      <c r="MQF161" s="280"/>
      <c r="MQG161" s="280"/>
      <c r="MQH161" s="280"/>
      <c r="MQI161" s="280"/>
      <c r="MQJ161" s="280"/>
      <c r="MQK161" s="280"/>
      <c r="MQL161" s="280"/>
      <c r="MQM161" s="280"/>
      <c r="MQN161" s="280"/>
      <c r="MQO161" s="280"/>
      <c r="MQP161" s="280"/>
      <c r="MQQ161" s="280"/>
      <c r="MQR161" s="280"/>
      <c r="MQS161" s="280"/>
      <c r="MQT161" s="280"/>
      <c r="MQU161" s="280"/>
      <c r="MQV161" s="280"/>
      <c r="MQW161" s="280"/>
      <c r="MQX161" s="280"/>
      <c r="MQY161" s="280"/>
      <c r="MQZ161" s="280"/>
      <c r="MRA161" s="280"/>
      <c r="MRB161" s="280"/>
      <c r="MRC161" s="280"/>
      <c r="MRD161" s="280"/>
      <c r="MRE161" s="280"/>
      <c r="MRF161" s="280"/>
      <c r="MRG161" s="280"/>
      <c r="MRH161" s="280"/>
      <c r="MRI161" s="280"/>
      <c r="MRJ161" s="280"/>
      <c r="MRK161" s="280"/>
      <c r="MRL161" s="280"/>
      <c r="MRM161" s="280"/>
      <c r="MRN161" s="280"/>
      <c r="MRO161" s="280"/>
      <c r="MRP161" s="280"/>
      <c r="MRQ161" s="280"/>
      <c r="MRR161" s="280"/>
      <c r="MRS161" s="280"/>
      <c r="MRT161" s="280"/>
      <c r="MRU161" s="280"/>
      <c r="MRV161" s="280"/>
      <c r="MRW161" s="280"/>
      <c r="MRX161" s="280"/>
      <c r="MRY161" s="280"/>
      <c r="MRZ161" s="280"/>
      <c r="MSA161" s="280"/>
      <c r="MSB161" s="280"/>
      <c r="MSC161" s="280"/>
      <c r="MSD161" s="280"/>
      <c r="MSE161" s="280"/>
      <c r="MSF161" s="280"/>
      <c r="MSG161" s="280"/>
      <c r="MSH161" s="280"/>
      <c r="MSI161" s="280"/>
      <c r="MSJ161" s="280"/>
      <c r="MSK161" s="280"/>
      <c r="MSL161" s="280"/>
      <c r="MSM161" s="280"/>
      <c r="MSN161" s="280"/>
      <c r="MSO161" s="280"/>
      <c r="MSP161" s="280"/>
      <c r="MSQ161" s="280"/>
      <c r="MSR161" s="280"/>
      <c r="MSS161" s="280"/>
      <c r="MST161" s="280"/>
      <c r="MSU161" s="280"/>
      <c r="MSV161" s="280"/>
      <c r="MSW161" s="280"/>
      <c r="MSX161" s="280"/>
      <c r="MSY161" s="280"/>
      <c r="MSZ161" s="280"/>
      <c r="MTA161" s="280"/>
      <c r="MTB161" s="280"/>
      <c r="MTC161" s="280"/>
      <c r="MTD161" s="280"/>
      <c r="MTE161" s="280"/>
      <c r="MTF161" s="280"/>
      <c r="MTG161" s="280"/>
      <c r="MTH161" s="280"/>
      <c r="MTI161" s="280"/>
      <c r="MTJ161" s="280"/>
      <c r="MTK161" s="280"/>
      <c r="MTL161" s="280"/>
      <c r="MTM161" s="280"/>
      <c r="MTN161" s="280"/>
      <c r="MTO161" s="280"/>
      <c r="MTP161" s="280"/>
      <c r="MTQ161" s="280"/>
      <c r="MTR161" s="280"/>
      <c r="MTS161" s="280"/>
      <c r="MTT161" s="280"/>
      <c r="MTU161" s="280"/>
      <c r="MTV161" s="280"/>
      <c r="MTW161" s="280"/>
      <c r="MTX161" s="280"/>
      <c r="MTY161" s="280"/>
      <c r="MTZ161" s="280"/>
      <c r="MUA161" s="280"/>
      <c r="MUB161" s="280"/>
      <c r="MUC161" s="280"/>
      <c r="MUD161" s="280"/>
      <c r="MUE161" s="280"/>
      <c r="MUF161" s="280"/>
      <c r="MUG161" s="280"/>
      <c r="MUH161" s="280"/>
      <c r="MUI161" s="280"/>
      <c r="MUJ161" s="280"/>
      <c r="MUK161" s="280"/>
      <c r="MUL161" s="280"/>
      <c r="MUM161" s="280"/>
      <c r="MUN161" s="280"/>
      <c r="MUO161" s="280"/>
      <c r="MUP161" s="280"/>
      <c r="MUQ161" s="280"/>
      <c r="MUR161" s="280"/>
      <c r="MUS161" s="280"/>
      <c r="MUT161" s="280"/>
      <c r="MUU161" s="280"/>
      <c r="MUV161" s="280"/>
      <c r="MUW161" s="280"/>
      <c r="MUX161" s="280"/>
      <c r="MUY161" s="280"/>
      <c r="MUZ161" s="280"/>
      <c r="MVA161" s="280"/>
      <c r="MVB161" s="280"/>
      <c r="MVC161" s="280"/>
      <c r="MVD161" s="280"/>
      <c r="MVE161" s="280"/>
      <c r="MVF161" s="280"/>
      <c r="MVG161" s="280"/>
      <c r="MVH161" s="280"/>
      <c r="MVI161" s="280"/>
      <c r="MVJ161" s="280"/>
      <c r="MVK161" s="280"/>
      <c r="MVL161" s="280"/>
      <c r="MVM161" s="280"/>
      <c r="MVN161" s="280"/>
      <c r="MVO161" s="280"/>
      <c r="MVP161" s="280"/>
      <c r="MVQ161" s="280"/>
      <c r="MVR161" s="280"/>
      <c r="MVS161" s="280"/>
      <c r="MVT161" s="280"/>
      <c r="MVU161" s="280"/>
      <c r="MVV161" s="280"/>
      <c r="MVW161" s="280"/>
      <c r="MVX161" s="280"/>
      <c r="MVY161" s="280"/>
      <c r="MVZ161" s="280"/>
      <c r="MWA161" s="280"/>
      <c r="MWB161" s="280"/>
      <c r="MWC161" s="280"/>
      <c r="MWD161" s="280"/>
      <c r="MWE161" s="280"/>
      <c r="MWF161" s="280"/>
      <c r="MWG161" s="280"/>
      <c r="MWH161" s="280"/>
      <c r="MWI161" s="280"/>
      <c r="MWJ161" s="280"/>
      <c r="MWK161" s="280"/>
      <c r="MWL161" s="280"/>
      <c r="MWM161" s="280"/>
      <c r="MWN161" s="280"/>
      <c r="MWO161" s="280"/>
      <c r="MWP161" s="280"/>
      <c r="MWQ161" s="280"/>
      <c r="MWR161" s="280"/>
      <c r="MWS161" s="280"/>
      <c r="MWT161" s="280"/>
      <c r="MWU161" s="280"/>
      <c r="MWV161" s="280"/>
      <c r="MWW161" s="280"/>
      <c r="MWX161" s="280"/>
      <c r="MWY161" s="280"/>
      <c r="MWZ161" s="280"/>
      <c r="MXA161" s="280"/>
      <c r="MXB161" s="280"/>
      <c r="MXC161" s="280"/>
      <c r="MXD161" s="280"/>
      <c r="MXE161" s="280"/>
      <c r="MXF161" s="280"/>
      <c r="MXG161" s="280"/>
      <c r="MXH161" s="280"/>
      <c r="MXI161" s="280"/>
      <c r="MXJ161" s="280"/>
      <c r="MXK161" s="280"/>
      <c r="MXL161" s="280"/>
      <c r="MXM161" s="280"/>
      <c r="MXN161" s="280"/>
      <c r="MXO161" s="280"/>
      <c r="MXP161" s="280"/>
      <c r="MXQ161" s="280"/>
      <c r="MXR161" s="280"/>
      <c r="MXS161" s="280"/>
      <c r="MXT161" s="280"/>
      <c r="MXU161" s="280"/>
      <c r="MXV161" s="280"/>
      <c r="MXW161" s="280"/>
      <c r="MXX161" s="280"/>
      <c r="MXY161" s="280"/>
      <c r="MXZ161" s="280"/>
      <c r="MYA161" s="280"/>
      <c r="MYB161" s="280"/>
      <c r="MYC161" s="280"/>
      <c r="MYD161" s="280"/>
      <c r="MYE161" s="280"/>
      <c r="MYF161" s="280"/>
      <c r="MYG161" s="280"/>
      <c r="MYH161" s="280"/>
      <c r="MYI161" s="280"/>
      <c r="MYJ161" s="280"/>
      <c r="MYK161" s="280"/>
      <c r="MYL161" s="280"/>
      <c r="MYM161" s="280"/>
      <c r="MYN161" s="280"/>
      <c r="MYO161" s="280"/>
      <c r="MYP161" s="280"/>
      <c r="MYQ161" s="280"/>
      <c r="MYR161" s="280"/>
      <c r="MYS161" s="280"/>
      <c r="MYT161" s="280"/>
      <c r="MYU161" s="280"/>
      <c r="MYV161" s="280"/>
      <c r="MYW161" s="280"/>
      <c r="MYX161" s="280"/>
      <c r="MYY161" s="280"/>
      <c r="MYZ161" s="280"/>
      <c r="MZA161" s="280"/>
      <c r="MZB161" s="280"/>
      <c r="MZC161" s="280"/>
      <c r="MZD161" s="280"/>
      <c r="MZE161" s="280"/>
      <c r="MZF161" s="280"/>
      <c r="MZG161" s="280"/>
      <c r="MZH161" s="280"/>
      <c r="MZI161" s="280"/>
      <c r="MZJ161" s="280"/>
      <c r="MZK161" s="280"/>
      <c r="MZL161" s="280"/>
      <c r="MZM161" s="280"/>
      <c r="MZN161" s="280"/>
      <c r="MZO161" s="280"/>
      <c r="MZP161" s="280"/>
      <c r="MZQ161" s="280"/>
      <c r="MZR161" s="280"/>
      <c r="MZS161" s="280"/>
      <c r="MZT161" s="280"/>
      <c r="MZU161" s="280"/>
      <c r="MZV161" s="280"/>
      <c r="MZW161" s="280"/>
      <c r="MZX161" s="280"/>
      <c r="MZY161" s="280"/>
      <c r="MZZ161" s="280"/>
      <c r="NAA161" s="280"/>
      <c r="NAB161" s="280"/>
      <c r="NAC161" s="280"/>
      <c r="NAD161" s="280"/>
      <c r="NAE161" s="280"/>
      <c r="NAF161" s="280"/>
      <c r="NAG161" s="280"/>
      <c r="NAH161" s="280"/>
      <c r="NAI161" s="280"/>
      <c r="NAJ161" s="280"/>
      <c r="NAK161" s="280"/>
      <c r="NAL161" s="280"/>
      <c r="NAM161" s="280"/>
      <c r="NAN161" s="280"/>
      <c r="NAO161" s="280"/>
      <c r="NAP161" s="280"/>
      <c r="NAQ161" s="280"/>
      <c r="NAR161" s="280"/>
      <c r="NAS161" s="280"/>
      <c r="NAT161" s="280"/>
      <c r="NAU161" s="280"/>
      <c r="NAV161" s="280"/>
      <c r="NAW161" s="280"/>
      <c r="NAX161" s="280"/>
      <c r="NAY161" s="280"/>
      <c r="NAZ161" s="280"/>
      <c r="NBA161" s="280"/>
      <c r="NBB161" s="280"/>
      <c r="NBC161" s="280"/>
      <c r="NBD161" s="280"/>
      <c r="NBE161" s="280"/>
      <c r="NBF161" s="280"/>
      <c r="NBG161" s="280"/>
      <c r="NBH161" s="280"/>
      <c r="NBI161" s="280"/>
      <c r="NBJ161" s="280"/>
      <c r="NBK161" s="280"/>
      <c r="NBL161" s="280"/>
      <c r="NBM161" s="280"/>
      <c r="NBN161" s="280"/>
      <c r="NBO161" s="280"/>
      <c r="NBP161" s="280"/>
      <c r="NBQ161" s="280"/>
      <c r="NBR161" s="280"/>
      <c r="NBS161" s="280"/>
      <c r="NBT161" s="280"/>
      <c r="NBU161" s="280"/>
      <c r="NBV161" s="280"/>
      <c r="NBW161" s="280"/>
      <c r="NBX161" s="280"/>
      <c r="NBY161" s="280"/>
      <c r="NBZ161" s="280"/>
      <c r="NCA161" s="280"/>
      <c r="NCB161" s="280"/>
      <c r="NCC161" s="280"/>
      <c r="NCD161" s="280"/>
      <c r="NCE161" s="280"/>
      <c r="NCF161" s="280"/>
      <c r="NCG161" s="280"/>
      <c r="NCH161" s="280"/>
      <c r="NCI161" s="280"/>
      <c r="NCJ161" s="280"/>
      <c r="NCK161" s="280"/>
      <c r="NCL161" s="280"/>
      <c r="NCM161" s="280"/>
      <c r="NCN161" s="280"/>
      <c r="NCO161" s="280"/>
      <c r="NCP161" s="280"/>
      <c r="NCQ161" s="280"/>
      <c r="NCR161" s="280"/>
      <c r="NCS161" s="280"/>
      <c r="NCT161" s="280"/>
      <c r="NCU161" s="280"/>
      <c r="NCV161" s="280"/>
      <c r="NCW161" s="280"/>
      <c r="NCX161" s="280"/>
      <c r="NCY161" s="280"/>
      <c r="NCZ161" s="280"/>
      <c r="NDA161" s="280"/>
      <c r="NDB161" s="280"/>
      <c r="NDC161" s="280"/>
      <c r="NDD161" s="280"/>
      <c r="NDE161" s="280"/>
      <c r="NDF161" s="280"/>
      <c r="NDG161" s="280"/>
      <c r="NDH161" s="280"/>
      <c r="NDI161" s="280"/>
      <c r="NDJ161" s="280"/>
      <c r="NDK161" s="280"/>
      <c r="NDL161" s="280"/>
      <c r="NDM161" s="280"/>
      <c r="NDN161" s="280"/>
      <c r="NDO161" s="280"/>
      <c r="NDP161" s="280"/>
      <c r="NDQ161" s="280"/>
      <c r="NDR161" s="280"/>
      <c r="NDS161" s="280"/>
      <c r="NDT161" s="280"/>
      <c r="NDU161" s="280"/>
      <c r="NDV161" s="280"/>
      <c r="NDW161" s="280"/>
      <c r="NDX161" s="280"/>
      <c r="NDY161" s="280"/>
      <c r="NDZ161" s="280"/>
      <c r="NEA161" s="280"/>
      <c r="NEB161" s="280"/>
      <c r="NEC161" s="280"/>
      <c r="NED161" s="280"/>
      <c r="NEE161" s="280"/>
      <c r="NEF161" s="280"/>
      <c r="NEG161" s="280"/>
      <c r="NEH161" s="280"/>
      <c r="NEI161" s="280"/>
      <c r="NEJ161" s="280"/>
      <c r="NEK161" s="280"/>
      <c r="NEL161" s="280"/>
      <c r="NEM161" s="280"/>
      <c r="NEN161" s="280"/>
      <c r="NEO161" s="280"/>
      <c r="NEP161" s="280"/>
      <c r="NEQ161" s="280"/>
      <c r="NER161" s="280"/>
      <c r="NES161" s="280"/>
      <c r="NET161" s="280"/>
      <c r="NEU161" s="280"/>
      <c r="NEV161" s="280"/>
      <c r="NEW161" s="280"/>
      <c r="NEX161" s="280"/>
      <c r="NEY161" s="280"/>
      <c r="NEZ161" s="280"/>
      <c r="NFA161" s="280"/>
      <c r="NFB161" s="280"/>
      <c r="NFC161" s="280"/>
      <c r="NFD161" s="280"/>
      <c r="NFE161" s="280"/>
      <c r="NFF161" s="280"/>
      <c r="NFG161" s="280"/>
      <c r="NFH161" s="280"/>
      <c r="NFI161" s="280"/>
      <c r="NFJ161" s="280"/>
      <c r="NFK161" s="280"/>
      <c r="NFL161" s="280"/>
      <c r="NFM161" s="280"/>
      <c r="NFN161" s="280"/>
      <c r="NFO161" s="280"/>
      <c r="NFP161" s="280"/>
      <c r="NFQ161" s="280"/>
      <c r="NFR161" s="280"/>
      <c r="NFS161" s="280"/>
      <c r="NFT161" s="280"/>
      <c r="NFU161" s="280"/>
      <c r="NFV161" s="280"/>
      <c r="NFW161" s="280"/>
      <c r="NFX161" s="280"/>
      <c r="NFY161" s="280"/>
      <c r="NFZ161" s="280"/>
      <c r="NGA161" s="280"/>
      <c r="NGB161" s="280"/>
      <c r="NGC161" s="280"/>
      <c r="NGD161" s="280"/>
      <c r="NGE161" s="280"/>
      <c r="NGF161" s="280"/>
      <c r="NGG161" s="280"/>
      <c r="NGH161" s="280"/>
      <c r="NGI161" s="280"/>
      <c r="NGJ161" s="280"/>
      <c r="NGK161" s="280"/>
      <c r="NGL161" s="280"/>
      <c r="NGM161" s="280"/>
      <c r="NGN161" s="280"/>
      <c r="NGO161" s="280"/>
      <c r="NGP161" s="280"/>
      <c r="NGQ161" s="280"/>
      <c r="NGR161" s="280"/>
      <c r="NGS161" s="280"/>
      <c r="NGT161" s="280"/>
      <c r="NGU161" s="280"/>
      <c r="NGV161" s="280"/>
      <c r="NGW161" s="280"/>
      <c r="NGX161" s="280"/>
      <c r="NGY161" s="280"/>
      <c r="NGZ161" s="280"/>
      <c r="NHA161" s="280"/>
      <c r="NHB161" s="280"/>
      <c r="NHC161" s="280"/>
      <c r="NHD161" s="280"/>
      <c r="NHE161" s="280"/>
      <c r="NHF161" s="280"/>
      <c r="NHG161" s="280"/>
      <c r="NHH161" s="280"/>
      <c r="NHI161" s="280"/>
      <c r="NHJ161" s="280"/>
      <c r="NHK161" s="280"/>
      <c r="NHL161" s="280"/>
      <c r="NHM161" s="280"/>
      <c r="NHN161" s="280"/>
      <c r="NHO161" s="280"/>
      <c r="NHP161" s="280"/>
      <c r="NHQ161" s="280"/>
      <c r="NHR161" s="280"/>
      <c r="NHS161" s="280"/>
      <c r="NHT161" s="280"/>
      <c r="NHU161" s="280"/>
      <c r="NHV161" s="280"/>
      <c r="NHW161" s="280"/>
      <c r="NHX161" s="280"/>
      <c r="NHY161" s="280"/>
      <c r="NHZ161" s="280"/>
      <c r="NIA161" s="280"/>
      <c r="NIB161" s="280"/>
      <c r="NIC161" s="280"/>
      <c r="NID161" s="280"/>
      <c r="NIE161" s="280"/>
      <c r="NIF161" s="280"/>
      <c r="NIG161" s="280"/>
      <c r="NIH161" s="280"/>
      <c r="NII161" s="280"/>
      <c r="NIJ161" s="280"/>
      <c r="NIK161" s="280"/>
      <c r="NIL161" s="280"/>
      <c r="NIM161" s="280"/>
      <c r="NIN161" s="280"/>
      <c r="NIO161" s="280"/>
      <c r="NIP161" s="280"/>
      <c r="NIQ161" s="280"/>
      <c r="NIR161" s="280"/>
      <c r="NIS161" s="280"/>
      <c r="NIT161" s="280"/>
      <c r="NIU161" s="280"/>
      <c r="NIV161" s="280"/>
      <c r="NIW161" s="280"/>
      <c r="NIX161" s="280"/>
      <c r="NIY161" s="280"/>
      <c r="NIZ161" s="280"/>
      <c r="NJA161" s="280"/>
      <c r="NJB161" s="280"/>
      <c r="NJC161" s="280"/>
      <c r="NJD161" s="280"/>
      <c r="NJE161" s="280"/>
      <c r="NJF161" s="280"/>
      <c r="NJG161" s="280"/>
      <c r="NJH161" s="280"/>
      <c r="NJI161" s="280"/>
      <c r="NJJ161" s="280"/>
      <c r="NJK161" s="280"/>
      <c r="NJL161" s="280"/>
      <c r="NJM161" s="280"/>
      <c r="NJN161" s="280"/>
      <c r="NJO161" s="280"/>
      <c r="NJP161" s="280"/>
      <c r="NJQ161" s="280"/>
      <c r="NJR161" s="280"/>
      <c r="NJS161" s="280"/>
      <c r="NJT161" s="280"/>
      <c r="NJU161" s="280"/>
      <c r="NJV161" s="280"/>
      <c r="NJW161" s="280"/>
      <c r="NJX161" s="280"/>
      <c r="NJY161" s="280"/>
      <c r="NJZ161" s="280"/>
      <c r="NKA161" s="280"/>
      <c r="NKB161" s="280"/>
      <c r="NKC161" s="280"/>
      <c r="NKD161" s="280"/>
      <c r="NKE161" s="280"/>
      <c r="NKF161" s="280"/>
      <c r="NKG161" s="280"/>
      <c r="NKH161" s="280"/>
      <c r="NKI161" s="280"/>
      <c r="NKJ161" s="280"/>
      <c r="NKK161" s="280"/>
      <c r="NKL161" s="280"/>
      <c r="NKM161" s="280"/>
      <c r="NKN161" s="280"/>
      <c r="NKO161" s="280"/>
      <c r="NKP161" s="280"/>
      <c r="NKQ161" s="280"/>
      <c r="NKR161" s="280"/>
      <c r="NKS161" s="280"/>
      <c r="NKT161" s="280"/>
      <c r="NKU161" s="280"/>
      <c r="NKV161" s="280"/>
      <c r="NKW161" s="280"/>
      <c r="NKX161" s="280"/>
      <c r="NKY161" s="280"/>
      <c r="NKZ161" s="280"/>
      <c r="NLA161" s="280"/>
      <c r="NLB161" s="280"/>
      <c r="NLC161" s="280"/>
      <c r="NLD161" s="280"/>
      <c r="NLE161" s="280"/>
      <c r="NLF161" s="280"/>
      <c r="NLG161" s="280"/>
      <c r="NLH161" s="280"/>
      <c r="NLI161" s="280"/>
      <c r="NLJ161" s="280"/>
      <c r="NLK161" s="280"/>
      <c r="NLL161" s="280"/>
      <c r="NLM161" s="280"/>
      <c r="NLN161" s="280"/>
      <c r="NLO161" s="280"/>
      <c r="NLP161" s="280"/>
      <c r="NLQ161" s="280"/>
      <c r="NLR161" s="280"/>
      <c r="NLS161" s="280"/>
      <c r="NLT161" s="280"/>
      <c r="NLU161" s="280"/>
      <c r="NLV161" s="280"/>
      <c r="NLW161" s="280"/>
      <c r="NLX161" s="280"/>
      <c r="NLY161" s="280"/>
      <c r="NLZ161" s="280"/>
      <c r="NMA161" s="280"/>
      <c r="NMB161" s="280"/>
      <c r="NMC161" s="280"/>
      <c r="NMD161" s="280"/>
      <c r="NME161" s="280"/>
      <c r="NMF161" s="280"/>
      <c r="NMG161" s="280"/>
      <c r="NMH161" s="280"/>
      <c r="NMI161" s="280"/>
      <c r="NMJ161" s="280"/>
      <c r="NMK161" s="280"/>
      <c r="NML161" s="280"/>
      <c r="NMM161" s="280"/>
      <c r="NMN161" s="280"/>
      <c r="NMO161" s="280"/>
      <c r="NMP161" s="280"/>
      <c r="NMQ161" s="280"/>
      <c r="NMR161" s="280"/>
      <c r="NMS161" s="280"/>
      <c r="NMT161" s="280"/>
      <c r="NMU161" s="280"/>
      <c r="NMV161" s="280"/>
      <c r="NMW161" s="280"/>
      <c r="NMX161" s="280"/>
      <c r="NMY161" s="280"/>
      <c r="NMZ161" s="280"/>
      <c r="NNA161" s="280"/>
      <c r="NNB161" s="280"/>
      <c r="NNC161" s="280"/>
      <c r="NND161" s="280"/>
      <c r="NNE161" s="280"/>
      <c r="NNF161" s="280"/>
      <c r="NNG161" s="280"/>
      <c r="NNH161" s="280"/>
      <c r="NNI161" s="280"/>
      <c r="NNJ161" s="280"/>
      <c r="NNK161" s="280"/>
      <c r="NNL161" s="280"/>
      <c r="NNM161" s="280"/>
      <c r="NNN161" s="280"/>
      <c r="NNO161" s="280"/>
      <c r="NNP161" s="280"/>
      <c r="NNQ161" s="280"/>
      <c r="NNR161" s="280"/>
      <c r="NNS161" s="280"/>
      <c r="NNT161" s="280"/>
      <c r="NNU161" s="280"/>
      <c r="NNV161" s="280"/>
      <c r="NNW161" s="280"/>
      <c r="NNX161" s="280"/>
      <c r="NNY161" s="280"/>
      <c r="NNZ161" s="280"/>
      <c r="NOA161" s="280"/>
      <c r="NOB161" s="280"/>
      <c r="NOC161" s="280"/>
      <c r="NOD161" s="280"/>
      <c r="NOE161" s="280"/>
      <c r="NOF161" s="280"/>
      <c r="NOG161" s="280"/>
      <c r="NOH161" s="280"/>
      <c r="NOI161" s="280"/>
      <c r="NOJ161" s="280"/>
      <c r="NOK161" s="280"/>
      <c r="NOL161" s="280"/>
      <c r="NOM161" s="280"/>
      <c r="NON161" s="280"/>
      <c r="NOO161" s="280"/>
      <c r="NOP161" s="280"/>
      <c r="NOQ161" s="280"/>
      <c r="NOR161" s="280"/>
      <c r="NOS161" s="280"/>
      <c r="NOT161" s="280"/>
      <c r="NOU161" s="280"/>
      <c r="NOV161" s="280"/>
      <c r="NOW161" s="280"/>
      <c r="NOX161" s="280"/>
      <c r="NOY161" s="280"/>
      <c r="NOZ161" s="280"/>
      <c r="NPA161" s="280"/>
      <c r="NPB161" s="280"/>
      <c r="NPC161" s="280"/>
      <c r="NPD161" s="280"/>
      <c r="NPE161" s="280"/>
      <c r="NPF161" s="280"/>
      <c r="NPG161" s="280"/>
      <c r="NPH161" s="280"/>
      <c r="NPI161" s="280"/>
      <c r="NPJ161" s="280"/>
      <c r="NPK161" s="280"/>
      <c r="NPL161" s="280"/>
      <c r="NPM161" s="280"/>
      <c r="NPN161" s="280"/>
      <c r="NPO161" s="280"/>
      <c r="NPP161" s="280"/>
      <c r="NPQ161" s="280"/>
      <c r="NPR161" s="280"/>
      <c r="NPS161" s="280"/>
      <c r="NPT161" s="280"/>
      <c r="NPU161" s="280"/>
      <c r="NPV161" s="280"/>
      <c r="NPW161" s="280"/>
      <c r="NPX161" s="280"/>
      <c r="NPY161" s="280"/>
      <c r="NPZ161" s="280"/>
      <c r="NQA161" s="280"/>
      <c r="NQB161" s="280"/>
      <c r="NQC161" s="280"/>
      <c r="NQD161" s="280"/>
      <c r="NQE161" s="280"/>
      <c r="NQF161" s="280"/>
      <c r="NQG161" s="280"/>
      <c r="NQH161" s="280"/>
      <c r="NQI161" s="280"/>
      <c r="NQJ161" s="280"/>
      <c r="NQK161" s="280"/>
      <c r="NQL161" s="280"/>
      <c r="NQM161" s="280"/>
      <c r="NQN161" s="280"/>
      <c r="NQO161" s="280"/>
      <c r="NQP161" s="280"/>
      <c r="NQQ161" s="280"/>
      <c r="NQR161" s="280"/>
      <c r="NQS161" s="280"/>
      <c r="NQT161" s="280"/>
      <c r="NQU161" s="280"/>
      <c r="NQV161" s="280"/>
      <c r="NQW161" s="280"/>
      <c r="NQX161" s="280"/>
      <c r="NQY161" s="280"/>
      <c r="NQZ161" s="280"/>
      <c r="NRA161" s="280"/>
      <c r="NRB161" s="280"/>
      <c r="NRC161" s="280"/>
      <c r="NRD161" s="280"/>
      <c r="NRE161" s="280"/>
      <c r="NRF161" s="280"/>
      <c r="NRG161" s="280"/>
      <c r="NRH161" s="280"/>
      <c r="NRI161" s="280"/>
      <c r="NRJ161" s="280"/>
      <c r="NRK161" s="280"/>
      <c r="NRL161" s="280"/>
      <c r="NRM161" s="280"/>
      <c r="NRN161" s="280"/>
      <c r="NRO161" s="280"/>
      <c r="NRP161" s="280"/>
      <c r="NRQ161" s="280"/>
      <c r="NRR161" s="280"/>
      <c r="NRS161" s="280"/>
      <c r="NRT161" s="280"/>
      <c r="NRU161" s="280"/>
      <c r="NRV161" s="280"/>
      <c r="NRW161" s="280"/>
      <c r="NRX161" s="280"/>
      <c r="NRY161" s="280"/>
      <c r="NRZ161" s="280"/>
      <c r="NSA161" s="280"/>
      <c r="NSB161" s="280"/>
      <c r="NSC161" s="280"/>
      <c r="NSD161" s="280"/>
      <c r="NSE161" s="280"/>
      <c r="NSF161" s="280"/>
      <c r="NSG161" s="280"/>
      <c r="NSH161" s="280"/>
      <c r="NSI161" s="280"/>
      <c r="NSJ161" s="280"/>
      <c r="NSK161" s="280"/>
      <c r="NSL161" s="280"/>
      <c r="NSM161" s="280"/>
      <c r="NSN161" s="280"/>
      <c r="NSO161" s="280"/>
      <c r="NSP161" s="280"/>
      <c r="NSQ161" s="280"/>
      <c r="NSR161" s="280"/>
      <c r="NSS161" s="280"/>
      <c r="NST161" s="280"/>
      <c r="NSU161" s="280"/>
      <c r="NSV161" s="280"/>
      <c r="NSW161" s="280"/>
      <c r="NSX161" s="280"/>
      <c r="NSY161" s="280"/>
      <c r="NSZ161" s="280"/>
      <c r="NTA161" s="280"/>
      <c r="NTB161" s="280"/>
      <c r="NTC161" s="280"/>
      <c r="NTD161" s="280"/>
      <c r="NTE161" s="280"/>
      <c r="NTF161" s="280"/>
      <c r="NTG161" s="280"/>
      <c r="NTH161" s="280"/>
      <c r="NTI161" s="280"/>
      <c r="NTJ161" s="280"/>
      <c r="NTK161" s="280"/>
      <c r="NTL161" s="280"/>
      <c r="NTM161" s="280"/>
      <c r="NTN161" s="280"/>
      <c r="NTO161" s="280"/>
      <c r="NTP161" s="280"/>
      <c r="NTQ161" s="280"/>
      <c r="NTR161" s="280"/>
      <c r="NTS161" s="280"/>
      <c r="NTT161" s="280"/>
      <c r="NTU161" s="280"/>
      <c r="NTV161" s="280"/>
      <c r="NTW161" s="280"/>
      <c r="NTX161" s="280"/>
      <c r="NTY161" s="280"/>
      <c r="NTZ161" s="280"/>
      <c r="NUA161" s="280"/>
      <c r="NUB161" s="280"/>
      <c r="NUC161" s="280"/>
      <c r="NUD161" s="280"/>
      <c r="NUE161" s="280"/>
      <c r="NUF161" s="280"/>
      <c r="NUG161" s="280"/>
      <c r="NUH161" s="280"/>
      <c r="NUI161" s="280"/>
      <c r="NUJ161" s="280"/>
      <c r="NUK161" s="280"/>
      <c r="NUL161" s="280"/>
      <c r="NUM161" s="280"/>
      <c r="NUN161" s="280"/>
      <c r="NUO161" s="280"/>
      <c r="NUP161" s="280"/>
      <c r="NUQ161" s="280"/>
      <c r="NUR161" s="280"/>
      <c r="NUS161" s="280"/>
      <c r="NUT161" s="280"/>
      <c r="NUU161" s="280"/>
      <c r="NUV161" s="280"/>
      <c r="NUW161" s="280"/>
      <c r="NUX161" s="280"/>
      <c r="NUY161" s="280"/>
      <c r="NUZ161" s="280"/>
      <c r="NVA161" s="280"/>
      <c r="NVB161" s="280"/>
      <c r="NVC161" s="280"/>
      <c r="NVD161" s="280"/>
      <c r="NVE161" s="280"/>
      <c r="NVF161" s="280"/>
      <c r="NVG161" s="280"/>
      <c r="NVH161" s="280"/>
      <c r="NVI161" s="280"/>
      <c r="NVJ161" s="280"/>
      <c r="NVK161" s="280"/>
      <c r="NVL161" s="280"/>
      <c r="NVM161" s="280"/>
      <c r="NVN161" s="280"/>
      <c r="NVO161" s="280"/>
      <c r="NVP161" s="280"/>
      <c r="NVQ161" s="280"/>
      <c r="NVR161" s="280"/>
      <c r="NVS161" s="280"/>
      <c r="NVT161" s="280"/>
      <c r="NVU161" s="280"/>
      <c r="NVV161" s="280"/>
      <c r="NVW161" s="280"/>
      <c r="NVX161" s="280"/>
      <c r="NVY161" s="280"/>
      <c r="NVZ161" s="280"/>
      <c r="NWA161" s="280"/>
      <c r="NWB161" s="280"/>
      <c r="NWC161" s="280"/>
      <c r="NWD161" s="280"/>
      <c r="NWE161" s="280"/>
      <c r="NWF161" s="280"/>
      <c r="NWG161" s="280"/>
      <c r="NWH161" s="280"/>
      <c r="NWI161" s="280"/>
      <c r="NWJ161" s="280"/>
      <c r="NWK161" s="280"/>
      <c r="NWL161" s="280"/>
      <c r="NWM161" s="280"/>
      <c r="NWN161" s="280"/>
      <c r="NWO161" s="280"/>
      <c r="NWP161" s="280"/>
      <c r="NWQ161" s="280"/>
      <c r="NWR161" s="280"/>
      <c r="NWS161" s="280"/>
      <c r="NWT161" s="280"/>
      <c r="NWU161" s="280"/>
      <c r="NWV161" s="280"/>
      <c r="NWW161" s="280"/>
      <c r="NWX161" s="280"/>
      <c r="NWY161" s="280"/>
      <c r="NWZ161" s="280"/>
      <c r="NXA161" s="280"/>
      <c r="NXB161" s="280"/>
      <c r="NXC161" s="280"/>
      <c r="NXD161" s="280"/>
      <c r="NXE161" s="280"/>
      <c r="NXF161" s="280"/>
      <c r="NXG161" s="280"/>
      <c r="NXH161" s="280"/>
      <c r="NXI161" s="280"/>
      <c r="NXJ161" s="280"/>
      <c r="NXK161" s="280"/>
      <c r="NXL161" s="280"/>
      <c r="NXM161" s="280"/>
      <c r="NXN161" s="280"/>
      <c r="NXO161" s="280"/>
      <c r="NXP161" s="280"/>
      <c r="NXQ161" s="280"/>
      <c r="NXR161" s="280"/>
      <c r="NXS161" s="280"/>
      <c r="NXT161" s="280"/>
      <c r="NXU161" s="280"/>
      <c r="NXV161" s="280"/>
      <c r="NXW161" s="280"/>
      <c r="NXX161" s="280"/>
      <c r="NXY161" s="280"/>
      <c r="NXZ161" s="280"/>
      <c r="NYA161" s="280"/>
      <c r="NYB161" s="280"/>
      <c r="NYC161" s="280"/>
      <c r="NYD161" s="280"/>
      <c r="NYE161" s="280"/>
      <c r="NYF161" s="280"/>
      <c r="NYG161" s="280"/>
      <c r="NYH161" s="280"/>
      <c r="NYI161" s="280"/>
      <c r="NYJ161" s="280"/>
      <c r="NYK161" s="280"/>
      <c r="NYL161" s="280"/>
      <c r="NYM161" s="280"/>
      <c r="NYN161" s="280"/>
      <c r="NYO161" s="280"/>
      <c r="NYP161" s="280"/>
      <c r="NYQ161" s="280"/>
      <c r="NYR161" s="280"/>
      <c r="NYS161" s="280"/>
      <c r="NYT161" s="280"/>
      <c r="NYU161" s="280"/>
      <c r="NYV161" s="280"/>
      <c r="NYW161" s="280"/>
      <c r="NYX161" s="280"/>
      <c r="NYY161" s="280"/>
      <c r="NYZ161" s="280"/>
      <c r="NZA161" s="280"/>
      <c r="NZB161" s="280"/>
      <c r="NZC161" s="280"/>
      <c r="NZD161" s="280"/>
      <c r="NZE161" s="280"/>
      <c r="NZF161" s="280"/>
      <c r="NZG161" s="280"/>
      <c r="NZH161" s="280"/>
      <c r="NZI161" s="280"/>
      <c r="NZJ161" s="280"/>
      <c r="NZK161" s="280"/>
      <c r="NZL161" s="280"/>
      <c r="NZM161" s="280"/>
      <c r="NZN161" s="280"/>
      <c r="NZO161" s="280"/>
      <c r="NZP161" s="280"/>
      <c r="NZQ161" s="280"/>
      <c r="NZR161" s="280"/>
      <c r="NZS161" s="280"/>
      <c r="NZT161" s="280"/>
      <c r="NZU161" s="280"/>
      <c r="NZV161" s="280"/>
      <c r="NZW161" s="280"/>
      <c r="NZX161" s="280"/>
      <c r="NZY161" s="280"/>
      <c r="NZZ161" s="280"/>
      <c r="OAA161" s="280"/>
      <c r="OAB161" s="280"/>
      <c r="OAC161" s="280"/>
      <c r="OAD161" s="280"/>
      <c r="OAE161" s="280"/>
      <c r="OAF161" s="280"/>
      <c r="OAG161" s="280"/>
      <c r="OAH161" s="280"/>
      <c r="OAI161" s="280"/>
      <c r="OAJ161" s="280"/>
      <c r="OAK161" s="280"/>
      <c r="OAL161" s="280"/>
      <c r="OAM161" s="280"/>
      <c r="OAN161" s="280"/>
      <c r="OAO161" s="280"/>
      <c r="OAP161" s="280"/>
      <c r="OAQ161" s="280"/>
      <c r="OAR161" s="280"/>
      <c r="OAS161" s="280"/>
      <c r="OAT161" s="280"/>
      <c r="OAU161" s="280"/>
      <c r="OAV161" s="280"/>
      <c r="OAW161" s="280"/>
      <c r="OAX161" s="280"/>
      <c r="OAY161" s="280"/>
      <c r="OAZ161" s="280"/>
      <c r="OBA161" s="280"/>
      <c r="OBB161" s="280"/>
      <c r="OBC161" s="280"/>
      <c r="OBD161" s="280"/>
      <c r="OBE161" s="280"/>
      <c r="OBF161" s="280"/>
      <c r="OBG161" s="280"/>
      <c r="OBH161" s="280"/>
      <c r="OBI161" s="280"/>
      <c r="OBJ161" s="280"/>
      <c r="OBK161" s="280"/>
      <c r="OBL161" s="280"/>
      <c r="OBM161" s="280"/>
      <c r="OBN161" s="280"/>
      <c r="OBO161" s="280"/>
      <c r="OBP161" s="280"/>
      <c r="OBQ161" s="280"/>
      <c r="OBR161" s="280"/>
      <c r="OBS161" s="280"/>
      <c r="OBT161" s="280"/>
      <c r="OBU161" s="280"/>
      <c r="OBV161" s="280"/>
      <c r="OBW161" s="280"/>
      <c r="OBX161" s="280"/>
      <c r="OBY161" s="280"/>
      <c r="OBZ161" s="280"/>
      <c r="OCA161" s="280"/>
      <c r="OCB161" s="280"/>
      <c r="OCC161" s="280"/>
      <c r="OCD161" s="280"/>
      <c r="OCE161" s="280"/>
      <c r="OCF161" s="280"/>
      <c r="OCG161" s="280"/>
      <c r="OCH161" s="280"/>
      <c r="OCI161" s="280"/>
      <c r="OCJ161" s="280"/>
      <c r="OCK161" s="280"/>
      <c r="OCL161" s="280"/>
      <c r="OCM161" s="280"/>
      <c r="OCN161" s="280"/>
      <c r="OCO161" s="280"/>
      <c r="OCP161" s="280"/>
      <c r="OCQ161" s="280"/>
      <c r="OCR161" s="280"/>
      <c r="OCS161" s="280"/>
      <c r="OCT161" s="280"/>
      <c r="OCU161" s="280"/>
      <c r="OCV161" s="280"/>
      <c r="OCW161" s="280"/>
      <c r="OCX161" s="280"/>
      <c r="OCY161" s="280"/>
      <c r="OCZ161" s="280"/>
      <c r="ODA161" s="280"/>
      <c r="ODB161" s="280"/>
      <c r="ODC161" s="280"/>
      <c r="ODD161" s="280"/>
      <c r="ODE161" s="280"/>
      <c r="ODF161" s="280"/>
      <c r="ODG161" s="280"/>
      <c r="ODH161" s="280"/>
      <c r="ODI161" s="280"/>
      <c r="ODJ161" s="280"/>
      <c r="ODK161" s="280"/>
      <c r="ODL161" s="280"/>
      <c r="ODM161" s="280"/>
      <c r="ODN161" s="280"/>
      <c r="ODO161" s="280"/>
      <c r="ODP161" s="280"/>
      <c r="ODQ161" s="280"/>
      <c r="ODR161" s="280"/>
      <c r="ODS161" s="280"/>
      <c r="ODT161" s="280"/>
      <c r="ODU161" s="280"/>
      <c r="ODV161" s="280"/>
      <c r="ODW161" s="280"/>
      <c r="ODX161" s="280"/>
      <c r="ODY161" s="280"/>
      <c r="ODZ161" s="280"/>
      <c r="OEA161" s="280"/>
      <c r="OEB161" s="280"/>
      <c r="OEC161" s="280"/>
      <c r="OED161" s="280"/>
      <c r="OEE161" s="280"/>
      <c r="OEF161" s="280"/>
      <c r="OEG161" s="280"/>
      <c r="OEH161" s="280"/>
      <c r="OEI161" s="280"/>
      <c r="OEJ161" s="280"/>
      <c r="OEK161" s="280"/>
      <c r="OEL161" s="280"/>
      <c r="OEM161" s="280"/>
      <c r="OEN161" s="280"/>
      <c r="OEO161" s="280"/>
      <c r="OEP161" s="280"/>
      <c r="OEQ161" s="280"/>
      <c r="OER161" s="280"/>
      <c r="OES161" s="280"/>
      <c r="OET161" s="280"/>
      <c r="OEU161" s="280"/>
      <c r="OEV161" s="280"/>
      <c r="OEW161" s="280"/>
      <c r="OEX161" s="280"/>
      <c r="OEY161" s="280"/>
      <c r="OEZ161" s="280"/>
      <c r="OFA161" s="280"/>
      <c r="OFB161" s="280"/>
      <c r="OFC161" s="280"/>
      <c r="OFD161" s="280"/>
      <c r="OFE161" s="280"/>
      <c r="OFF161" s="280"/>
      <c r="OFG161" s="280"/>
      <c r="OFH161" s="280"/>
      <c r="OFI161" s="280"/>
      <c r="OFJ161" s="280"/>
      <c r="OFK161" s="280"/>
      <c r="OFL161" s="280"/>
      <c r="OFM161" s="280"/>
      <c r="OFN161" s="280"/>
      <c r="OFO161" s="280"/>
      <c r="OFP161" s="280"/>
      <c r="OFQ161" s="280"/>
      <c r="OFR161" s="280"/>
      <c r="OFS161" s="280"/>
      <c r="OFT161" s="280"/>
      <c r="OFU161" s="280"/>
      <c r="OFV161" s="280"/>
      <c r="OFW161" s="280"/>
      <c r="OFX161" s="280"/>
      <c r="OFY161" s="280"/>
      <c r="OFZ161" s="280"/>
      <c r="OGA161" s="280"/>
      <c r="OGB161" s="280"/>
      <c r="OGC161" s="280"/>
      <c r="OGD161" s="280"/>
      <c r="OGE161" s="280"/>
      <c r="OGF161" s="280"/>
      <c r="OGG161" s="280"/>
      <c r="OGH161" s="280"/>
      <c r="OGI161" s="280"/>
      <c r="OGJ161" s="280"/>
      <c r="OGK161" s="280"/>
      <c r="OGL161" s="280"/>
      <c r="OGM161" s="280"/>
      <c r="OGN161" s="280"/>
      <c r="OGO161" s="280"/>
      <c r="OGP161" s="280"/>
      <c r="OGQ161" s="280"/>
      <c r="OGR161" s="280"/>
      <c r="OGS161" s="280"/>
      <c r="OGT161" s="280"/>
      <c r="OGU161" s="280"/>
      <c r="OGV161" s="280"/>
      <c r="OGW161" s="280"/>
      <c r="OGX161" s="280"/>
      <c r="OGY161" s="280"/>
      <c r="OGZ161" s="280"/>
      <c r="OHA161" s="280"/>
      <c r="OHB161" s="280"/>
      <c r="OHC161" s="280"/>
      <c r="OHD161" s="280"/>
      <c r="OHE161" s="280"/>
      <c r="OHF161" s="280"/>
      <c r="OHG161" s="280"/>
      <c r="OHH161" s="280"/>
      <c r="OHI161" s="280"/>
      <c r="OHJ161" s="280"/>
      <c r="OHK161" s="280"/>
      <c r="OHL161" s="280"/>
      <c r="OHM161" s="280"/>
      <c r="OHN161" s="280"/>
      <c r="OHO161" s="280"/>
      <c r="OHP161" s="280"/>
      <c r="OHQ161" s="280"/>
      <c r="OHR161" s="280"/>
      <c r="OHS161" s="280"/>
      <c r="OHT161" s="280"/>
      <c r="OHU161" s="280"/>
      <c r="OHV161" s="280"/>
      <c r="OHW161" s="280"/>
      <c r="OHX161" s="280"/>
      <c r="OHY161" s="280"/>
      <c r="OHZ161" s="280"/>
      <c r="OIA161" s="280"/>
      <c r="OIB161" s="280"/>
      <c r="OIC161" s="280"/>
      <c r="OID161" s="280"/>
      <c r="OIE161" s="280"/>
      <c r="OIF161" s="280"/>
      <c r="OIG161" s="280"/>
      <c r="OIH161" s="280"/>
      <c r="OII161" s="280"/>
      <c r="OIJ161" s="280"/>
      <c r="OIK161" s="280"/>
      <c r="OIL161" s="280"/>
      <c r="OIM161" s="280"/>
      <c r="OIN161" s="280"/>
      <c r="OIO161" s="280"/>
      <c r="OIP161" s="280"/>
      <c r="OIQ161" s="280"/>
      <c r="OIR161" s="280"/>
      <c r="OIS161" s="280"/>
      <c r="OIT161" s="280"/>
      <c r="OIU161" s="280"/>
      <c r="OIV161" s="280"/>
      <c r="OIW161" s="280"/>
      <c r="OIX161" s="280"/>
      <c r="OIY161" s="280"/>
      <c r="OIZ161" s="280"/>
      <c r="OJA161" s="280"/>
      <c r="OJB161" s="280"/>
      <c r="OJC161" s="280"/>
      <c r="OJD161" s="280"/>
      <c r="OJE161" s="280"/>
      <c r="OJF161" s="280"/>
      <c r="OJG161" s="280"/>
      <c r="OJH161" s="280"/>
      <c r="OJI161" s="280"/>
      <c r="OJJ161" s="280"/>
      <c r="OJK161" s="280"/>
      <c r="OJL161" s="280"/>
      <c r="OJM161" s="280"/>
      <c r="OJN161" s="280"/>
      <c r="OJO161" s="280"/>
      <c r="OJP161" s="280"/>
      <c r="OJQ161" s="280"/>
      <c r="OJR161" s="280"/>
      <c r="OJS161" s="280"/>
      <c r="OJT161" s="280"/>
      <c r="OJU161" s="280"/>
      <c r="OJV161" s="280"/>
      <c r="OJW161" s="280"/>
      <c r="OJX161" s="280"/>
      <c r="OJY161" s="280"/>
      <c r="OJZ161" s="280"/>
      <c r="OKA161" s="280"/>
      <c r="OKB161" s="280"/>
      <c r="OKC161" s="280"/>
      <c r="OKD161" s="280"/>
      <c r="OKE161" s="280"/>
      <c r="OKF161" s="280"/>
      <c r="OKG161" s="280"/>
      <c r="OKH161" s="280"/>
      <c r="OKI161" s="280"/>
      <c r="OKJ161" s="280"/>
      <c r="OKK161" s="280"/>
      <c r="OKL161" s="280"/>
      <c r="OKM161" s="280"/>
      <c r="OKN161" s="280"/>
      <c r="OKO161" s="280"/>
      <c r="OKP161" s="280"/>
      <c r="OKQ161" s="280"/>
      <c r="OKR161" s="280"/>
      <c r="OKS161" s="280"/>
      <c r="OKT161" s="280"/>
      <c r="OKU161" s="280"/>
      <c r="OKV161" s="280"/>
      <c r="OKW161" s="280"/>
      <c r="OKX161" s="280"/>
      <c r="OKY161" s="280"/>
      <c r="OKZ161" s="280"/>
      <c r="OLA161" s="280"/>
      <c r="OLB161" s="280"/>
      <c r="OLC161" s="280"/>
      <c r="OLD161" s="280"/>
      <c r="OLE161" s="280"/>
      <c r="OLF161" s="280"/>
      <c r="OLG161" s="280"/>
      <c r="OLH161" s="280"/>
      <c r="OLI161" s="280"/>
      <c r="OLJ161" s="280"/>
      <c r="OLK161" s="280"/>
      <c r="OLL161" s="280"/>
      <c r="OLM161" s="280"/>
      <c r="OLN161" s="280"/>
      <c r="OLO161" s="280"/>
      <c r="OLP161" s="280"/>
      <c r="OLQ161" s="280"/>
      <c r="OLR161" s="280"/>
      <c r="OLS161" s="280"/>
      <c r="OLT161" s="280"/>
      <c r="OLU161" s="280"/>
      <c r="OLV161" s="280"/>
      <c r="OLW161" s="280"/>
      <c r="OLX161" s="280"/>
      <c r="OLY161" s="280"/>
      <c r="OLZ161" s="280"/>
      <c r="OMA161" s="280"/>
      <c r="OMB161" s="280"/>
      <c r="OMC161" s="280"/>
      <c r="OMD161" s="280"/>
      <c r="OME161" s="280"/>
      <c r="OMF161" s="280"/>
      <c r="OMG161" s="280"/>
      <c r="OMH161" s="280"/>
      <c r="OMI161" s="280"/>
      <c r="OMJ161" s="280"/>
      <c r="OMK161" s="280"/>
      <c r="OML161" s="280"/>
      <c r="OMM161" s="280"/>
      <c r="OMN161" s="280"/>
      <c r="OMO161" s="280"/>
      <c r="OMP161" s="280"/>
      <c r="OMQ161" s="280"/>
      <c r="OMR161" s="280"/>
      <c r="OMS161" s="280"/>
      <c r="OMT161" s="280"/>
      <c r="OMU161" s="280"/>
      <c r="OMV161" s="280"/>
      <c r="OMW161" s="280"/>
      <c r="OMX161" s="280"/>
      <c r="OMY161" s="280"/>
      <c r="OMZ161" s="280"/>
      <c r="ONA161" s="280"/>
      <c r="ONB161" s="280"/>
      <c r="ONC161" s="280"/>
      <c r="OND161" s="280"/>
      <c r="ONE161" s="280"/>
      <c r="ONF161" s="280"/>
      <c r="ONG161" s="280"/>
      <c r="ONH161" s="280"/>
      <c r="ONI161" s="280"/>
      <c r="ONJ161" s="280"/>
      <c r="ONK161" s="280"/>
      <c r="ONL161" s="280"/>
      <c r="ONM161" s="280"/>
      <c r="ONN161" s="280"/>
      <c r="ONO161" s="280"/>
      <c r="ONP161" s="280"/>
      <c r="ONQ161" s="280"/>
      <c r="ONR161" s="280"/>
      <c r="ONS161" s="280"/>
      <c r="ONT161" s="280"/>
      <c r="ONU161" s="280"/>
      <c r="ONV161" s="280"/>
      <c r="ONW161" s="280"/>
      <c r="ONX161" s="280"/>
      <c r="ONY161" s="280"/>
      <c r="ONZ161" s="280"/>
      <c r="OOA161" s="280"/>
      <c r="OOB161" s="280"/>
      <c r="OOC161" s="280"/>
      <c r="OOD161" s="280"/>
      <c r="OOE161" s="280"/>
      <c r="OOF161" s="280"/>
      <c r="OOG161" s="280"/>
      <c r="OOH161" s="280"/>
      <c r="OOI161" s="280"/>
      <c r="OOJ161" s="280"/>
      <c r="OOK161" s="280"/>
      <c r="OOL161" s="280"/>
      <c r="OOM161" s="280"/>
      <c r="OON161" s="280"/>
      <c r="OOO161" s="280"/>
      <c r="OOP161" s="280"/>
      <c r="OOQ161" s="280"/>
      <c r="OOR161" s="280"/>
      <c r="OOS161" s="280"/>
      <c r="OOT161" s="280"/>
      <c r="OOU161" s="280"/>
      <c r="OOV161" s="280"/>
      <c r="OOW161" s="280"/>
      <c r="OOX161" s="280"/>
      <c r="OOY161" s="280"/>
      <c r="OOZ161" s="280"/>
      <c r="OPA161" s="280"/>
      <c r="OPB161" s="280"/>
      <c r="OPC161" s="280"/>
      <c r="OPD161" s="280"/>
      <c r="OPE161" s="280"/>
      <c r="OPF161" s="280"/>
      <c r="OPG161" s="280"/>
      <c r="OPH161" s="280"/>
      <c r="OPI161" s="280"/>
      <c r="OPJ161" s="280"/>
      <c r="OPK161" s="280"/>
      <c r="OPL161" s="280"/>
      <c r="OPM161" s="280"/>
      <c r="OPN161" s="280"/>
      <c r="OPO161" s="280"/>
      <c r="OPP161" s="280"/>
      <c r="OPQ161" s="280"/>
      <c r="OPR161" s="280"/>
      <c r="OPS161" s="280"/>
      <c r="OPT161" s="280"/>
      <c r="OPU161" s="280"/>
      <c r="OPV161" s="280"/>
      <c r="OPW161" s="280"/>
      <c r="OPX161" s="280"/>
      <c r="OPY161" s="280"/>
      <c r="OPZ161" s="280"/>
      <c r="OQA161" s="280"/>
      <c r="OQB161" s="280"/>
      <c r="OQC161" s="280"/>
      <c r="OQD161" s="280"/>
      <c r="OQE161" s="280"/>
      <c r="OQF161" s="280"/>
      <c r="OQG161" s="280"/>
      <c r="OQH161" s="280"/>
      <c r="OQI161" s="280"/>
      <c r="OQJ161" s="280"/>
      <c r="OQK161" s="280"/>
      <c r="OQL161" s="280"/>
      <c r="OQM161" s="280"/>
      <c r="OQN161" s="280"/>
      <c r="OQO161" s="280"/>
      <c r="OQP161" s="280"/>
      <c r="OQQ161" s="280"/>
      <c r="OQR161" s="280"/>
      <c r="OQS161" s="280"/>
      <c r="OQT161" s="280"/>
      <c r="OQU161" s="280"/>
      <c r="OQV161" s="280"/>
      <c r="OQW161" s="280"/>
      <c r="OQX161" s="280"/>
      <c r="OQY161" s="280"/>
      <c r="OQZ161" s="280"/>
      <c r="ORA161" s="280"/>
      <c r="ORB161" s="280"/>
      <c r="ORC161" s="280"/>
      <c r="ORD161" s="280"/>
      <c r="ORE161" s="280"/>
      <c r="ORF161" s="280"/>
      <c r="ORG161" s="280"/>
      <c r="ORH161" s="280"/>
      <c r="ORI161" s="280"/>
      <c r="ORJ161" s="280"/>
      <c r="ORK161" s="280"/>
      <c r="ORL161" s="280"/>
      <c r="ORM161" s="280"/>
      <c r="ORN161" s="280"/>
      <c r="ORO161" s="280"/>
      <c r="ORP161" s="280"/>
      <c r="ORQ161" s="280"/>
      <c r="ORR161" s="280"/>
      <c r="ORS161" s="280"/>
      <c r="ORT161" s="280"/>
      <c r="ORU161" s="280"/>
      <c r="ORV161" s="280"/>
      <c r="ORW161" s="280"/>
      <c r="ORX161" s="280"/>
      <c r="ORY161" s="280"/>
      <c r="ORZ161" s="280"/>
      <c r="OSA161" s="280"/>
      <c r="OSB161" s="280"/>
      <c r="OSC161" s="280"/>
      <c r="OSD161" s="280"/>
      <c r="OSE161" s="280"/>
      <c r="OSF161" s="280"/>
      <c r="OSG161" s="280"/>
      <c r="OSH161" s="280"/>
      <c r="OSI161" s="280"/>
      <c r="OSJ161" s="280"/>
      <c r="OSK161" s="280"/>
      <c r="OSL161" s="280"/>
      <c r="OSM161" s="280"/>
      <c r="OSN161" s="280"/>
      <c r="OSO161" s="280"/>
      <c r="OSP161" s="280"/>
      <c r="OSQ161" s="280"/>
      <c r="OSR161" s="280"/>
      <c r="OSS161" s="280"/>
      <c r="OST161" s="280"/>
      <c r="OSU161" s="280"/>
      <c r="OSV161" s="280"/>
      <c r="OSW161" s="280"/>
      <c r="OSX161" s="280"/>
      <c r="OSY161" s="280"/>
      <c r="OSZ161" s="280"/>
      <c r="OTA161" s="280"/>
      <c r="OTB161" s="280"/>
      <c r="OTC161" s="280"/>
      <c r="OTD161" s="280"/>
      <c r="OTE161" s="280"/>
      <c r="OTF161" s="280"/>
      <c r="OTG161" s="280"/>
      <c r="OTH161" s="280"/>
      <c r="OTI161" s="280"/>
      <c r="OTJ161" s="280"/>
      <c r="OTK161" s="280"/>
      <c r="OTL161" s="280"/>
      <c r="OTM161" s="280"/>
      <c r="OTN161" s="280"/>
      <c r="OTO161" s="280"/>
      <c r="OTP161" s="280"/>
      <c r="OTQ161" s="280"/>
      <c r="OTR161" s="280"/>
      <c r="OTS161" s="280"/>
      <c r="OTT161" s="280"/>
      <c r="OTU161" s="280"/>
      <c r="OTV161" s="280"/>
      <c r="OTW161" s="280"/>
      <c r="OTX161" s="280"/>
      <c r="OTY161" s="280"/>
      <c r="OTZ161" s="280"/>
      <c r="OUA161" s="280"/>
      <c r="OUB161" s="280"/>
      <c r="OUC161" s="280"/>
      <c r="OUD161" s="280"/>
      <c r="OUE161" s="280"/>
      <c r="OUF161" s="280"/>
      <c r="OUG161" s="280"/>
      <c r="OUH161" s="280"/>
      <c r="OUI161" s="280"/>
      <c r="OUJ161" s="280"/>
      <c r="OUK161" s="280"/>
      <c r="OUL161" s="280"/>
      <c r="OUM161" s="280"/>
      <c r="OUN161" s="280"/>
      <c r="OUO161" s="280"/>
      <c r="OUP161" s="280"/>
      <c r="OUQ161" s="280"/>
      <c r="OUR161" s="280"/>
      <c r="OUS161" s="280"/>
      <c r="OUT161" s="280"/>
      <c r="OUU161" s="280"/>
      <c r="OUV161" s="280"/>
      <c r="OUW161" s="280"/>
      <c r="OUX161" s="280"/>
      <c r="OUY161" s="280"/>
      <c r="OUZ161" s="280"/>
      <c r="OVA161" s="280"/>
      <c r="OVB161" s="280"/>
      <c r="OVC161" s="280"/>
      <c r="OVD161" s="280"/>
      <c r="OVE161" s="280"/>
      <c r="OVF161" s="280"/>
      <c r="OVG161" s="280"/>
      <c r="OVH161" s="280"/>
      <c r="OVI161" s="280"/>
      <c r="OVJ161" s="280"/>
      <c r="OVK161" s="280"/>
      <c r="OVL161" s="280"/>
      <c r="OVM161" s="280"/>
      <c r="OVN161" s="280"/>
      <c r="OVO161" s="280"/>
      <c r="OVP161" s="280"/>
      <c r="OVQ161" s="280"/>
      <c r="OVR161" s="280"/>
      <c r="OVS161" s="280"/>
      <c r="OVT161" s="280"/>
      <c r="OVU161" s="280"/>
      <c r="OVV161" s="280"/>
      <c r="OVW161" s="280"/>
      <c r="OVX161" s="280"/>
      <c r="OVY161" s="280"/>
      <c r="OVZ161" s="280"/>
      <c r="OWA161" s="280"/>
      <c r="OWB161" s="280"/>
      <c r="OWC161" s="280"/>
      <c r="OWD161" s="280"/>
      <c r="OWE161" s="280"/>
      <c r="OWF161" s="280"/>
      <c r="OWG161" s="280"/>
      <c r="OWH161" s="280"/>
      <c r="OWI161" s="280"/>
      <c r="OWJ161" s="280"/>
      <c r="OWK161" s="280"/>
      <c r="OWL161" s="280"/>
      <c r="OWM161" s="280"/>
      <c r="OWN161" s="280"/>
      <c r="OWO161" s="280"/>
      <c r="OWP161" s="280"/>
      <c r="OWQ161" s="280"/>
      <c r="OWR161" s="280"/>
      <c r="OWS161" s="280"/>
      <c r="OWT161" s="280"/>
      <c r="OWU161" s="280"/>
      <c r="OWV161" s="280"/>
      <c r="OWW161" s="280"/>
      <c r="OWX161" s="280"/>
      <c r="OWY161" s="280"/>
      <c r="OWZ161" s="280"/>
      <c r="OXA161" s="280"/>
      <c r="OXB161" s="280"/>
      <c r="OXC161" s="280"/>
      <c r="OXD161" s="280"/>
      <c r="OXE161" s="280"/>
      <c r="OXF161" s="280"/>
      <c r="OXG161" s="280"/>
      <c r="OXH161" s="280"/>
      <c r="OXI161" s="280"/>
      <c r="OXJ161" s="280"/>
      <c r="OXK161" s="280"/>
      <c r="OXL161" s="280"/>
      <c r="OXM161" s="280"/>
      <c r="OXN161" s="280"/>
      <c r="OXO161" s="280"/>
      <c r="OXP161" s="280"/>
      <c r="OXQ161" s="280"/>
      <c r="OXR161" s="280"/>
      <c r="OXS161" s="280"/>
      <c r="OXT161" s="280"/>
      <c r="OXU161" s="280"/>
      <c r="OXV161" s="280"/>
      <c r="OXW161" s="280"/>
      <c r="OXX161" s="280"/>
      <c r="OXY161" s="280"/>
      <c r="OXZ161" s="280"/>
      <c r="OYA161" s="280"/>
      <c r="OYB161" s="280"/>
      <c r="OYC161" s="280"/>
      <c r="OYD161" s="280"/>
      <c r="OYE161" s="280"/>
      <c r="OYF161" s="280"/>
      <c r="OYG161" s="280"/>
      <c r="OYH161" s="280"/>
      <c r="OYI161" s="280"/>
      <c r="OYJ161" s="280"/>
      <c r="OYK161" s="280"/>
      <c r="OYL161" s="280"/>
      <c r="OYM161" s="280"/>
      <c r="OYN161" s="280"/>
      <c r="OYO161" s="280"/>
      <c r="OYP161" s="280"/>
      <c r="OYQ161" s="280"/>
      <c r="OYR161" s="280"/>
      <c r="OYS161" s="280"/>
      <c r="OYT161" s="280"/>
      <c r="OYU161" s="280"/>
      <c r="OYV161" s="280"/>
      <c r="OYW161" s="280"/>
      <c r="OYX161" s="280"/>
      <c r="OYY161" s="280"/>
      <c r="OYZ161" s="280"/>
      <c r="OZA161" s="280"/>
      <c r="OZB161" s="280"/>
      <c r="OZC161" s="280"/>
      <c r="OZD161" s="280"/>
      <c r="OZE161" s="280"/>
      <c r="OZF161" s="280"/>
      <c r="OZG161" s="280"/>
      <c r="OZH161" s="280"/>
      <c r="OZI161" s="280"/>
      <c r="OZJ161" s="280"/>
      <c r="OZK161" s="280"/>
      <c r="OZL161" s="280"/>
      <c r="OZM161" s="280"/>
      <c r="OZN161" s="280"/>
      <c r="OZO161" s="280"/>
      <c r="OZP161" s="280"/>
      <c r="OZQ161" s="280"/>
      <c r="OZR161" s="280"/>
      <c r="OZS161" s="280"/>
      <c r="OZT161" s="280"/>
      <c r="OZU161" s="280"/>
      <c r="OZV161" s="280"/>
      <c r="OZW161" s="280"/>
      <c r="OZX161" s="280"/>
      <c r="OZY161" s="280"/>
      <c r="OZZ161" s="280"/>
      <c r="PAA161" s="280"/>
      <c r="PAB161" s="280"/>
      <c r="PAC161" s="280"/>
      <c r="PAD161" s="280"/>
      <c r="PAE161" s="280"/>
      <c r="PAF161" s="280"/>
      <c r="PAG161" s="280"/>
      <c r="PAH161" s="280"/>
      <c r="PAI161" s="280"/>
      <c r="PAJ161" s="280"/>
      <c r="PAK161" s="280"/>
      <c r="PAL161" s="280"/>
      <c r="PAM161" s="280"/>
      <c r="PAN161" s="280"/>
      <c r="PAO161" s="280"/>
      <c r="PAP161" s="280"/>
      <c r="PAQ161" s="280"/>
      <c r="PAR161" s="280"/>
      <c r="PAS161" s="280"/>
      <c r="PAT161" s="280"/>
      <c r="PAU161" s="280"/>
      <c r="PAV161" s="280"/>
      <c r="PAW161" s="280"/>
      <c r="PAX161" s="280"/>
      <c r="PAY161" s="280"/>
      <c r="PAZ161" s="280"/>
      <c r="PBA161" s="280"/>
      <c r="PBB161" s="280"/>
      <c r="PBC161" s="280"/>
      <c r="PBD161" s="280"/>
      <c r="PBE161" s="280"/>
      <c r="PBF161" s="280"/>
      <c r="PBG161" s="280"/>
      <c r="PBH161" s="280"/>
      <c r="PBI161" s="280"/>
      <c r="PBJ161" s="280"/>
      <c r="PBK161" s="280"/>
      <c r="PBL161" s="280"/>
      <c r="PBM161" s="280"/>
      <c r="PBN161" s="280"/>
      <c r="PBO161" s="280"/>
      <c r="PBP161" s="280"/>
      <c r="PBQ161" s="280"/>
      <c r="PBR161" s="280"/>
      <c r="PBS161" s="280"/>
      <c r="PBT161" s="280"/>
      <c r="PBU161" s="280"/>
      <c r="PBV161" s="280"/>
      <c r="PBW161" s="280"/>
      <c r="PBX161" s="280"/>
      <c r="PBY161" s="280"/>
      <c r="PBZ161" s="280"/>
      <c r="PCA161" s="280"/>
      <c r="PCB161" s="280"/>
      <c r="PCC161" s="280"/>
      <c r="PCD161" s="280"/>
      <c r="PCE161" s="280"/>
      <c r="PCF161" s="280"/>
      <c r="PCG161" s="280"/>
      <c r="PCH161" s="280"/>
      <c r="PCI161" s="280"/>
      <c r="PCJ161" s="280"/>
      <c r="PCK161" s="280"/>
      <c r="PCL161" s="280"/>
      <c r="PCM161" s="280"/>
      <c r="PCN161" s="280"/>
      <c r="PCO161" s="280"/>
      <c r="PCP161" s="280"/>
      <c r="PCQ161" s="280"/>
      <c r="PCR161" s="280"/>
      <c r="PCS161" s="280"/>
      <c r="PCT161" s="280"/>
      <c r="PCU161" s="280"/>
      <c r="PCV161" s="280"/>
      <c r="PCW161" s="280"/>
      <c r="PCX161" s="280"/>
      <c r="PCY161" s="280"/>
      <c r="PCZ161" s="280"/>
      <c r="PDA161" s="280"/>
      <c r="PDB161" s="280"/>
      <c r="PDC161" s="280"/>
      <c r="PDD161" s="280"/>
      <c r="PDE161" s="280"/>
      <c r="PDF161" s="280"/>
      <c r="PDG161" s="280"/>
      <c r="PDH161" s="280"/>
      <c r="PDI161" s="280"/>
      <c r="PDJ161" s="280"/>
      <c r="PDK161" s="280"/>
      <c r="PDL161" s="280"/>
      <c r="PDM161" s="280"/>
      <c r="PDN161" s="280"/>
      <c r="PDO161" s="280"/>
      <c r="PDP161" s="280"/>
      <c r="PDQ161" s="280"/>
      <c r="PDR161" s="280"/>
      <c r="PDS161" s="280"/>
      <c r="PDT161" s="280"/>
      <c r="PDU161" s="280"/>
      <c r="PDV161" s="280"/>
      <c r="PDW161" s="280"/>
      <c r="PDX161" s="280"/>
      <c r="PDY161" s="280"/>
      <c r="PDZ161" s="280"/>
      <c r="PEA161" s="280"/>
      <c r="PEB161" s="280"/>
      <c r="PEC161" s="280"/>
      <c r="PED161" s="280"/>
      <c r="PEE161" s="280"/>
      <c r="PEF161" s="280"/>
      <c r="PEG161" s="280"/>
      <c r="PEH161" s="280"/>
      <c r="PEI161" s="280"/>
      <c r="PEJ161" s="280"/>
      <c r="PEK161" s="280"/>
      <c r="PEL161" s="280"/>
      <c r="PEM161" s="280"/>
      <c r="PEN161" s="280"/>
      <c r="PEO161" s="280"/>
      <c r="PEP161" s="280"/>
      <c r="PEQ161" s="280"/>
      <c r="PER161" s="280"/>
      <c r="PES161" s="280"/>
      <c r="PET161" s="280"/>
      <c r="PEU161" s="280"/>
      <c r="PEV161" s="280"/>
      <c r="PEW161" s="280"/>
      <c r="PEX161" s="280"/>
      <c r="PEY161" s="280"/>
      <c r="PEZ161" s="280"/>
      <c r="PFA161" s="280"/>
      <c r="PFB161" s="280"/>
      <c r="PFC161" s="280"/>
      <c r="PFD161" s="280"/>
      <c r="PFE161" s="280"/>
      <c r="PFF161" s="280"/>
      <c r="PFG161" s="280"/>
      <c r="PFH161" s="280"/>
      <c r="PFI161" s="280"/>
      <c r="PFJ161" s="280"/>
      <c r="PFK161" s="280"/>
      <c r="PFL161" s="280"/>
      <c r="PFM161" s="280"/>
      <c r="PFN161" s="280"/>
      <c r="PFO161" s="280"/>
      <c r="PFP161" s="280"/>
      <c r="PFQ161" s="280"/>
      <c r="PFR161" s="280"/>
      <c r="PFS161" s="280"/>
      <c r="PFT161" s="280"/>
      <c r="PFU161" s="280"/>
      <c r="PFV161" s="280"/>
      <c r="PFW161" s="280"/>
      <c r="PFX161" s="280"/>
      <c r="PFY161" s="280"/>
      <c r="PFZ161" s="280"/>
      <c r="PGA161" s="280"/>
      <c r="PGB161" s="280"/>
      <c r="PGC161" s="280"/>
      <c r="PGD161" s="280"/>
      <c r="PGE161" s="280"/>
      <c r="PGF161" s="280"/>
      <c r="PGG161" s="280"/>
      <c r="PGH161" s="280"/>
      <c r="PGI161" s="280"/>
      <c r="PGJ161" s="280"/>
      <c r="PGK161" s="280"/>
      <c r="PGL161" s="280"/>
      <c r="PGM161" s="280"/>
      <c r="PGN161" s="280"/>
      <c r="PGO161" s="280"/>
      <c r="PGP161" s="280"/>
      <c r="PGQ161" s="280"/>
      <c r="PGR161" s="280"/>
      <c r="PGS161" s="280"/>
      <c r="PGT161" s="280"/>
      <c r="PGU161" s="280"/>
      <c r="PGV161" s="280"/>
      <c r="PGW161" s="280"/>
      <c r="PGX161" s="280"/>
      <c r="PGY161" s="280"/>
      <c r="PGZ161" s="280"/>
      <c r="PHA161" s="280"/>
      <c r="PHB161" s="280"/>
      <c r="PHC161" s="280"/>
      <c r="PHD161" s="280"/>
      <c r="PHE161" s="280"/>
      <c r="PHF161" s="280"/>
      <c r="PHG161" s="280"/>
      <c r="PHH161" s="280"/>
      <c r="PHI161" s="280"/>
      <c r="PHJ161" s="280"/>
      <c r="PHK161" s="280"/>
      <c r="PHL161" s="280"/>
      <c r="PHM161" s="280"/>
      <c r="PHN161" s="280"/>
      <c r="PHO161" s="280"/>
      <c r="PHP161" s="280"/>
      <c r="PHQ161" s="280"/>
      <c r="PHR161" s="280"/>
      <c r="PHS161" s="280"/>
      <c r="PHT161" s="280"/>
      <c r="PHU161" s="280"/>
      <c r="PHV161" s="280"/>
      <c r="PHW161" s="280"/>
      <c r="PHX161" s="280"/>
      <c r="PHY161" s="280"/>
      <c r="PHZ161" s="280"/>
      <c r="PIA161" s="280"/>
      <c r="PIB161" s="280"/>
      <c r="PIC161" s="280"/>
      <c r="PID161" s="280"/>
      <c r="PIE161" s="280"/>
      <c r="PIF161" s="280"/>
      <c r="PIG161" s="280"/>
      <c r="PIH161" s="280"/>
      <c r="PII161" s="280"/>
      <c r="PIJ161" s="280"/>
      <c r="PIK161" s="280"/>
      <c r="PIL161" s="280"/>
      <c r="PIM161" s="280"/>
      <c r="PIN161" s="280"/>
      <c r="PIO161" s="280"/>
      <c r="PIP161" s="280"/>
      <c r="PIQ161" s="280"/>
      <c r="PIR161" s="280"/>
      <c r="PIS161" s="280"/>
      <c r="PIT161" s="280"/>
      <c r="PIU161" s="280"/>
      <c r="PIV161" s="280"/>
      <c r="PIW161" s="280"/>
      <c r="PIX161" s="280"/>
      <c r="PIY161" s="280"/>
      <c r="PIZ161" s="280"/>
      <c r="PJA161" s="280"/>
      <c r="PJB161" s="280"/>
      <c r="PJC161" s="280"/>
      <c r="PJD161" s="280"/>
      <c r="PJE161" s="280"/>
      <c r="PJF161" s="280"/>
      <c r="PJG161" s="280"/>
      <c r="PJH161" s="280"/>
      <c r="PJI161" s="280"/>
      <c r="PJJ161" s="280"/>
      <c r="PJK161" s="280"/>
      <c r="PJL161" s="280"/>
      <c r="PJM161" s="280"/>
      <c r="PJN161" s="280"/>
      <c r="PJO161" s="280"/>
      <c r="PJP161" s="280"/>
      <c r="PJQ161" s="280"/>
      <c r="PJR161" s="280"/>
      <c r="PJS161" s="280"/>
      <c r="PJT161" s="280"/>
      <c r="PJU161" s="280"/>
      <c r="PJV161" s="280"/>
      <c r="PJW161" s="280"/>
      <c r="PJX161" s="280"/>
      <c r="PJY161" s="280"/>
      <c r="PJZ161" s="280"/>
      <c r="PKA161" s="280"/>
      <c r="PKB161" s="280"/>
      <c r="PKC161" s="280"/>
      <c r="PKD161" s="280"/>
      <c r="PKE161" s="280"/>
      <c r="PKF161" s="280"/>
      <c r="PKG161" s="280"/>
      <c r="PKH161" s="280"/>
      <c r="PKI161" s="280"/>
      <c r="PKJ161" s="280"/>
      <c r="PKK161" s="280"/>
      <c r="PKL161" s="280"/>
      <c r="PKM161" s="280"/>
      <c r="PKN161" s="280"/>
      <c r="PKO161" s="280"/>
      <c r="PKP161" s="280"/>
      <c r="PKQ161" s="280"/>
      <c r="PKR161" s="280"/>
      <c r="PKS161" s="280"/>
      <c r="PKT161" s="280"/>
      <c r="PKU161" s="280"/>
      <c r="PKV161" s="280"/>
      <c r="PKW161" s="280"/>
      <c r="PKX161" s="280"/>
      <c r="PKY161" s="280"/>
      <c r="PKZ161" s="280"/>
      <c r="PLA161" s="280"/>
      <c r="PLB161" s="280"/>
      <c r="PLC161" s="280"/>
      <c r="PLD161" s="280"/>
      <c r="PLE161" s="280"/>
      <c r="PLF161" s="280"/>
      <c r="PLG161" s="280"/>
      <c r="PLH161" s="280"/>
      <c r="PLI161" s="280"/>
      <c r="PLJ161" s="280"/>
      <c r="PLK161" s="280"/>
      <c r="PLL161" s="280"/>
      <c r="PLM161" s="280"/>
      <c r="PLN161" s="280"/>
      <c r="PLO161" s="280"/>
      <c r="PLP161" s="280"/>
      <c r="PLQ161" s="280"/>
      <c r="PLR161" s="280"/>
      <c r="PLS161" s="280"/>
      <c r="PLT161" s="280"/>
      <c r="PLU161" s="280"/>
      <c r="PLV161" s="280"/>
      <c r="PLW161" s="280"/>
      <c r="PLX161" s="280"/>
      <c r="PLY161" s="280"/>
      <c r="PLZ161" s="280"/>
      <c r="PMA161" s="280"/>
      <c r="PMB161" s="280"/>
      <c r="PMC161" s="280"/>
      <c r="PMD161" s="280"/>
      <c r="PME161" s="280"/>
      <c r="PMF161" s="280"/>
      <c r="PMG161" s="280"/>
      <c r="PMH161" s="280"/>
      <c r="PMI161" s="280"/>
      <c r="PMJ161" s="280"/>
      <c r="PMK161" s="280"/>
      <c r="PML161" s="280"/>
      <c r="PMM161" s="280"/>
      <c r="PMN161" s="280"/>
      <c r="PMO161" s="280"/>
      <c r="PMP161" s="280"/>
      <c r="PMQ161" s="280"/>
      <c r="PMR161" s="280"/>
      <c r="PMS161" s="280"/>
      <c r="PMT161" s="280"/>
      <c r="PMU161" s="280"/>
      <c r="PMV161" s="280"/>
      <c r="PMW161" s="280"/>
      <c r="PMX161" s="280"/>
      <c r="PMY161" s="280"/>
      <c r="PMZ161" s="280"/>
      <c r="PNA161" s="280"/>
      <c r="PNB161" s="280"/>
      <c r="PNC161" s="280"/>
      <c r="PND161" s="280"/>
      <c r="PNE161" s="280"/>
      <c r="PNF161" s="280"/>
      <c r="PNG161" s="280"/>
      <c r="PNH161" s="280"/>
      <c r="PNI161" s="280"/>
      <c r="PNJ161" s="280"/>
      <c r="PNK161" s="280"/>
      <c r="PNL161" s="280"/>
      <c r="PNM161" s="280"/>
      <c r="PNN161" s="280"/>
      <c r="PNO161" s="280"/>
      <c r="PNP161" s="280"/>
      <c r="PNQ161" s="280"/>
      <c r="PNR161" s="280"/>
      <c r="PNS161" s="280"/>
      <c r="PNT161" s="280"/>
      <c r="PNU161" s="280"/>
      <c r="PNV161" s="280"/>
      <c r="PNW161" s="280"/>
      <c r="PNX161" s="280"/>
      <c r="PNY161" s="280"/>
      <c r="PNZ161" s="280"/>
      <c r="POA161" s="280"/>
      <c r="POB161" s="280"/>
      <c r="POC161" s="280"/>
      <c r="POD161" s="280"/>
      <c r="POE161" s="280"/>
      <c r="POF161" s="280"/>
      <c r="POG161" s="280"/>
      <c r="POH161" s="280"/>
      <c r="POI161" s="280"/>
      <c r="POJ161" s="280"/>
      <c r="POK161" s="280"/>
      <c r="POL161" s="280"/>
      <c r="POM161" s="280"/>
      <c r="PON161" s="280"/>
      <c r="POO161" s="280"/>
      <c r="POP161" s="280"/>
      <c r="POQ161" s="280"/>
      <c r="POR161" s="280"/>
      <c r="POS161" s="280"/>
      <c r="POT161" s="280"/>
      <c r="POU161" s="280"/>
      <c r="POV161" s="280"/>
      <c r="POW161" s="280"/>
      <c r="POX161" s="280"/>
      <c r="POY161" s="280"/>
      <c r="POZ161" s="280"/>
      <c r="PPA161" s="280"/>
      <c r="PPB161" s="280"/>
      <c r="PPC161" s="280"/>
      <c r="PPD161" s="280"/>
      <c r="PPE161" s="280"/>
      <c r="PPF161" s="280"/>
      <c r="PPG161" s="280"/>
      <c r="PPH161" s="280"/>
      <c r="PPI161" s="280"/>
      <c r="PPJ161" s="280"/>
      <c r="PPK161" s="280"/>
      <c r="PPL161" s="280"/>
      <c r="PPM161" s="280"/>
      <c r="PPN161" s="280"/>
      <c r="PPO161" s="280"/>
      <c r="PPP161" s="280"/>
      <c r="PPQ161" s="280"/>
      <c r="PPR161" s="280"/>
      <c r="PPS161" s="280"/>
      <c r="PPT161" s="280"/>
      <c r="PPU161" s="280"/>
      <c r="PPV161" s="280"/>
      <c r="PPW161" s="280"/>
      <c r="PPX161" s="280"/>
      <c r="PPY161" s="280"/>
      <c r="PPZ161" s="280"/>
      <c r="PQA161" s="280"/>
      <c r="PQB161" s="280"/>
      <c r="PQC161" s="280"/>
      <c r="PQD161" s="280"/>
      <c r="PQE161" s="280"/>
      <c r="PQF161" s="280"/>
      <c r="PQG161" s="280"/>
      <c r="PQH161" s="280"/>
      <c r="PQI161" s="280"/>
      <c r="PQJ161" s="280"/>
      <c r="PQK161" s="280"/>
      <c r="PQL161" s="280"/>
      <c r="PQM161" s="280"/>
      <c r="PQN161" s="280"/>
      <c r="PQO161" s="280"/>
      <c r="PQP161" s="280"/>
      <c r="PQQ161" s="280"/>
      <c r="PQR161" s="280"/>
      <c r="PQS161" s="280"/>
      <c r="PQT161" s="280"/>
      <c r="PQU161" s="280"/>
      <c r="PQV161" s="280"/>
      <c r="PQW161" s="280"/>
      <c r="PQX161" s="280"/>
      <c r="PQY161" s="280"/>
      <c r="PQZ161" s="280"/>
      <c r="PRA161" s="280"/>
      <c r="PRB161" s="280"/>
      <c r="PRC161" s="280"/>
      <c r="PRD161" s="280"/>
      <c r="PRE161" s="280"/>
      <c r="PRF161" s="280"/>
      <c r="PRG161" s="280"/>
      <c r="PRH161" s="280"/>
      <c r="PRI161" s="280"/>
      <c r="PRJ161" s="280"/>
      <c r="PRK161" s="280"/>
      <c r="PRL161" s="280"/>
      <c r="PRM161" s="280"/>
      <c r="PRN161" s="280"/>
      <c r="PRO161" s="280"/>
      <c r="PRP161" s="280"/>
      <c r="PRQ161" s="280"/>
      <c r="PRR161" s="280"/>
      <c r="PRS161" s="280"/>
      <c r="PRT161" s="280"/>
      <c r="PRU161" s="280"/>
      <c r="PRV161" s="280"/>
      <c r="PRW161" s="280"/>
      <c r="PRX161" s="280"/>
      <c r="PRY161" s="280"/>
      <c r="PRZ161" s="280"/>
      <c r="PSA161" s="280"/>
      <c r="PSB161" s="280"/>
      <c r="PSC161" s="280"/>
      <c r="PSD161" s="280"/>
      <c r="PSE161" s="280"/>
      <c r="PSF161" s="280"/>
      <c r="PSG161" s="280"/>
      <c r="PSH161" s="280"/>
      <c r="PSI161" s="280"/>
      <c r="PSJ161" s="280"/>
      <c r="PSK161" s="280"/>
      <c r="PSL161" s="280"/>
      <c r="PSM161" s="280"/>
      <c r="PSN161" s="280"/>
      <c r="PSO161" s="280"/>
      <c r="PSP161" s="280"/>
      <c r="PSQ161" s="280"/>
      <c r="PSR161" s="280"/>
      <c r="PSS161" s="280"/>
      <c r="PST161" s="280"/>
      <c r="PSU161" s="280"/>
      <c r="PSV161" s="280"/>
      <c r="PSW161" s="280"/>
      <c r="PSX161" s="280"/>
      <c r="PSY161" s="280"/>
      <c r="PSZ161" s="280"/>
      <c r="PTA161" s="280"/>
      <c r="PTB161" s="280"/>
      <c r="PTC161" s="280"/>
      <c r="PTD161" s="280"/>
      <c r="PTE161" s="280"/>
      <c r="PTF161" s="280"/>
      <c r="PTG161" s="280"/>
      <c r="PTH161" s="280"/>
      <c r="PTI161" s="280"/>
      <c r="PTJ161" s="280"/>
      <c r="PTK161" s="280"/>
      <c r="PTL161" s="280"/>
      <c r="PTM161" s="280"/>
      <c r="PTN161" s="280"/>
      <c r="PTO161" s="280"/>
      <c r="PTP161" s="280"/>
      <c r="PTQ161" s="280"/>
      <c r="PTR161" s="280"/>
      <c r="PTS161" s="280"/>
      <c r="PTT161" s="280"/>
      <c r="PTU161" s="280"/>
      <c r="PTV161" s="280"/>
      <c r="PTW161" s="280"/>
      <c r="PTX161" s="280"/>
      <c r="PTY161" s="280"/>
      <c r="PTZ161" s="280"/>
      <c r="PUA161" s="280"/>
      <c r="PUB161" s="280"/>
      <c r="PUC161" s="280"/>
      <c r="PUD161" s="280"/>
      <c r="PUE161" s="280"/>
      <c r="PUF161" s="280"/>
      <c r="PUG161" s="280"/>
      <c r="PUH161" s="280"/>
      <c r="PUI161" s="280"/>
      <c r="PUJ161" s="280"/>
      <c r="PUK161" s="280"/>
      <c r="PUL161" s="280"/>
      <c r="PUM161" s="280"/>
      <c r="PUN161" s="280"/>
      <c r="PUO161" s="280"/>
      <c r="PUP161" s="280"/>
      <c r="PUQ161" s="280"/>
      <c r="PUR161" s="280"/>
      <c r="PUS161" s="280"/>
      <c r="PUT161" s="280"/>
      <c r="PUU161" s="280"/>
      <c r="PUV161" s="280"/>
      <c r="PUW161" s="280"/>
      <c r="PUX161" s="280"/>
      <c r="PUY161" s="280"/>
      <c r="PUZ161" s="280"/>
      <c r="PVA161" s="280"/>
      <c r="PVB161" s="280"/>
      <c r="PVC161" s="280"/>
      <c r="PVD161" s="280"/>
      <c r="PVE161" s="280"/>
      <c r="PVF161" s="280"/>
      <c r="PVG161" s="280"/>
      <c r="PVH161" s="280"/>
      <c r="PVI161" s="280"/>
      <c r="PVJ161" s="280"/>
      <c r="PVK161" s="280"/>
      <c r="PVL161" s="280"/>
      <c r="PVM161" s="280"/>
      <c r="PVN161" s="280"/>
      <c r="PVO161" s="280"/>
      <c r="PVP161" s="280"/>
      <c r="PVQ161" s="280"/>
      <c r="PVR161" s="280"/>
      <c r="PVS161" s="280"/>
      <c r="PVT161" s="280"/>
      <c r="PVU161" s="280"/>
      <c r="PVV161" s="280"/>
      <c r="PVW161" s="280"/>
      <c r="PVX161" s="280"/>
      <c r="PVY161" s="280"/>
      <c r="PVZ161" s="280"/>
      <c r="PWA161" s="280"/>
      <c r="PWB161" s="280"/>
      <c r="PWC161" s="280"/>
      <c r="PWD161" s="280"/>
      <c r="PWE161" s="280"/>
      <c r="PWF161" s="280"/>
      <c r="PWG161" s="280"/>
      <c r="PWH161" s="280"/>
      <c r="PWI161" s="280"/>
      <c r="PWJ161" s="280"/>
      <c r="PWK161" s="280"/>
      <c r="PWL161" s="280"/>
      <c r="PWM161" s="280"/>
      <c r="PWN161" s="280"/>
      <c r="PWO161" s="280"/>
      <c r="PWP161" s="280"/>
      <c r="PWQ161" s="280"/>
      <c r="PWR161" s="280"/>
      <c r="PWS161" s="280"/>
      <c r="PWT161" s="280"/>
      <c r="PWU161" s="280"/>
      <c r="PWV161" s="280"/>
      <c r="PWW161" s="280"/>
      <c r="PWX161" s="280"/>
      <c r="PWY161" s="280"/>
      <c r="PWZ161" s="280"/>
      <c r="PXA161" s="280"/>
      <c r="PXB161" s="280"/>
      <c r="PXC161" s="280"/>
      <c r="PXD161" s="280"/>
      <c r="PXE161" s="280"/>
      <c r="PXF161" s="280"/>
      <c r="PXG161" s="280"/>
      <c r="PXH161" s="280"/>
      <c r="PXI161" s="280"/>
      <c r="PXJ161" s="280"/>
      <c r="PXK161" s="280"/>
      <c r="PXL161" s="280"/>
      <c r="PXM161" s="280"/>
      <c r="PXN161" s="280"/>
      <c r="PXO161" s="280"/>
      <c r="PXP161" s="280"/>
      <c r="PXQ161" s="280"/>
      <c r="PXR161" s="280"/>
      <c r="PXS161" s="280"/>
      <c r="PXT161" s="280"/>
      <c r="PXU161" s="280"/>
      <c r="PXV161" s="280"/>
      <c r="PXW161" s="280"/>
      <c r="PXX161" s="280"/>
      <c r="PXY161" s="280"/>
      <c r="PXZ161" s="280"/>
      <c r="PYA161" s="280"/>
      <c r="PYB161" s="280"/>
      <c r="PYC161" s="280"/>
      <c r="PYD161" s="280"/>
      <c r="PYE161" s="280"/>
      <c r="PYF161" s="280"/>
      <c r="PYG161" s="280"/>
      <c r="PYH161" s="280"/>
      <c r="PYI161" s="280"/>
      <c r="PYJ161" s="280"/>
      <c r="PYK161" s="280"/>
      <c r="PYL161" s="280"/>
      <c r="PYM161" s="280"/>
      <c r="PYN161" s="280"/>
      <c r="PYO161" s="280"/>
      <c r="PYP161" s="280"/>
      <c r="PYQ161" s="280"/>
      <c r="PYR161" s="280"/>
      <c r="PYS161" s="280"/>
      <c r="PYT161" s="280"/>
      <c r="PYU161" s="280"/>
      <c r="PYV161" s="280"/>
      <c r="PYW161" s="280"/>
      <c r="PYX161" s="280"/>
      <c r="PYY161" s="280"/>
      <c r="PYZ161" s="280"/>
      <c r="PZA161" s="280"/>
      <c r="PZB161" s="280"/>
      <c r="PZC161" s="280"/>
      <c r="PZD161" s="280"/>
      <c r="PZE161" s="280"/>
      <c r="PZF161" s="280"/>
      <c r="PZG161" s="280"/>
      <c r="PZH161" s="280"/>
      <c r="PZI161" s="280"/>
      <c r="PZJ161" s="280"/>
      <c r="PZK161" s="280"/>
      <c r="PZL161" s="280"/>
      <c r="PZM161" s="280"/>
      <c r="PZN161" s="280"/>
      <c r="PZO161" s="280"/>
      <c r="PZP161" s="280"/>
      <c r="PZQ161" s="280"/>
      <c r="PZR161" s="280"/>
      <c r="PZS161" s="280"/>
      <c r="PZT161" s="280"/>
      <c r="PZU161" s="280"/>
      <c r="PZV161" s="280"/>
      <c r="PZW161" s="280"/>
      <c r="PZX161" s="280"/>
      <c r="PZY161" s="280"/>
      <c r="PZZ161" s="280"/>
      <c r="QAA161" s="280"/>
      <c r="QAB161" s="280"/>
      <c r="QAC161" s="280"/>
      <c r="QAD161" s="280"/>
      <c r="QAE161" s="280"/>
      <c r="QAF161" s="280"/>
      <c r="QAG161" s="280"/>
      <c r="QAH161" s="280"/>
      <c r="QAI161" s="280"/>
      <c r="QAJ161" s="280"/>
      <c r="QAK161" s="280"/>
      <c r="QAL161" s="280"/>
      <c r="QAM161" s="280"/>
      <c r="QAN161" s="280"/>
      <c r="QAO161" s="280"/>
      <c r="QAP161" s="280"/>
      <c r="QAQ161" s="280"/>
      <c r="QAR161" s="280"/>
      <c r="QAS161" s="280"/>
      <c r="QAT161" s="280"/>
      <c r="QAU161" s="280"/>
      <c r="QAV161" s="280"/>
      <c r="QAW161" s="280"/>
      <c r="QAX161" s="280"/>
      <c r="QAY161" s="280"/>
      <c r="QAZ161" s="280"/>
      <c r="QBA161" s="280"/>
      <c r="QBB161" s="280"/>
      <c r="QBC161" s="280"/>
      <c r="QBD161" s="280"/>
      <c r="QBE161" s="280"/>
      <c r="QBF161" s="280"/>
      <c r="QBG161" s="280"/>
      <c r="QBH161" s="280"/>
      <c r="QBI161" s="280"/>
      <c r="QBJ161" s="280"/>
      <c r="QBK161" s="280"/>
      <c r="QBL161" s="280"/>
      <c r="QBM161" s="280"/>
      <c r="QBN161" s="280"/>
      <c r="QBO161" s="280"/>
      <c r="QBP161" s="280"/>
      <c r="QBQ161" s="280"/>
      <c r="QBR161" s="280"/>
      <c r="QBS161" s="280"/>
      <c r="QBT161" s="280"/>
      <c r="QBU161" s="280"/>
      <c r="QBV161" s="280"/>
      <c r="QBW161" s="280"/>
      <c r="QBX161" s="280"/>
      <c r="QBY161" s="280"/>
      <c r="QBZ161" s="280"/>
      <c r="QCA161" s="280"/>
      <c r="QCB161" s="280"/>
      <c r="QCC161" s="280"/>
      <c r="QCD161" s="280"/>
      <c r="QCE161" s="280"/>
      <c r="QCF161" s="280"/>
      <c r="QCG161" s="280"/>
      <c r="QCH161" s="280"/>
      <c r="QCI161" s="280"/>
      <c r="QCJ161" s="280"/>
      <c r="QCK161" s="280"/>
      <c r="QCL161" s="280"/>
      <c r="QCM161" s="280"/>
      <c r="QCN161" s="280"/>
      <c r="QCO161" s="280"/>
      <c r="QCP161" s="280"/>
      <c r="QCQ161" s="280"/>
      <c r="QCR161" s="280"/>
      <c r="QCS161" s="280"/>
      <c r="QCT161" s="280"/>
      <c r="QCU161" s="280"/>
      <c r="QCV161" s="280"/>
      <c r="QCW161" s="280"/>
      <c r="QCX161" s="280"/>
      <c r="QCY161" s="280"/>
      <c r="QCZ161" s="280"/>
      <c r="QDA161" s="280"/>
      <c r="QDB161" s="280"/>
      <c r="QDC161" s="280"/>
      <c r="QDD161" s="280"/>
      <c r="QDE161" s="280"/>
      <c r="QDF161" s="280"/>
      <c r="QDG161" s="280"/>
      <c r="QDH161" s="280"/>
      <c r="QDI161" s="280"/>
      <c r="QDJ161" s="280"/>
      <c r="QDK161" s="280"/>
      <c r="QDL161" s="280"/>
      <c r="QDM161" s="280"/>
      <c r="QDN161" s="280"/>
      <c r="QDO161" s="280"/>
      <c r="QDP161" s="280"/>
      <c r="QDQ161" s="280"/>
      <c r="QDR161" s="280"/>
      <c r="QDS161" s="280"/>
      <c r="QDT161" s="280"/>
      <c r="QDU161" s="280"/>
      <c r="QDV161" s="280"/>
      <c r="QDW161" s="280"/>
      <c r="QDX161" s="280"/>
      <c r="QDY161" s="280"/>
      <c r="QDZ161" s="280"/>
      <c r="QEA161" s="280"/>
      <c r="QEB161" s="280"/>
      <c r="QEC161" s="280"/>
      <c r="QED161" s="280"/>
      <c r="QEE161" s="280"/>
      <c r="QEF161" s="280"/>
      <c r="QEG161" s="280"/>
      <c r="QEH161" s="280"/>
      <c r="QEI161" s="280"/>
      <c r="QEJ161" s="280"/>
      <c r="QEK161" s="280"/>
      <c r="QEL161" s="280"/>
      <c r="QEM161" s="280"/>
      <c r="QEN161" s="280"/>
      <c r="QEO161" s="280"/>
      <c r="QEP161" s="280"/>
      <c r="QEQ161" s="280"/>
      <c r="QER161" s="280"/>
      <c r="QES161" s="280"/>
      <c r="QET161" s="280"/>
      <c r="QEU161" s="280"/>
      <c r="QEV161" s="280"/>
      <c r="QEW161" s="280"/>
      <c r="QEX161" s="280"/>
      <c r="QEY161" s="280"/>
      <c r="QEZ161" s="280"/>
      <c r="QFA161" s="280"/>
      <c r="QFB161" s="280"/>
      <c r="QFC161" s="280"/>
      <c r="QFD161" s="280"/>
      <c r="QFE161" s="280"/>
      <c r="QFF161" s="280"/>
      <c r="QFG161" s="280"/>
      <c r="QFH161" s="280"/>
      <c r="QFI161" s="280"/>
      <c r="QFJ161" s="280"/>
      <c r="QFK161" s="280"/>
      <c r="QFL161" s="280"/>
      <c r="QFM161" s="280"/>
      <c r="QFN161" s="280"/>
      <c r="QFO161" s="280"/>
      <c r="QFP161" s="280"/>
      <c r="QFQ161" s="280"/>
      <c r="QFR161" s="280"/>
      <c r="QFS161" s="280"/>
      <c r="QFT161" s="280"/>
      <c r="QFU161" s="280"/>
      <c r="QFV161" s="280"/>
      <c r="QFW161" s="280"/>
      <c r="QFX161" s="280"/>
      <c r="QFY161" s="280"/>
      <c r="QFZ161" s="280"/>
      <c r="QGA161" s="280"/>
      <c r="QGB161" s="280"/>
      <c r="QGC161" s="280"/>
      <c r="QGD161" s="280"/>
      <c r="QGE161" s="280"/>
      <c r="QGF161" s="280"/>
      <c r="QGG161" s="280"/>
      <c r="QGH161" s="280"/>
      <c r="QGI161" s="280"/>
      <c r="QGJ161" s="280"/>
      <c r="QGK161" s="280"/>
      <c r="QGL161" s="280"/>
      <c r="QGM161" s="280"/>
      <c r="QGN161" s="280"/>
      <c r="QGO161" s="280"/>
      <c r="QGP161" s="280"/>
      <c r="QGQ161" s="280"/>
      <c r="QGR161" s="280"/>
      <c r="QGS161" s="280"/>
      <c r="QGT161" s="280"/>
      <c r="QGU161" s="280"/>
      <c r="QGV161" s="280"/>
      <c r="QGW161" s="280"/>
      <c r="QGX161" s="280"/>
      <c r="QGY161" s="280"/>
      <c r="QGZ161" s="280"/>
      <c r="QHA161" s="280"/>
      <c r="QHB161" s="280"/>
      <c r="QHC161" s="280"/>
      <c r="QHD161" s="280"/>
      <c r="QHE161" s="280"/>
      <c r="QHF161" s="280"/>
      <c r="QHG161" s="280"/>
      <c r="QHH161" s="280"/>
      <c r="QHI161" s="280"/>
      <c r="QHJ161" s="280"/>
      <c r="QHK161" s="280"/>
      <c r="QHL161" s="280"/>
      <c r="QHM161" s="280"/>
      <c r="QHN161" s="280"/>
      <c r="QHO161" s="280"/>
      <c r="QHP161" s="280"/>
      <c r="QHQ161" s="280"/>
      <c r="QHR161" s="280"/>
      <c r="QHS161" s="280"/>
      <c r="QHT161" s="280"/>
      <c r="QHU161" s="280"/>
      <c r="QHV161" s="280"/>
      <c r="QHW161" s="280"/>
      <c r="QHX161" s="280"/>
      <c r="QHY161" s="280"/>
      <c r="QHZ161" s="280"/>
      <c r="QIA161" s="280"/>
      <c r="QIB161" s="280"/>
      <c r="QIC161" s="280"/>
      <c r="QID161" s="280"/>
      <c r="QIE161" s="280"/>
      <c r="QIF161" s="280"/>
      <c r="QIG161" s="280"/>
      <c r="QIH161" s="280"/>
      <c r="QII161" s="280"/>
      <c r="QIJ161" s="280"/>
      <c r="QIK161" s="280"/>
      <c r="QIL161" s="280"/>
      <c r="QIM161" s="280"/>
      <c r="QIN161" s="280"/>
      <c r="QIO161" s="280"/>
      <c r="QIP161" s="280"/>
      <c r="QIQ161" s="280"/>
      <c r="QIR161" s="280"/>
      <c r="QIS161" s="280"/>
      <c r="QIT161" s="280"/>
      <c r="QIU161" s="280"/>
      <c r="QIV161" s="280"/>
      <c r="QIW161" s="280"/>
      <c r="QIX161" s="280"/>
      <c r="QIY161" s="280"/>
      <c r="QIZ161" s="280"/>
      <c r="QJA161" s="280"/>
      <c r="QJB161" s="280"/>
      <c r="QJC161" s="280"/>
      <c r="QJD161" s="280"/>
      <c r="QJE161" s="280"/>
      <c r="QJF161" s="280"/>
      <c r="QJG161" s="280"/>
      <c r="QJH161" s="280"/>
      <c r="QJI161" s="280"/>
      <c r="QJJ161" s="280"/>
      <c r="QJK161" s="280"/>
      <c r="QJL161" s="280"/>
      <c r="QJM161" s="280"/>
      <c r="QJN161" s="280"/>
      <c r="QJO161" s="280"/>
      <c r="QJP161" s="280"/>
      <c r="QJQ161" s="280"/>
      <c r="QJR161" s="280"/>
      <c r="QJS161" s="280"/>
      <c r="QJT161" s="280"/>
      <c r="QJU161" s="280"/>
      <c r="QJV161" s="280"/>
      <c r="QJW161" s="280"/>
      <c r="QJX161" s="280"/>
      <c r="QJY161" s="280"/>
      <c r="QJZ161" s="280"/>
      <c r="QKA161" s="280"/>
      <c r="QKB161" s="280"/>
      <c r="QKC161" s="280"/>
      <c r="QKD161" s="280"/>
      <c r="QKE161" s="280"/>
      <c r="QKF161" s="280"/>
      <c r="QKG161" s="280"/>
      <c r="QKH161" s="280"/>
      <c r="QKI161" s="280"/>
      <c r="QKJ161" s="280"/>
      <c r="QKK161" s="280"/>
      <c r="QKL161" s="280"/>
      <c r="QKM161" s="280"/>
      <c r="QKN161" s="280"/>
      <c r="QKO161" s="280"/>
      <c r="QKP161" s="280"/>
      <c r="QKQ161" s="280"/>
      <c r="QKR161" s="280"/>
      <c r="QKS161" s="280"/>
      <c r="QKT161" s="280"/>
      <c r="QKU161" s="280"/>
      <c r="QKV161" s="280"/>
      <c r="QKW161" s="280"/>
      <c r="QKX161" s="280"/>
      <c r="QKY161" s="280"/>
      <c r="QKZ161" s="280"/>
      <c r="QLA161" s="280"/>
      <c r="QLB161" s="280"/>
      <c r="QLC161" s="280"/>
      <c r="QLD161" s="280"/>
      <c r="QLE161" s="280"/>
      <c r="QLF161" s="280"/>
      <c r="QLG161" s="280"/>
      <c r="QLH161" s="280"/>
      <c r="QLI161" s="280"/>
      <c r="QLJ161" s="280"/>
      <c r="QLK161" s="280"/>
      <c r="QLL161" s="280"/>
      <c r="QLM161" s="280"/>
      <c r="QLN161" s="280"/>
      <c r="QLO161" s="280"/>
      <c r="QLP161" s="280"/>
      <c r="QLQ161" s="280"/>
      <c r="QLR161" s="280"/>
      <c r="QLS161" s="280"/>
      <c r="QLT161" s="280"/>
      <c r="QLU161" s="280"/>
      <c r="QLV161" s="280"/>
      <c r="QLW161" s="280"/>
      <c r="QLX161" s="280"/>
      <c r="QLY161" s="280"/>
      <c r="QLZ161" s="280"/>
      <c r="QMA161" s="280"/>
      <c r="QMB161" s="280"/>
      <c r="QMC161" s="280"/>
      <c r="QMD161" s="280"/>
      <c r="QME161" s="280"/>
      <c r="QMF161" s="280"/>
      <c r="QMG161" s="280"/>
      <c r="QMH161" s="280"/>
      <c r="QMI161" s="280"/>
      <c r="QMJ161" s="280"/>
      <c r="QMK161" s="280"/>
      <c r="QML161" s="280"/>
      <c r="QMM161" s="280"/>
      <c r="QMN161" s="280"/>
      <c r="QMO161" s="280"/>
      <c r="QMP161" s="280"/>
      <c r="QMQ161" s="280"/>
      <c r="QMR161" s="280"/>
      <c r="QMS161" s="280"/>
      <c r="QMT161" s="280"/>
      <c r="QMU161" s="280"/>
      <c r="QMV161" s="280"/>
      <c r="QMW161" s="280"/>
      <c r="QMX161" s="280"/>
      <c r="QMY161" s="280"/>
      <c r="QMZ161" s="280"/>
      <c r="QNA161" s="280"/>
      <c r="QNB161" s="280"/>
      <c r="QNC161" s="280"/>
      <c r="QND161" s="280"/>
      <c r="QNE161" s="280"/>
      <c r="QNF161" s="280"/>
      <c r="QNG161" s="280"/>
      <c r="QNH161" s="280"/>
      <c r="QNI161" s="280"/>
      <c r="QNJ161" s="280"/>
      <c r="QNK161" s="280"/>
      <c r="QNL161" s="280"/>
      <c r="QNM161" s="280"/>
      <c r="QNN161" s="280"/>
      <c r="QNO161" s="280"/>
      <c r="QNP161" s="280"/>
      <c r="QNQ161" s="280"/>
      <c r="QNR161" s="280"/>
      <c r="QNS161" s="280"/>
      <c r="QNT161" s="280"/>
      <c r="QNU161" s="280"/>
      <c r="QNV161" s="280"/>
      <c r="QNW161" s="280"/>
      <c r="QNX161" s="280"/>
      <c r="QNY161" s="280"/>
      <c r="QNZ161" s="280"/>
      <c r="QOA161" s="280"/>
      <c r="QOB161" s="280"/>
      <c r="QOC161" s="280"/>
      <c r="QOD161" s="280"/>
      <c r="QOE161" s="280"/>
      <c r="QOF161" s="280"/>
      <c r="QOG161" s="280"/>
      <c r="QOH161" s="280"/>
      <c r="QOI161" s="280"/>
      <c r="QOJ161" s="280"/>
      <c r="QOK161" s="280"/>
      <c r="QOL161" s="280"/>
      <c r="QOM161" s="280"/>
      <c r="QON161" s="280"/>
      <c r="QOO161" s="280"/>
      <c r="QOP161" s="280"/>
      <c r="QOQ161" s="280"/>
      <c r="QOR161" s="280"/>
      <c r="QOS161" s="280"/>
      <c r="QOT161" s="280"/>
      <c r="QOU161" s="280"/>
      <c r="QOV161" s="280"/>
      <c r="QOW161" s="280"/>
      <c r="QOX161" s="280"/>
      <c r="QOY161" s="280"/>
      <c r="QOZ161" s="280"/>
      <c r="QPA161" s="280"/>
      <c r="QPB161" s="280"/>
      <c r="QPC161" s="280"/>
      <c r="QPD161" s="280"/>
      <c r="QPE161" s="280"/>
      <c r="QPF161" s="280"/>
      <c r="QPG161" s="280"/>
      <c r="QPH161" s="280"/>
      <c r="QPI161" s="280"/>
      <c r="QPJ161" s="280"/>
      <c r="QPK161" s="280"/>
      <c r="QPL161" s="280"/>
      <c r="QPM161" s="280"/>
      <c r="QPN161" s="280"/>
      <c r="QPO161" s="280"/>
      <c r="QPP161" s="280"/>
      <c r="QPQ161" s="280"/>
      <c r="QPR161" s="280"/>
      <c r="QPS161" s="280"/>
      <c r="QPT161" s="280"/>
      <c r="QPU161" s="280"/>
      <c r="QPV161" s="280"/>
      <c r="QPW161" s="280"/>
      <c r="QPX161" s="280"/>
      <c r="QPY161" s="280"/>
      <c r="QPZ161" s="280"/>
      <c r="QQA161" s="280"/>
      <c r="QQB161" s="280"/>
      <c r="QQC161" s="280"/>
      <c r="QQD161" s="280"/>
      <c r="QQE161" s="280"/>
      <c r="QQF161" s="280"/>
      <c r="QQG161" s="280"/>
      <c r="QQH161" s="280"/>
      <c r="QQI161" s="280"/>
      <c r="QQJ161" s="280"/>
      <c r="QQK161" s="280"/>
      <c r="QQL161" s="280"/>
      <c r="QQM161" s="280"/>
      <c r="QQN161" s="280"/>
      <c r="QQO161" s="280"/>
      <c r="QQP161" s="280"/>
      <c r="QQQ161" s="280"/>
      <c r="QQR161" s="280"/>
      <c r="QQS161" s="280"/>
      <c r="QQT161" s="280"/>
      <c r="QQU161" s="280"/>
      <c r="QQV161" s="280"/>
      <c r="QQW161" s="280"/>
      <c r="QQX161" s="280"/>
      <c r="QQY161" s="280"/>
      <c r="QQZ161" s="280"/>
      <c r="QRA161" s="280"/>
      <c r="QRB161" s="280"/>
      <c r="QRC161" s="280"/>
      <c r="QRD161" s="280"/>
      <c r="QRE161" s="280"/>
      <c r="QRF161" s="280"/>
      <c r="QRG161" s="280"/>
      <c r="QRH161" s="280"/>
      <c r="QRI161" s="280"/>
      <c r="QRJ161" s="280"/>
      <c r="QRK161" s="280"/>
      <c r="QRL161" s="280"/>
      <c r="QRM161" s="280"/>
      <c r="QRN161" s="280"/>
      <c r="QRO161" s="280"/>
      <c r="QRP161" s="280"/>
      <c r="QRQ161" s="280"/>
      <c r="QRR161" s="280"/>
      <c r="QRS161" s="280"/>
      <c r="QRT161" s="280"/>
      <c r="QRU161" s="280"/>
      <c r="QRV161" s="280"/>
      <c r="QRW161" s="280"/>
      <c r="QRX161" s="280"/>
      <c r="QRY161" s="280"/>
      <c r="QRZ161" s="280"/>
      <c r="QSA161" s="280"/>
      <c r="QSB161" s="280"/>
      <c r="QSC161" s="280"/>
      <c r="QSD161" s="280"/>
      <c r="QSE161" s="280"/>
      <c r="QSF161" s="280"/>
      <c r="QSG161" s="280"/>
      <c r="QSH161" s="280"/>
      <c r="QSI161" s="280"/>
      <c r="QSJ161" s="280"/>
      <c r="QSK161" s="280"/>
      <c r="QSL161" s="280"/>
      <c r="QSM161" s="280"/>
      <c r="QSN161" s="280"/>
      <c r="QSO161" s="280"/>
      <c r="QSP161" s="280"/>
      <c r="QSQ161" s="280"/>
      <c r="QSR161" s="280"/>
      <c r="QSS161" s="280"/>
      <c r="QST161" s="280"/>
      <c r="QSU161" s="280"/>
      <c r="QSV161" s="280"/>
      <c r="QSW161" s="280"/>
      <c r="QSX161" s="280"/>
      <c r="QSY161" s="280"/>
      <c r="QSZ161" s="280"/>
      <c r="QTA161" s="280"/>
      <c r="QTB161" s="280"/>
      <c r="QTC161" s="280"/>
      <c r="QTD161" s="280"/>
      <c r="QTE161" s="280"/>
      <c r="QTF161" s="280"/>
      <c r="QTG161" s="280"/>
      <c r="QTH161" s="280"/>
      <c r="QTI161" s="280"/>
      <c r="QTJ161" s="280"/>
      <c r="QTK161" s="280"/>
      <c r="QTL161" s="280"/>
      <c r="QTM161" s="280"/>
      <c r="QTN161" s="280"/>
      <c r="QTO161" s="280"/>
      <c r="QTP161" s="280"/>
      <c r="QTQ161" s="280"/>
      <c r="QTR161" s="280"/>
      <c r="QTS161" s="280"/>
      <c r="QTT161" s="280"/>
      <c r="QTU161" s="280"/>
      <c r="QTV161" s="280"/>
      <c r="QTW161" s="280"/>
      <c r="QTX161" s="280"/>
      <c r="QTY161" s="280"/>
      <c r="QTZ161" s="280"/>
      <c r="QUA161" s="280"/>
      <c r="QUB161" s="280"/>
      <c r="QUC161" s="280"/>
      <c r="QUD161" s="280"/>
      <c r="QUE161" s="280"/>
      <c r="QUF161" s="280"/>
      <c r="QUG161" s="280"/>
      <c r="QUH161" s="280"/>
      <c r="QUI161" s="280"/>
      <c r="QUJ161" s="280"/>
      <c r="QUK161" s="280"/>
      <c r="QUL161" s="280"/>
      <c r="QUM161" s="280"/>
      <c r="QUN161" s="280"/>
      <c r="QUO161" s="280"/>
      <c r="QUP161" s="280"/>
      <c r="QUQ161" s="280"/>
      <c r="QUR161" s="280"/>
      <c r="QUS161" s="280"/>
      <c r="QUT161" s="280"/>
      <c r="QUU161" s="280"/>
      <c r="QUV161" s="280"/>
      <c r="QUW161" s="280"/>
      <c r="QUX161" s="280"/>
      <c r="QUY161" s="280"/>
      <c r="QUZ161" s="280"/>
      <c r="QVA161" s="280"/>
      <c r="QVB161" s="280"/>
      <c r="QVC161" s="280"/>
      <c r="QVD161" s="280"/>
      <c r="QVE161" s="280"/>
      <c r="QVF161" s="280"/>
      <c r="QVG161" s="280"/>
      <c r="QVH161" s="280"/>
      <c r="QVI161" s="280"/>
      <c r="QVJ161" s="280"/>
      <c r="QVK161" s="280"/>
      <c r="QVL161" s="280"/>
      <c r="QVM161" s="280"/>
      <c r="QVN161" s="280"/>
      <c r="QVO161" s="280"/>
      <c r="QVP161" s="280"/>
      <c r="QVQ161" s="280"/>
      <c r="QVR161" s="280"/>
      <c r="QVS161" s="280"/>
      <c r="QVT161" s="280"/>
      <c r="QVU161" s="280"/>
      <c r="QVV161" s="280"/>
      <c r="QVW161" s="280"/>
      <c r="QVX161" s="280"/>
      <c r="QVY161" s="280"/>
      <c r="QVZ161" s="280"/>
      <c r="QWA161" s="280"/>
      <c r="QWB161" s="280"/>
      <c r="QWC161" s="280"/>
      <c r="QWD161" s="280"/>
      <c r="QWE161" s="280"/>
      <c r="QWF161" s="280"/>
      <c r="QWG161" s="280"/>
      <c r="QWH161" s="280"/>
      <c r="QWI161" s="280"/>
      <c r="QWJ161" s="280"/>
      <c r="QWK161" s="280"/>
      <c r="QWL161" s="280"/>
      <c r="QWM161" s="280"/>
      <c r="QWN161" s="280"/>
      <c r="QWO161" s="280"/>
      <c r="QWP161" s="280"/>
      <c r="QWQ161" s="280"/>
      <c r="QWR161" s="280"/>
      <c r="QWS161" s="280"/>
      <c r="QWT161" s="280"/>
      <c r="QWU161" s="280"/>
      <c r="QWV161" s="280"/>
      <c r="QWW161" s="280"/>
      <c r="QWX161" s="280"/>
      <c r="QWY161" s="280"/>
      <c r="QWZ161" s="280"/>
      <c r="QXA161" s="280"/>
      <c r="QXB161" s="280"/>
      <c r="QXC161" s="280"/>
      <c r="QXD161" s="280"/>
      <c r="QXE161" s="280"/>
      <c r="QXF161" s="280"/>
      <c r="QXG161" s="280"/>
      <c r="QXH161" s="280"/>
      <c r="QXI161" s="280"/>
      <c r="QXJ161" s="280"/>
      <c r="QXK161" s="280"/>
      <c r="QXL161" s="280"/>
      <c r="QXM161" s="280"/>
      <c r="QXN161" s="280"/>
      <c r="QXO161" s="280"/>
      <c r="QXP161" s="280"/>
      <c r="QXQ161" s="280"/>
      <c r="QXR161" s="280"/>
      <c r="QXS161" s="280"/>
      <c r="QXT161" s="280"/>
      <c r="QXU161" s="280"/>
      <c r="QXV161" s="280"/>
      <c r="QXW161" s="280"/>
      <c r="QXX161" s="280"/>
      <c r="QXY161" s="280"/>
      <c r="QXZ161" s="280"/>
      <c r="QYA161" s="280"/>
      <c r="QYB161" s="280"/>
      <c r="QYC161" s="280"/>
      <c r="QYD161" s="280"/>
      <c r="QYE161" s="280"/>
      <c r="QYF161" s="280"/>
      <c r="QYG161" s="280"/>
      <c r="QYH161" s="280"/>
      <c r="QYI161" s="280"/>
      <c r="QYJ161" s="280"/>
      <c r="QYK161" s="280"/>
      <c r="QYL161" s="280"/>
      <c r="QYM161" s="280"/>
      <c r="QYN161" s="280"/>
      <c r="QYO161" s="280"/>
      <c r="QYP161" s="280"/>
      <c r="QYQ161" s="280"/>
      <c r="QYR161" s="280"/>
      <c r="QYS161" s="280"/>
      <c r="QYT161" s="280"/>
      <c r="QYU161" s="280"/>
      <c r="QYV161" s="280"/>
      <c r="QYW161" s="280"/>
      <c r="QYX161" s="280"/>
      <c r="QYY161" s="280"/>
      <c r="QYZ161" s="280"/>
      <c r="QZA161" s="280"/>
      <c r="QZB161" s="280"/>
      <c r="QZC161" s="280"/>
      <c r="QZD161" s="280"/>
      <c r="QZE161" s="280"/>
      <c r="QZF161" s="280"/>
      <c r="QZG161" s="280"/>
      <c r="QZH161" s="280"/>
      <c r="QZI161" s="280"/>
      <c r="QZJ161" s="280"/>
      <c r="QZK161" s="280"/>
      <c r="QZL161" s="280"/>
      <c r="QZM161" s="280"/>
      <c r="QZN161" s="280"/>
      <c r="QZO161" s="280"/>
      <c r="QZP161" s="280"/>
      <c r="QZQ161" s="280"/>
      <c r="QZR161" s="280"/>
      <c r="QZS161" s="280"/>
      <c r="QZT161" s="280"/>
      <c r="QZU161" s="280"/>
      <c r="QZV161" s="280"/>
      <c r="QZW161" s="280"/>
      <c r="QZX161" s="280"/>
      <c r="QZY161" s="280"/>
      <c r="QZZ161" s="280"/>
      <c r="RAA161" s="280"/>
      <c r="RAB161" s="280"/>
      <c r="RAC161" s="280"/>
      <c r="RAD161" s="280"/>
      <c r="RAE161" s="280"/>
      <c r="RAF161" s="280"/>
      <c r="RAG161" s="280"/>
      <c r="RAH161" s="280"/>
      <c r="RAI161" s="280"/>
      <c r="RAJ161" s="280"/>
      <c r="RAK161" s="280"/>
      <c r="RAL161" s="280"/>
      <c r="RAM161" s="280"/>
      <c r="RAN161" s="280"/>
      <c r="RAO161" s="280"/>
      <c r="RAP161" s="280"/>
      <c r="RAQ161" s="280"/>
      <c r="RAR161" s="280"/>
      <c r="RAS161" s="280"/>
      <c r="RAT161" s="280"/>
      <c r="RAU161" s="280"/>
      <c r="RAV161" s="280"/>
      <c r="RAW161" s="280"/>
      <c r="RAX161" s="280"/>
      <c r="RAY161" s="280"/>
      <c r="RAZ161" s="280"/>
      <c r="RBA161" s="280"/>
      <c r="RBB161" s="280"/>
      <c r="RBC161" s="280"/>
      <c r="RBD161" s="280"/>
      <c r="RBE161" s="280"/>
      <c r="RBF161" s="280"/>
      <c r="RBG161" s="280"/>
      <c r="RBH161" s="280"/>
      <c r="RBI161" s="280"/>
      <c r="RBJ161" s="280"/>
      <c r="RBK161" s="280"/>
      <c r="RBL161" s="280"/>
      <c r="RBM161" s="280"/>
      <c r="RBN161" s="280"/>
      <c r="RBO161" s="280"/>
      <c r="RBP161" s="280"/>
      <c r="RBQ161" s="280"/>
      <c r="RBR161" s="280"/>
      <c r="RBS161" s="280"/>
      <c r="RBT161" s="280"/>
      <c r="RBU161" s="280"/>
      <c r="RBV161" s="280"/>
      <c r="RBW161" s="280"/>
      <c r="RBX161" s="280"/>
      <c r="RBY161" s="280"/>
      <c r="RBZ161" s="280"/>
      <c r="RCA161" s="280"/>
      <c r="RCB161" s="280"/>
      <c r="RCC161" s="280"/>
      <c r="RCD161" s="280"/>
      <c r="RCE161" s="280"/>
      <c r="RCF161" s="280"/>
      <c r="RCG161" s="280"/>
      <c r="RCH161" s="280"/>
      <c r="RCI161" s="280"/>
      <c r="RCJ161" s="280"/>
      <c r="RCK161" s="280"/>
      <c r="RCL161" s="280"/>
      <c r="RCM161" s="280"/>
      <c r="RCN161" s="280"/>
      <c r="RCO161" s="280"/>
      <c r="RCP161" s="280"/>
      <c r="RCQ161" s="280"/>
      <c r="RCR161" s="280"/>
      <c r="RCS161" s="280"/>
      <c r="RCT161" s="280"/>
      <c r="RCU161" s="280"/>
      <c r="RCV161" s="280"/>
      <c r="RCW161" s="280"/>
      <c r="RCX161" s="280"/>
      <c r="RCY161" s="280"/>
      <c r="RCZ161" s="280"/>
      <c r="RDA161" s="280"/>
      <c r="RDB161" s="280"/>
      <c r="RDC161" s="280"/>
      <c r="RDD161" s="280"/>
      <c r="RDE161" s="280"/>
      <c r="RDF161" s="280"/>
      <c r="RDG161" s="280"/>
      <c r="RDH161" s="280"/>
      <c r="RDI161" s="280"/>
      <c r="RDJ161" s="280"/>
      <c r="RDK161" s="280"/>
      <c r="RDL161" s="280"/>
      <c r="RDM161" s="280"/>
      <c r="RDN161" s="280"/>
      <c r="RDO161" s="280"/>
      <c r="RDP161" s="280"/>
      <c r="RDQ161" s="280"/>
      <c r="RDR161" s="280"/>
      <c r="RDS161" s="280"/>
      <c r="RDT161" s="280"/>
      <c r="RDU161" s="280"/>
      <c r="RDV161" s="280"/>
      <c r="RDW161" s="280"/>
      <c r="RDX161" s="280"/>
      <c r="RDY161" s="280"/>
      <c r="RDZ161" s="280"/>
      <c r="REA161" s="280"/>
      <c r="REB161" s="280"/>
      <c r="REC161" s="280"/>
      <c r="RED161" s="280"/>
      <c r="REE161" s="280"/>
      <c r="REF161" s="280"/>
      <c r="REG161" s="280"/>
      <c r="REH161" s="280"/>
      <c r="REI161" s="280"/>
      <c r="REJ161" s="280"/>
      <c r="REK161" s="280"/>
      <c r="REL161" s="280"/>
      <c r="REM161" s="280"/>
      <c r="REN161" s="280"/>
      <c r="REO161" s="280"/>
      <c r="REP161" s="280"/>
      <c r="REQ161" s="280"/>
      <c r="RER161" s="280"/>
      <c r="RES161" s="280"/>
      <c r="RET161" s="280"/>
      <c r="REU161" s="280"/>
      <c r="REV161" s="280"/>
      <c r="REW161" s="280"/>
      <c r="REX161" s="280"/>
      <c r="REY161" s="280"/>
      <c r="REZ161" s="280"/>
      <c r="RFA161" s="280"/>
      <c r="RFB161" s="280"/>
      <c r="RFC161" s="280"/>
      <c r="RFD161" s="280"/>
      <c r="RFE161" s="280"/>
      <c r="RFF161" s="280"/>
      <c r="RFG161" s="280"/>
      <c r="RFH161" s="280"/>
      <c r="RFI161" s="280"/>
      <c r="RFJ161" s="280"/>
      <c r="RFK161" s="280"/>
      <c r="RFL161" s="280"/>
      <c r="RFM161" s="280"/>
      <c r="RFN161" s="280"/>
      <c r="RFO161" s="280"/>
      <c r="RFP161" s="280"/>
      <c r="RFQ161" s="280"/>
      <c r="RFR161" s="280"/>
      <c r="RFS161" s="280"/>
      <c r="RFT161" s="280"/>
      <c r="RFU161" s="280"/>
      <c r="RFV161" s="280"/>
      <c r="RFW161" s="280"/>
      <c r="RFX161" s="280"/>
      <c r="RFY161" s="280"/>
      <c r="RFZ161" s="280"/>
      <c r="RGA161" s="280"/>
      <c r="RGB161" s="280"/>
      <c r="RGC161" s="280"/>
      <c r="RGD161" s="280"/>
      <c r="RGE161" s="280"/>
      <c r="RGF161" s="280"/>
      <c r="RGG161" s="280"/>
      <c r="RGH161" s="280"/>
      <c r="RGI161" s="280"/>
      <c r="RGJ161" s="280"/>
      <c r="RGK161" s="280"/>
      <c r="RGL161" s="280"/>
      <c r="RGM161" s="280"/>
      <c r="RGN161" s="280"/>
      <c r="RGO161" s="280"/>
      <c r="RGP161" s="280"/>
      <c r="RGQ161" s="280"/>
      <c r="RGR161" s="280"/>
      <c r="RGS161" s="280"/>
      <c r="RGT161" s="280"/>
      <c r="RGU161" s="280"/>
      <c r="RGV161" s="280"/>
      <c r="RGW161" s="280"/>
      <c r="RGX161" s="280"/>
      <c r="RGY161" s="280"/>
      <c r="RGZ161" s="280"/>
      <c r="RHA161" s="280"/>
      <c r="RHB161" s="280"/>
      <c r="RHC161" s="280"/>
      <c r="RHD161" s="280"/>
      <c r="RHE161" s="280"/>
      <c r="RHF161" s="280"/>
      <c r="RHG161" s="280"/>
      <c r="RHH161" s="280"/>
      <c r="RHI161" s="280"/>
      <c r="RHJ161" s="280"/>
      <c r="RHK161" s="280"/>
      <c r="RHL161" s="280"/>
      <c r="RHM161" s="280"/>
      <c r="RHN161" s="280"/>
      <c r="RHO161" s="280"/>
      <c r="RHP161" s="280"/>
      <c r="RHQ161" s="280"/>
      <c r="RHR161" s="280"/>
      <c r="RHS161" s="280"/>
      <c r="RHT161" s="280"/>
      <c r="RHU161" s="280"/>
      <c r="RHV161" s="280"/>
      <c r="RHW161" s="280"/>
      <c r="RHX161" s="280"/>
      <c r="RHY161" s="280"/>
      <c r="RHZ161" s="280"/>
      <c r="RIA161" s="280"/>
      <c r="RIB161" s="280"/>
      <c r="RIC161" s="280"/>
      <c r="RID161" s="280"/>
      <c r="RIE161" s="280"/>
      <c r="RIF161" s="280"/>
      <c r="RIG161" s="280"/>
      <c r="RIH161" s="280"/>
      <c r="RII161" s="280"/>
      <c r="RIJ161" s="280"/>
      <c r="RIK161" s="280"/>
      <c r="RIL161" s="280"/>
      <c r="RIM161" s="280"/>
      <c r="RIN161" s="280"/>
      <c r="RIO161" s="280"/>
      <c r="RIP161" s="280"/>
      <c r="RIQ161" s="280"/>
      <c r="RIR161" s="280"/>
      <c r="RIS161" s="280"/>
      <c r="RIT161" s="280"/>
      <c r="RIU161" s="280"/>
      <c r="RIV161" s="280"/>
      <c r="RIW161" s="280"/>
      <c r="RIX161" s="280"/>
      <c r="RIY161" s="280"/>
      <c r="RIZ161" s="280"/>
      <c r="RJA161" s="280"/>
      <c r="RJB161" s="280"/>
      <c r="RJC161" s="280"/>
      <c r="RJD161" s="280"/>
      <c r="RJE161" s="280"/>
      <c r="RJF161" s="280"/>
      <c r="RJG161" s="280"/>
      <c r="RJH161" s="280"/>
      <c r="RJI161" s="280"/>
      <c r="RJJ161" s="280"/>
      <c r="RJK161" s="280"/>
      <c r="RJL161" s="280"/>
      <c r="RJM161" s="280"/>
      <c r="RJN161" s="280"/>
      <c r="RJO161" s="280"/>
      <c r="RJP161" s="280"/>
      <c r="RJQ161" s="280"/>
      <c r="RJR161" s="280"/>
      <c r="RJS161" s="280"/>
      <c r="RJT161" s="280"/>
      <c r="RJU161" s="280"/>
      <c r="RJV161" s="280"/>
      <c r="RJW161" s="280"/>
      <c r="RJX161" s="280"/>
      <c r="RJY161" s="280"/>
      <c r="RJZ161" s="280"/>
      <c r="RKA161" s="280"/>
      <c r="RKB161" s="280"/>
      <c r="RKC161" s="280"/>
      <c r="RKD161" s="280"/>
      <c r="RKE161" s="280"/>
      <c r="RKF161" s="280"/>
      <c r="RKG161" s="280"/>
      <c r="RKH161" s="280"/>
      <c r="RKI161" s="280"/>
      <c r="RKJ161" s="280"/>
      <c r="RKK161" s="280"/>
      <c r="RKL161" s="280"/>
      <c r="RKM161" s="280"/>
      <c r="RKN161" s="280"/>
      <c r="RKO161" s="280"/>
      <c r="RKP161" s="280"/>
      <c r="RKQ161" s="280"/>
      <c r="RKR161" s="280"/>
      <c r="RKS161" s="280"/>
      <c r="RKT161" s="280"/>
      <c r="RKU161" s="280"/>
      <c r="RKV161" s="280"/>
      <c r="RKW161" s="280"/>
      <c r="RKX161" s="280"/>
      <c r="RKY161" s="280"/>
      <c r="RKZ161" s="280"/>
      <c r="RLA161" s="280"/>
      <c r="RLB161" s="280"/>
      <c r="RLC161" s="280"/>
      <c r="RLD161" s="280"/>
      <c r="RLE161" s="280"/>
      <c r="RLF161" s="280"/>
      <c r="RLG161" s="280"/>
      <c r="RLH161" s="280"/>
      <c r="RLI161" s="280"/>
      <c r="RLJ161" s="280"/>
      <c r="RLK161" s="280"/>
      <c r="RLL161" s="280"/>
      <c r="RLM161" s="280"/>
      <c r="RLN161" s="280"/>
      <c r="RLO161" s="280"/>
      <c r="RLP161" s="280"/>
      <c r="RLQ161" s="280"/>
      <c r="RLR161" s="280"/>
      <c r="RLS161" s="280"/>
      <c r="RLT161" s="280"/>
      <c r="RLU161" s="280"/>
      <c r="RLV161" s="280"/>
      <c r="RLW161" s="280"/>
      <c r="RLX161" s="280"/>
      <c r="RLY161" s="280"/>
      <c r="RLZ161" s="280"/>
      <c r="RMA161" s="280"/>
      <c r="RMB161" s="280"/>
      <c r="RMC161" s="280"/>
      <c r="RMD161" s="280"/>
      <c r="RME161" s="280"/>
      <c r="RMF161" s="280"/>
      <c r="RMG161" s="280"/>
      <c r="RMH161" s="280"/>
      <c r="RMI161" s="280"/>
      <c r="RMJ161" s="280"/>
      <c r="RMK161" s="280"/>
      <c r="RML161" s="280"/>
      <c r="RMM161" s="280"/>
      <c r="RMN161" s="280"/>
      <c r="RMO161" s="280"/>
      <c r="RMP161" s="280"/>
      <c r="RMQ161" s="280"/>
      <c r="RMR161" s="280"/>
      <c r="RMS161" s="280"/>
      <c r="RMT161" s="280"/>
      <c r="RMU161" s="280"/>
      <c r="RMV161" s="280"/>
      <c r="RMW161" s="280"/>
      <c r="RMX161" s="280"/>
      <c r="RMY161" s="280"/>
      <c r="RMZ161" s="280"/>
      <c r="RNA161" s="280"/>
      <c r="RNB161" s="280"/>
      <c r="RNC161" s="280"/>
      <c r="RND161" s="280"/>
      <c r="RNE161" s="280"/>
      <c r="RNF161" s="280"/>
      <c r="RNG161" s="280"/>
      <c r="RNH161" s="280"/>
      <c r="RNI161" s="280"/>
      <c r="RNJ161" s="280"/>
      <c r="RNK161" s="280"/>
      <c r="RNL161" s="280"/>
      <c r="RNM161" s="280"/>
      <c r="RNN161" s="280"/>
      <c r="RNO161" s="280"/>
      <c r="RNP161" s="280"/>
      <c r="RNQ161" s="280"/>
      <c r="RNR161" s="280"/>
      <c r="RNS161" s="280"/>
      <c r="RNT161" s="280"/>
      <c r="RNU161" s="280"/>
      <c r="RNV161" s="280"/>
      <c r="RNW161" s="280"/>
      <c r="RNX161" s="280"/>
      <c r="RNY161" s="280"/>
      <c r="RNZ161" s="280"/>
      <c r="ROA161" s="280"/>
      <c r="ROB161" s="280"/>
      <c r="ROC161" s="280"/>
      <c r="ROD161" s="280"/>
      <c r="ROE161" s="280"/>
      <c r="ROF161" s="280"/>
      <c r="ROG161" s="280"/>
      <c r="ROH161" s="280"/>
      <c r="ROI161" s="280"/>
      <c r="ROJ161" s="280"/>
      <c r="ROK161" s="280"/>
      <c r="ROL161" s="280"/>
      <c r="ROM161" s="280"/>
      <c r="RON161" s="280"/>
      <c r="ROO161" s="280"/>
      <c r="ROP161" s="280"/>
      <c r="ROQ161" s="280"/>
      <c r="ROR161" s="280"/>
      <c r="ROS161" s="280"/>
      <c r="ROT161" s="280"/>
      <c r="ROU161" s="280"/>
      <c r="ROV161" s="280"/>
      <c r="ROW161" s="280"/>
      <c r="ROX161" s="280"/>
      <c r="ROY161" s="280"/>
      <c r="ROZ161" s="280"/>
      <c r="RPA161" s="280"/>
      <c r="RPB161" s="280"/>
      <c r="RPC161" s="280"/>
      <c r="RPD161" s="280"/>
      <c r="RPE161" s="280"/>
      <c r="RPF161" s="280"/>
      <c r="RPG161" s="280"/>
      <c r="RPH161" s="280"/>
      <c r="RPI161" s="280"/>
      <c r="RPJ161" s="280"/>
      <c r="RPK161" s="280"/>
      <c r="RPL161" s="280"/>
      <c r="RPM161" s="280"/>
      <c r="RPN161" s="280"/>
      <c r="RPO161" s="280"/>
      <c r="RPP161" s="280"/>
      <c r="RPQ161" s="280"/>
      <c r="RPR161" s="280"/>
      <c r="RPS161" s="280"/>
      <c r="RPT161" s="280"/>
      <c r="RPU161" s="280"/>
      <c r="RPV161" s="280"/>
      <c r="RPW161" s="280"/>
      <c r="RPX161" s="280"/>
      <c r="RPY161" s="280"/>
      <c r="RPZ161" s="280"/>
      <c r="RQA161" s="280"/>
      <c r="RQB161" s="280"/>
      <c r="RQC161" s="280"/>
      <c r="RQD161" s="280"/>
      <c r="RQE161" s="280"/>
      <c r="RQF161" s="280"/>
      <c r="RQG161" s="280"/>
      <c r="RQH161" s="280"/>
      <c r="RQI161" s="280"/>
      <c r="RQJ161" s="280"/>
      <c r="RQK161" s="280"/>
      <c r="RQL161" s="280"/>
      <c r="RQM161" s="280"/>
      <c r="RQN161" s="280"/>
      <c r="RQO161" s="280"/>
      <c r="RQP161" s="280"/>
      <c r="RQQ161" s="280"/>
      <c r="RQR161" s="280"/>
      <c r="RQS161" s="280"/>
      <c r="RQT161" s="280"/>
      <c r="RQU161" s="280"/>
      <c r="RQV161" s="280"/>
      <c r="RQW161" s="280"/>
      <c r="RQX161" s="280"/>
      <c r="RQY161" s="280"/>
      <c r="RQZ161" s="280"/>
      <c r="RRA161" s="280"/>
      <c r="RRB161" s="280"/>
      <c r="RRC161" s="280"/>
      <c r="RRD161" s="280"/>
      <c r="RRE161" s="280"/>
      <c r="RRF161" s="280"/>
      <c r="RRG161" s="280"/>
      <c r="RRH161" s="280"/>
      <c r="RRI161" s="280"/>
      <c r="RRJ161" s="280"/>
      <c r="RRK161" s="280"/>
      <c r="RRL161" s="280"/>
      <c r="RRM161" s="280"/>
      <c r="RRN161" s="280"/>
      <c r="RRO161" s="280"/>
      <c r="RRP161" s="280"/>
      <c r="RRQ161" s="280"/>
      <c r="RRR161" s="280"/>
      <c r="RRS161" s="280"/>
      <c r="RRT161" s="280"/>
      <c r="RRU161" s="280"/>
      <c r="RRV161" s="280"/>
      <c r="RRW161" s="280"/>
      <c r="RRX161" s="280"/>
      <c r="RRY161" s="280"/>
      <c r="RRZ161" s="280"/>
      <c r="RSA161" s="280"/>
      <c r="RSB161" s="280"/>
      <c r="RSC161" s="280"/>
      <c r="RSD161" s="280"/>
      <c r="RSE161" s="280"/>
      <c r="RSF161" s="280"/>
      <c r="RSG161" s="280"/>
      <c r="RSH161" s="280"/>
      <c r="RSI161" s="280"/>
      <c r="RSJ161" s="280"/>
      <c r="RSK161" s="280"/>
      <c r="RSL161" s="280"/>
      <c r="RSM161" s="280"/>
      <c r="RSN161" s="280"/>
      <c r="RSO161" s="280"/>
      <c r="RSP161" s="280"/>
      <c r="RSQ161" s="280"/>
      <c r="RSR161" s="280"/>
      <c r="RSS161" s="280"/>
      <c r="RST161" s="280"/>
      <c r="RSU161" s="280"/>
      <c r="RSV161" s="280"/>
      <c r="RSW161" s="280"/>
      <c r="RSX161" s="280"/>
      <c r="RSY161" s="280"/>
      <c r="RSZ161" s="280"/>
      <c r="RTA161" s="280"/>
      <c r="RTB161" s="280"/>
      <c r="RTC161" s="280"/>
      <c r="RTD161" s="280"/>
      <c r="RTE161" s="280"/>
      <c r="RTF161" s="280"/>
      <c r="RTG161" s="280"/>
      <c r="RTH161" s="280"/>
      <c r="RTI161" s="280"/>
      <c r="RTJ161" s="280"/>
      <c r="RTK161" s="280"/>
      <c r="RTL161" s="280"/>
      <c r="RTM161" s="280"/>
      <c r="RTN161" s="280"/>
      <c r="RTO161" s="280"/>
      <c r="RTP161" s="280"/>
      <c r="RTQ161" s="280"/>
      <c r="RTR161" s="280"/>
      <c r="RTS161" s="280"/>
      <c r="RTT161" s="280"/>
      <c r="RTU161" s="280"/>
      <c r="RTV161" s="280"/>
      <c r="RTW161" s="280"/>
      <c r="RTX161" s="280"/>
      <c r="RTY161" s="280"/>
      <c r="RTZ161" s="280"/>
      <c r="RUA161" s="280"/>
      <c r="RUB161" s="280"/>
      <c r="RUC161" s="280"/>
      <c r="RUD161" s="280"/>
      <c r="RUE161" s="280"/>
      <c r="RUF161" s="280"/>
      <c r="RUG161" s="280"/>
      <c r="RUH161" s="280"/>
      <c r="RUI161" s="280"/>
      <c r="RUJ161" s="280"/>
      <c r="RUK161" s="280"/>
      <c r="RUL161" s="280"/>
      <c r="RUM161" s="280"/>
      <c r="RUN161" s="280"/>
      <c r="RUO161" s="280"/>
      <c r="RUP161" s="280"/>
      <c r="RUQ161" s="280"/>
      <c r="RUR161" s="280"/>
      <c r="RUS161" s="280"/>
      <c r="RUT161" s="280"/>
      <c r="RUU161" s="280"/>
      <c r="RUV161" s="280"/>
      <c r="RUW161" s="280"/>
      <c r="RUX161" s="280"/>
      <c r="RUY161" s="280"/>
      <c r="RUZ161" s="280"/>
      <c r="RVA161" s="280"/>
      <c r="RVB161" s="280"/>
      <c r="RVC161" s="280"/>
      <c r="RVD161" s="280"/>
      <c r="RVE161" s="280"/>
      <c r="RVF161" s="280"/>
      <c r="RVG161" s="280"/>
      <c r="RVH161" s="280"/>
      <c r="RVI161" s="280"/>
      <c r="RVJ161" s="280"/>
      <c r="RVK161" s="280"/>
      <c r="RVL161" s="280"/>
      <c r="RVM161" s="280"/>
      <c r="RVN161" s="280"/>
      <c r="RVO161" s="280"/>
      <c r="RVP161" s="280"/>
      <c r="RVQ161" s="280"/>
      <c r="RVR161" s="280"/>
      <c r="RVS161" s="280"/>
      <c r="RVT161" s="280"/>
      <c r="RVU161" s="280"/>
      <c r="RVV161" s="280"/>
      <c r="RVW161" s="280"/>
      <c r="RVX161" s="280"/>
      <c r="RVY161" s="280"/>
      <c r="RVZ161" s="280"/>
      <c r="RWA161" s="280"/>
      <c r="RWB161" s="280"/>
      <c r="RWC161" s="280"/>
      <c r="RWD161" s="280"/>
      <c r="RWE161" s="280"/>
      <c r="RWF161" s="280"/>
      <c r="RWG161" s="280"/>
      <c r="RWH161" s="280"/>
      <c r="RWI161" s="280"/>
      <c r="RWJ161" s="280"/>
      <c r="RWK161" s="280"/>
      <c r="RWL161" s="280"/>
      <c r="RWM161" s="280"/>
      <c r="RWN161" s="280"/>
      <c r="RWO161" s="280"/>
      <c r="RWP161" s="280"/>
      <c r="RWQ161" s="280"/>
      <c r="RWR161" s="280"/>
      <c r="RWS161" s="280"/>
      <c r="RWT161" s="280"/>
      <c r="RWU161" s="280"/>
      <c r="RWV161" s="280"/>
      <c r="RWW161" s="280"/>
      <c r="RWX161" s="280"/>
      <c r="RWY161" s="280"/>
      <c r="RWZ161" s="280"/>
      <c r="RXA161" s="280"/>
      <c r="RXB161" s="280"/>
      <c r="RXC161" s="280"/>
      <c r="RXD161" s="280"/>
      <c r="RXE161" s="280"/>
      <c r="RXF161" s="280"/>
      <c r="RXG161" s="280"/>
      <c r="RXH161" s="280"/>
      <c r="RXI161" s="280"/>
      <c r="RXJ161" s="280"/>
      <c r="RXK161" s="280"/>
      <c r="RXL161" s="280"/>
      <c r="RXM161" s="280"/>
      <c r="RXN161" s="280"/>
      <c r="RXO161" s="280"/>
      <c r="RXP161" s="280"/>
      <c r="RXQ161" s="280"/>
      <c r="RXR161" s="280"/>
      <c r="RXS161" s="280"/>
      <c r="RXT161" s="280"/>
      <c r="RXU161" s="280"/>
      <c r="RXV161" s="280"/>
      <c r="RXW161" s="280"/>
      <c r="RXX161" s="280"/>
      <c r="RXY161" s="280"/>
      <c r="RXZ161" s="280"/>
      <c r="RYA161" s="280"/>
      <c r="RYB161" s="280"/>
      <c r="RYC161" s="280"/>
      <c r="RYD161" s="280"/>
      <c r="RYE161" s="280"/>
      <c r="RYF161" s="280"/>
      <c r="RYG161" s="280"/>
      <c r="RYH161" s="280"/>
      <c r="RYI161" s="280"/>
      <c r="RYJ161" s="280"/>
      <c r="RYK161" s="280"/>
      <c r="RYL161" s="280"/>
      <c r="RYM161" s="280"/>
      <c r="RYN161" s="280"/>
      <c r="RYO161" s="280"/>
      <c r="RYP161" s="280"/>
      <c r="RYQ161" s="280"/>
      <c r="RYR161" s="280"/>
      <c r="RYS161" s="280"/>
      <c r="RYT161" s="280"/>
      <c r="RYU161" s="280"/>
      <c r="RYV161" s="280"/>
      <c r="RYW161" s="280"/>
      <c r="RYX161" s="280"/>
      <c r="RYY161" s="280"/>
      <c r="RYZ161" s="280"/>
      <c r="RZA161" s="280"/>
      <c r="RZB161" s="280"/>
      <c r="RZC161" s="280"/>
      <c r="RZD161" s="280"/>
      <c r="RZE161" s="280"/>
      <c r="RZF161" s="280"/>
      <c r="RZG161" s="280"/>
      <c r="RZH161" s="280"/>
      <c r="RZI161" s="280"/>
      <c r="RZJ161" s="280"/>
      <c r="RZK161" s="280"/>
      <c r="RZL161" s="280"/>
      <c r="RZM161" s="280"/>
      <c r="RZN161" s="280"/>
      <c r="RZO161" s="280"/>
      <c r="RZP161" s="280"/>
      <c r="RZQ161" s="280"/>
      <c r="RZR161" s="280"/>
      <c r="RZS161" s="280"/>
      <c r="RZT161" s="280"/>
      <c r="RZU161" s="280"/>
      <c r="RZV161" s="280"/>
      <c r="RZW161" s="280"/>
      <c r="RZX161" s="280"/>
      <c r="RZY161" s="280"/>
      <c r="RZZ161" s="280"/>
      <c r="SAA161" s="280"/>
      <c r="SAB161" s="280"/>
      <c r="SAC161" s="280"/>
      <c r="SAD161" s="280"/>
      <c r="SAE161" s="280"/>
      <c r="SAF161" s="280"/>
      <c r="SAG161" s="280"/>
      <c r="SAH161" s="280"/>
      <c r="SAI161" s="280"/>
      <c r="SAJ161" s="280"/>
      <c r="SAK161" s="280"/>
      <c r="SAL161" s="280"/>
      <c r="SAM161" s="280"/>
      <c r="SAN161" s="280"/>
      <c r="SAO161" s="280"/>
      <c r="SAP161" s="280"/>
      <c r="SAQ161" s="280"/>
      <c r="SAR161" s="280"/>
      <c r="SAS161" s="280"/>
      <c r="SAT161" s="280"/>
      <c r="SAU161" s="280"/>
      <c r="SAV161" s="280"/>
      <c r="SAW161" s="280"/>
      <c r="SAX161" s="280"/>
      <c r="SAY161" s="280"/>
      <c r="SAZ161" s="280"/>
      <c r="SBA161" s="280"/>
      <c r="SBB161" s="280"/>
      <c r="SBC161" s="280"/>
      <c r="SBD161" s="280"/>
      <c r="SBE161" s="280"/>
      <c r="SBF161" s="280"/>
      <c r="SBG161" s="280"/>
      <c r="SBH161" s="280"/>
      <c r="SBI161" s="280"/>
      <c r="SBJ161" s="280"/>
      <c r="SBK161" s="280"/>
      <c r="SBL161" s="280"/>
      <c r="SBM161" s="280"/>
      <c r="SBN161" s="280"/>
      <c r="SBO161" s="280"/>
      <c r="SBP161" s="280"/>
      <c r="SBQ161" s="280"/>
      <c r="SBR161" s="280"/>
      <c r="SBS161" s="280"/>
      <c r="SBT161" s="280"/>
      <c r="SBU161" s="280"/>
      <c r="SBV161" s="280"/>
      <c r="SBW161" s="280"/>
      <c r="SBX161" s="280"/>
      <c r="SBY161" s="280"/>
      <c r="SBZ161" s="280"/>
      <c r="SCA161" s="280"/>
      <c r="SCB161" s="280"/>
      <c r="SCC161" s="280"/>
      <c r="SCD161" s="280"/>
      <c r="SCE161" s="280"/>
      <c r="SCF161" s="280"/>
      <c r="SCG161" s="280"/>
      <c r="SCH161" s="280"/>
      <c r="SCI161" s="280"/>
      <c r="SCJ161" s="280"/>
      <c r="SCK161" s="280"/>
      <c r="SCL161" s="280"/>
      <c r="SCM161" s="280"/>
      <c r="SCN161" s="280"/>
      <c r="SCO161" s="280"/>
      <c r="SCP161" s="280"/>
      <c r="SCQ161" s="280"/>
      <c r="SCR161" s="280"/>
      <c r="SCS161" s="280"/>
      <c r="SCT161" s="280"/>
      <c r="SCU161" s="280"/>
      <c r="SCV161" s="280"/>
      <c r="SCW161" s="280"/>
      <c r="SCX161" s="280"/>
      <c r="SCY161" s="280"/>
      <c r="SCZ161" s="280"/>
      <c r="SDA161" s="280"/>
      <c r="SDB161" s="280"/>
      <c r="SDC161" s="280"/>
      <c r="SDD161" s="280"/>
      <c r="SDE161" s="280"/>
      <c r="SDF161" s="280"/>
      <c r="SDG161" s="280"/>
      <c r="SDH161" s="280"/>
      <c r="SDI161" s="280"/>
      <c r="SDJ161" s="280"/>
      <c r="SDK161" s="280"/>
      <c r="SDL161" s="280"/>
      <c r="SDM161" s="280"/>
      <c r="SDN161" s="280"/>
      <c r="SDO161" s="280"/>
      <c r="SDP161" s="280"/>
      <c r="SDQ161" s="280"/>
      <c r="SDR161" s="280"/>
      <c r="SDS161" s="280"/>
      <c r="SDT161" s="280"/>
      <c r="SDU161" s="280"/>
      <c r="SDV161" s="280"/>
      <c r="SDW161" s="280"/>
      <c r="SDX161" s="280"/>
      <c r="SDY161" s="280"/>
      <c r="SDZ161" s="280"/>
      <c r="SEA161" s="280"/>
      <c r="SEB161" s="280"/>
      <c r="SEC161" s="280"/>
      <c r="SED161" s="280"/>
      <c r="SEE161" s="280"/>
      <c r="SEF161" s="280"/>
      <c r="SEG161" s="280"/>
      <c r="SEH161" s="280"/>
      <c r="SEI161" s="280"/>
      <c r="SEJ161" s="280"/>
      <c r="SEK161" s="280"/>
      <c r="SEL161" s="280"/>
      <c r="SEM161" s="280"/>
      <c r="SEN161" s="280"/>
      <c r="SEO161" s="280"/>
      <c r="SEP161" s="280"/>
      <c r="SEQ161" s="280"/>
      <c r="SER161" s="280"/>
      <c r="SES161" s="280"/>
      <c r="SET161" s="280"/>
      <c r="SEU161" s="280"/>
      <c r="SEV161" s="280"/>
      <c r="SEW161" s="280"/>
      <c r="SEX161" s="280"/>
      <c r="SEY161" s="280"/>
      <c r="SEZ161" s="280"/>
      <c r="SFA161" s="280"/>
      <c r="SFB161" s="280"/>
      <c r="SFC161" s="280"/>
      <c r="SFD161" s="280"/>
      <c r="SFE161" s="280"/>
      <c r="SFF161" s="280"/>
      <c r="SFG161" s="280"/>
      <c r="SFH161" s="280"/>
      <c r="SFI161" s="280"/>
      <c r="SFJ161" s="280"/>
      <c r="SFK161" s="280"/>
      <c r="SFL161" s="280"/>
      <c r="SFM161" s="280"/>
      <c r="SFN161" s="280"/>
      <c r="SFO161" s="280"/>
      <c r="SFP161" s="280"/>
      <c r="SFQ161" s="280"/>
      <c r="SFR161" s="280"/>
      <c r="SFS161" s="280"/>
      <c r="SFT161" s="280"/>
      <c r="SFU161" s="280"/>
      <c r="SFV161" s="280"/>
      <c r="SFW161" s="280"/>
      <c r="SFX161" s="280"/>
      <c r="SFY161" s="280"/>
      <c r="SFZ161" s="280"/>
      <c r="SGA161" s="280"/>
      <c r="SGB161" s="280"/>
      <c r="SGC161" s="280"/>
      <c r="SGD161" s="280"/>
      <c r="SGE161" s="280"/>
      <c r="SGF161" s="280"/>
      <c r="SGG161" s="280"/>
      <c r="SGH161" s="280"/>
      <c r="SGI161" s="280"/>
      <c r="SGJ161" s="280"/>
      <c r="SGK161" s="280"/>
      <c r="SGL161" s="280"/>
      <c r="SGM161" s="280"/>
      <c r="SGN161" s="280"/>
      <c r="SGO161" s="280"/>
      <c r="SGP161" s="280"/>
      <c r="SGQ161" s="280"/>
      <c r="SGR161" s="280"/>
      <c r="SGS161" s="280"/>
      <c r="SGT161" s="280"/>
      <c r="SGU161" s="280"/>
      <c r="SGV161" s="280"/>
      <c r="SGW161" s="280"/>
      <c r="SGX161" s="280"/>
      <c r="SGY161" s="280"/>
      <c r="SGZ161" s="280"/>
      <c r="SHA161" s="280"/>
      <c r="SHB161" s="280"/>
      <c r="SHC161" s="280"/>
      <c r="SHD161" s="280"/>
      <c r="SHE161" s="280"/>
      <c r="SHF161" s="280"/>
      <c r="SHG161" s="280"/>
      <c r="SHH161" s="280"/>
      <c r="SHI161" s="280"/>
      <c r="SHJ161" s="280"/>
      <c r="SHK161" s="280"/>
      <c r="SHL161" s="280"/>
      <c r="SHM161" s="280"/>
      <c r="SHN161" s="280"/>
      <c r="SHO161" s="280"/>
      <c r="SHP161" s="280"/>
      <c r="SHQ161" s="280"/>
      <c r="SHR161" s="280"/>
      <c r="SHS161" s="280"/>
      <c r="SHT161" s="280"/>
      <c r="SHU161" s="280"/>
      <c r="SHV161" s="280"/>
      <c r="SHW161" s="280"/>
      <c r="SHX161" s="280"/>
      <c r="SHY161" s="280"/>
      <c r="SHZ161" s="280"/>
      <c r="SIA161" s="280"/>
      <c r="SIB161" s="280"/>
      <c r="SIC161" s="280"/>
      <c r="SID161" s="280"/>
      <c r="SIE161" s="280"/>
      <c r="SIF161" s="280"/>
      <c r="SIG161" s="280"/>
      <c r="SIH161" s="280"/>
      <c r="SII161" s="280"/>
      <c r="SIJ161" s="280"/>
      <c r="SIK161" s="280"/>
      <c r="SIL161" s="280"/>
      <c r="SIM161" s="280"/>
      <c r="SIN161" s="280"/>
      <c r="SIO161" s="280"/>
      <c r="SIP161" s="280"/>
      <c r="SIQ161" s="280"/>
      <c r="SIR161" s="280"/>
      <c r="SIS161" s="280"/>
      <c r="SIT161" s="280"/>
      <c r="SIU161" s="280"/>
      <c r="SIV161" s="280"/>
      <c r="SIW161" s="280"/>
      <c r="SIX161" s="280"/>
      <c r="SIY161" s="280"/>
      <c r="SIZ161" s="280"/>
      <c r="SJA161" s="280"/>
      <c r="SJB161" s="280"/>
      <c r="SJC161" s="280"/>
      <c r="SJD161" s="280"/>
      <c r="SJE161" s="280"/>
      <c r="SJF161" s="280"/>
      <c r="SJG161" s="280"/>
      <c r="SJH161" s="280"/>
      <c r="SJI161" s="280"/>
      <c r="SJJ161" s="280"/>
      <c r="SJK161" s="280"/>
      <c r="SJL161" s="280"/>
      <c r="SJM161" s="280"/>
      <c r="SJN161" s="280"/>
      <c r="SJO161" s="280"/>
      <c r="SJP161" s="280"/>
      <c r="SJQ161" s="280"/>
      <c r="SJR161" s="280"/>
      <c r="SJS161" s="280"/>
      <c r="SJT161" s="280"/>
      <c r="SJU161" s="280"/>
      <c r="SJV161" s="280"/>
      <c r="SJW161" s="280"/>
      <c r="SJX161" s="280"/>
      <c r="SJY161" s="280"/>
      <c r="SJZ161" s="280"/>
      <c r="SKA161" s="280"/>
      <c r="SKB161" s="280"/>
      <c r="SKC161" s="280"/>
      <c r="SKD161" s="280"/>
      <c r="SKE161" s="280"/>
      <c r="SKF161" s="280"/>
      <c r="SKG161" s="280"/>
      <c r="SKH161" s="280"/>
      <c r="SKI161" s="280"/>
      <c r="SKJ161" s="280"/>
      <c r="SKK161" s="280"/>
      <c r="SKL161" s="280"/>
      <c r="SKM161" s="280"/>
      <c r="SKN161" s="280"/>
      <c r="SKO161" s="280"/>
      <c r="SKP161" s="280"/>
      <c r="SKQ161" s="280"/>
      <c r="SKR161" s="280"/>
      <c r="SKS161" s="280"/>
      <c r="SKT161" s="280"/>
      <c r="SKU161" s="280"/>
      <c r="SKV161" s="280"/>
      <c r="SKW161" s="280"/>
      <c r="SKX161" s="280"/>
      <c r="SKY161" s="280"/>
      <c r="SKZ161" s="280"/>
      <c r="SLA161" s="280"/>
      <c r="SLB161" s="280"/>
      <c r="SLC161" s="280"/>
      <c r="SLD161" s="280"/>
      <c r="SLE161" s="280"/>
      <c r="SLF161" s="280"/>
      <c r="SLG161" s="280"/>
      <c r="SLH161" s="280"/>
      <c r="SLI161" s="280"/>
      <c r="SLJ161" s="280"/>
      <c r="SLK161" s="280"/>
      <c r="SLL161" s="280"/>
      <c r="SLM161" s="280"/>
      <c r="SLN161" s="280"/>
      <c r="SLO161" s="280"/>
      <c r="SLP161" s="280"/>
      <c r="SLQ161" s="280"/>
      <c r="SLR161" s="280"/>
      <c r="SLS161" s="280"/>
      <c r="SLT161" s="280"/>
      <c r="SLU161" s="280"/>
      <c r="SLV161" s="280"/>
      <c r="SLW161" s="280"/>
      <c r="SLX161" s="280"/>
      <c r="SLY161" s="280"/>
      <c r="SLZ161" s="280"/>
      <c r="SMA161" s="280"/>
      <c r="SMB161" s="280"/>
      <c r="SMC161" s="280"/>
      <c r="SMD161" s="280"/>
      <c r="SME161" s="280"/>
      <c r="SMF161" s="280"/>
      <c r="SMG161" s="280"/>
      <c r="SMH161" s="280"/>
      <c r="SMI161" s="280"/>
      <c r="SMJ161" s="280"/>
      <c r="SMK161" s="280"/>
      <c r="SML161" s="280"/>
      <c r="SMM161" s="280"/>
      <c r="SMN161" s="280"/>
      <c r="SMO161" s="280"/>
      <c r="SMP161" s="280"/>
      <c r="SMQ161" s="280"/>
      <c r="SMR161" s="280"/>
      <c r="SMS161" s="280"/>
      <c r="SMT161" s="280"/>
      <c r="SMU161" s="280"/>
      <c r="SMV161" s="280"/>
      <c r="SMW161" s="280"/>
      <c r="SMX161" s="280"/>
      <c r="SMY161" s="280"/>
      <c r="SMZ161" s="280"/>
      <c r="SNA161" s="280"/>
      <c r="SNB161" s="280"/>
      <c r="SNC161" s="280"/>
      <c r="SND161" s="280"/>
      <c r="SNE161" s="280"/>
      <c r="SNF161" s="280"/>
      <c r="SNG161" s="280"/>
      <c r="SNH161" s="280"/>
      <c r="SNI161" s="280"/>
      <c r="SNJ161" s="280"/>
      <c r="SNK161" s="280"/>
      <c r="SNL161" s="280"/>
      <c r="SNM161" s="280"/>
      <c r="SNN161" s="280"/>
      <c r="SNO161" s="280"/>
      <c r="SNP161" s="280"/>
      <c r="SNQ161" s="280"/>
      <c r="SNR161" s="280"/>
      <c r="SNS161" s="280"/>
      <c r="SNT161" s="280"/>
      <c r="SNU161" s="280"/>
      <c r="SNV161" s="280"/>
      <c r="SNW161" s="280"/>
      <c r="SNX161" s="280"/>
      <c r="SNY161" s="280"/>
      <c r="SNZ161" s="280"/>
      <c r="SOA161" s="280"/>
      <c r="SOB161" s="280"/>
      <c r="SOC161" s="280"/>
      <c r="SOD161" s="280"/>
      <c r="SOE161" s="280"/>
      <c r="SOF161" s="280"/>
      <c r="SOG161" s="280"/>
      <c r="SOH161" s="280"/>
      <c r="SOI161" s="280"/>
      <c r="SOJ161" s="280"/>
      <c r="SOK161" s="280"/>
      <c r="SOL161" s="280"/>
      <c r="SOM161" s="280"/>
      <c r="SON161" s="280"/>
      <c r="SOO161" s="280"/>
      <c r="SOP161" s="280"/>
      <c r="SOQ161" s="280"/>
      <c r="SOR161" s="280"/>
      <c r="SOS161" s="280"/>
      <c r="SOT161" s="280"/>
      <c r="SOU161" s="280"/>
      <c r="SOV161" s="280"/>
      <c r="SOW161" s="280"/>
      <c r="SOX161" s="280"/>
      <c r="SOY161" s="280"/>
      <c r="SOZ161" s="280"/>
      <c r="SPA161" s="280"/>
      <c r="SPB161" s="280"/>
      <c r="SPC161" s="280"/>
      <c r="SPD161" s="280"/>
      <c r="SPE161" s="280"/>
      <c r="SPF161" s="280"/>
      <c r="SPG161" s="280"/>
      <c r="SPH161" s="280"/>
      <c r="SPI161" s="280"/>
      <c r="SPJ161" s="280"/>
      <c r="SPK161" s="280"/>
      <c r="SPL161" s="280"/>
      <c r="SPM161" s="280"/>
      <c r="SPN161" s="280"/>
      <c r="SPO161" s="280"/>
      <c r="SPP161" s="280"/>
      <c r="SPQ161" s="280"/>
      <c r="SPR161" s="280"/>
      <c r="SPS161" s="280"/>
      <c r="SPT161" s="280"/>
      <c r="SPU161" s="280"/>
      <c r="SPV161" s="280"/>
      <c r="SPW161" s="280"/>
      <c r="SPX161" s="280"/>
      <c r="SPY161" s="280"/>
      <c r="SPZ161" s="280"/>
      <c r="SQA161" s="280"/>
      <c r="SQB161" s="280"/>
      <c r="SQC161" s="280"/>
      <c r="SQD161" s="280"/>
      <c r="SQE161" s="280"/>
      <c r="SQF161" s="280"/>
      <c r="SQG161" s="280"/>
      <c r="SQH161" s="280"/>
      <c r="SQI161" s="280"/>
      <c r="SQJ161" s="280"/>
      <c r="SQK161" s="280"/>
      <c r="SQL161" s="280"/>
      <c r="SQM161" s="280"/>
      <c r="SQN161" s="280"/>
      <c r="SQO161" s="280"/>
      <c r="SQP161" s="280"/>
      <c r="SQQ161" s="280"/>
      <c r="SQR161" s="280"/>
      <c r="SQS161" s="280"/>
      <c r="SQT161" s="280"/>
      <c r="SQU161" s="280"/>
      <c r="SQV161" s="280"/>
      <c r="SQW161" s="280"/>
      <c r="SQX161" s="280"/>
      <c r="SQY161" s="280"/>
      <c r="SQZ161" s="280"/>
      <c r="SRA161" s="280"/>
      <c r="SRB161" s="280"/>
      <c r="SRC161" s="280"/>
      <c r="SRD161" s="280"/>
      <c r="SRE161" s="280"/>
      <c r="SRF161" s="280"/>
      <c r="SRG161" s="280"/>
      <c r="SRH161" s="280"/>
      <c r="SRI161" s="280"/>
      <c r="SRJ161" s="280"/>
      <c r="SRK161" s="280"/>
      <c r="SRL161" s="280"/>
      <c r="SRM161" s="280"/>
      <c r="SRN161" s="280"/>
      <c r="SRO161" s="280"/>
      <c r="SRP161" s="280"/>
      <c r="SRQ161" s="280"/>
      <c r="SRR161" s="280"/>
      <c r="SRS161" s="280"/>
      <c r="SRT161" s="280"/>
      <c r="SRU161" s="280"/>
      <c r="SRV161" s="280"/>
      <c r="SRW161" s="280"/>
      <c r="SRX161" s="280"/>
      <c r="SRY161" s="280"/>
      <c r="SRZ161" s="280"/>
      <c r="SSA161" s="280"/>
      <c r="SSB161" s="280"/>
      <c r="SSC161" s="280"/>
      <c r="SSD161" s="280"/>
      <c r="SSE161" s="280"/>
      <c r="SSF161" s="280"/>
      <c r="SSG161" s="280"/>
      <c r="SSH161" s="280"/>
      <c r="SSI161" s="280"/>
      <c r="SSJ161" s="280"/>
      <c r="SSK161" s="280"/>
      <c r="SSL161" s="280"/>
      <c r="SSM161" s="280"/>
      <c r="SSN161" s="280"/>
      <c r="SSO161" s="280"/>
      <c r="SSP161" s="280"/>
      <c r="SSQ161" s="280"/>
      <c r="SSR161" s="280"/>
      <c r="SSS161" s="280"/>
      <c r="SST161" s="280"/>
      <c r="SSU161" s="280"/>
      <c r="SSV161" s="280"/>
      <c r="SSW161" s="280"/>
      <c r="SSX161" s="280"/>
      <c r="SSY161" s="280"/>
      <c r="SSZ161" s="280"/>
      <c r="STA161" s="280"/>
      <c r="STB161" s="280"/>
      <c r="STC161" s="280"/>
      <c r="STD161" s="280"/>
      <c r="STE161" s="280"/>
      <c r="STF161" s="280"/>
      <c r="STG161" s="280"/>
      <c r="STH161" s="280"/>
      <c r="STI161" s="280"/>
      <c r="STJ161" s="280"/>
      <c r="STK161" s="280"/>
      <c r="STL161" s="280"/>
      <c r="STM161" s="280"/>
      <c r="STN161" s="280"/>
      <c r="STO161" s="280"/>
      <c r="STP161" s="280"/>
      <c r="STQ161" s="280"/>
      <c r="STR161" s="280"/>
      <c r="STS161" s="280"/>
      <c r="STT161" s="280"/>
      <c r="STU161" s="280"/>
      <c r="STV161" s="280"/>
      <c r="STW161" s="280"/>
      <c r="STX161" s="280"/>
      <c r="STY161" s="280"/>
      <c r="STZ161" s="280"/>
      <c r="SUA161" s="280"/>
      <c r="SUB161" s="280"/>
      <c r="SUC161" s="280"/>
      <c r="SUD161" s="280"/>
      <c r="SUE161" s="280"/>
      <c r="SUF161" s="280"/>
      <c r="SUG161" s="280"/>
      <c r="SUH161" s="280"/>
      <c r="SUI161" s="280"/>
      <c r="SUJ161" s="280"/>
      <c r="SUK161" s="280"/>
      <c r="SUL161" s="280"/>
      <c r="SUM161" s="280"/>
      <c r="SUN161" s="280"/>
      <c r="SUO161" s="280"/>
      <c r="SUP161" s="280"/>
      <c r="SUQ161" s="280"/>
      <c r="SUR161" s="280"/>
      <c r="SUS161" s="280"/>
      <c r="SUT161" s="280"/>
      <c r="SUU161" s="280"/>
      <c r="SUV161" s="280"/>
      <c r="SUW161" s="280"/>
      <c r="SUX161" s="280"/>
      <c r="SUY161" s="280"/>
      <c r="SUZ161" s="280"/>
      <c r="SVA161" s="280"/>
      <c r="SVB161" s="280"/>
      <c r="SVC161" s="280"/>
      <c r="SVD161" s="280"/>
      <c r="SVE161" s="280"/>
      <c r="SVF161" s="280"/>
      <c r="SVG161" s="280"/>
      <c r="SVH161" s="280"/>
      <c r="SVI161" s="280"/>
      <c r="SVJ161" s="280"/>
      <c r="SVK161" s="280"/>
      <c r="SVL161" s="280"/>
      <c r="SVM161" s="280"/>
      <c r="SVN161" s="280"/>
      <c r="SVO161" s="280"/>
      <c r="SVP161" s="280"/>
      <c r="SVQ161" s="280"/>
      <c r="SVR161" s="280"/>
      <c r="SVS161" s="280"/>
      <c r="SVT161" s="280"/>
      <c r="SVU161" s="280"/>
      <c r="SVV161" s="280"/>
      <c r="SVW161" s="280"/>
      <c r="SVX161" s="280"/>
      <c r="SVY161" s="280"/>
      <c r="SVZ161" s="280"/>
      <c r="SWA161" s="280"/>
      <c r="SWB161" s="280"/>
      <c r="SWC161" s="280"/>
      <c r="SWD161" s="280"/>
      <c r="SWE161" s="280"/>
      <c r="SWF161" s="280"/>
      <c r="SWG161" s="280"/>
      <c r="SWH161" s="280"/>
      <c r="SWI161" s="280"/>
      <c r="SWJ161" s="280"/>
      <c r="SWK161" s="280"/>
      <c r="SWL161" s="280"/>
      <c r="SWM161" s="280"/>
      <c r="SWN161" s="280"/>
      <c r="SWO161" s="280"/>
      <c r="SWP161" s="280"/>
      <c r="SWQ161" s="280"/>
      <c r="SWR161" s="280"/>
      <c r="SWS161" s="280"/>
      <c r="SWT161" s="280"/>
      <c r="SWU161" s="280"/>
      <c r="SWV161" s="280"/>
      <c r="SWW161" s="280"/>
      <c r="SWX161" s="280"/>
      <c r="SWY161" s="280"/>
      <c r="SWZ161" s="280"/>
      <c r="SXA161" s="280"/>
      <c r="SXB161" s="280"/>
      <c r="SXC161" s="280"/>
      <c r="SXD161" s="280"/>
      <c r="SXE161" s="280"/>
      <c r="SXF161" s="280"/>
      <c r="SXG161" s="280"/>
      <c r="SXH161" s="280"/>
      <c r="SXI161" s="280"/>
      <c r="SXJ161" s="280"/>
      <c r="SXK161" s="280"/>
      <c r="SXL161" s="280"/>
      <c r="SXM161" s="280"/>
      <c r="SXN161" s="280"/>
      <c r="SXO161" s="280"/>
      <c r="SXP161" s="280"/>
      <c r="SXQ161" s="280"/>
      <c r="SXR161" s="280"/>
      <c r="SXS161" s="280"/>
      <c r="SXT161" s="280"/>
      <c r="SXU161" s="280"/>
      <c r="SXV161" s="280"/>
      <c r="SXW161" s="280"/>
      <c r="SXX161" s="280"/>
      <c r="SXY161" s="280"/>
      <c r="SXZ161" s="280"/>
      <c r="SYA161" s="280"/>
      <c r="SYB161" s="280"/>
      <c r="SYC161" s="280"/>
      <c r="SYD161" s="280"/>
      <c r="SYE161" s="280"/>
      <c r="SYF161" s="280"/>
      <c r="SYG161" s="280"/>
      <c r="SYH161" s="280"/>
      <c r="SYI161" s="280"/>
      <c r="SYJ161" s="280"/>
      <c r="SYK161" s="280"/>
      <c r="SYL161" s="280"/>
      <c r="SYM161" s="280"/>
      <c r="SYN161" s="280"/>
      <c r="SYO161" s="280"/>
      <c r="SYP161" s="280"/>
      <c r="SYQ161" s="280"/>
      <c r="SYR161" s="280"/>
      <c r="SYS161" s="280"/>
      <c r="SYT161" s="280"/>
      <c r="SYU161" s="280"/>
      <c r="SYV161" s="280"/>
      <c r="SYW161" s="280"/>
      <c r="SYX161" s="280"/>
      <c r="SYY161" s="280"/>
      <c r="SYZ161" s="280"/>
      <c r="SZA161" s="280"/>
      <c r="SZB161" s="280"/>
      <c r="SZC161" s="280"/>
      <c r="SZD161" s="280"/>
      <c r="SZE161" s="280"/>
      <c r="SZF161" s="280"/>
      <c r="SZG161" s="280"/>
      <c r="SZH161" s="280"/>
      <c r="SZI161" s="280"/>
      <c r="SZJ161" s="280"/>
      <c r="SZK161" s="280"/>
      <c r="SZL161" s="280"/>
      <c r="SZM161" s="280"/>
      <c r="SZN161" s="280"/>
      <c r="SZO161" s="280"/>
      <c r="SZP161" s="280"/>
      <c r="SZQ161" s="280"/>
      <c r="SZR161" s="280"/>
      <c r="SZS161" s="280"/>
      <c r="SZT161" s="280"/>
      <c r="SZU161" s="280"/>
      <c r="SZV161" s="280"/>
      <c r="SZW161" s="280"/>
      <c r="SZX161" s="280"/>
      <c r="SZY161" s="280"/>
      <c r="SZZ161" s="280"/>
      <c r="TAA161" s="280"/>
      <c r="TAB161" s="280"/>
      <c r="TAC161" s="280"/>
      <c r="TAD161" s="280"/>
      <c r="TAE161" s="280"/>
      <c r="TAF161" s="280"/>
      <c r="TAG161" s="280"/>
      <c r="TAH161" s="280"/>
      <c r="TAI161" s="280"/>
      <c r="TAJ161" s="280"/>
      <c r="TAK161" s="280"/>
      <c r="TAL161" s="280"/>
      <c r="TAM161" s="280"/>
      <c r="TAN161" s="280"/>
      <c r="TAO161" s="280"/>
      <c r="TAP161" s="280"/>
      <c r="TAQ161" s="280"/>
      <c r="TAR161" s="280"/>
      <c r="TAS161" s="280"/>
      <c r="TAT161" s="280"/>
      <c r="TAU161" s="280"/>
      <c r="TAV161" s="280"/>
      <c r="TAW161" s="280"/>
      <c r="TAX161" s="280"/>
      <c r="TAY161" s="280"/>
      <c r="TAZ161" s="280"/>
      <c r="TBA161" s="280"/>
      <c r="TBB161" s="280"/>
      <c r="TBC161" s="280"/>
      <c r="TBD161" s="280"/>
      <c r="TBE161" s="280"/>
      <c r="TBF161" s="280"/>
      <c r="TBG161" s="280"/>
      <c r="TBH161" s="280"/>
      <c r="TBI161" s="280"/>
      <c r="TBJ161" s="280"/>
      <c r="TBK161" s="280"/>
      <c r="TBL161" s="280"/>
      <c r="TBM161" s="280"/>
      <c r="TBN161" s="280"/>
      <c r="TBO161" s="280"/>
      <c r="TBP161" s="280"/>
      <c r="TBQ161" s="280"/>
      <c r="TBR161" s="280"/>
      <c r="TBS161" s="280"/>
      <c r="TBT161" s="280"/>
      <c r="TBU161" s="280"/>
      <c r="TBV161" s="280"/>
      <c r="TBW161" s="280"/>
      <c r="TBX161" s="280"/>
      <c r="TBY161" s="280"/>
      <c r="TBZ161" s="280"/>
      <c r="TCA161" s="280"/>
      <c r="TCB161" s="280"/>
      <c r="TCC161" s="280"/>
      <c r="TCD161" s="280"/>
      <c r="TCE161" s="280"/>
      <c r="TCF161" s="280"/>
      <c r="TCG161" s="280"/>
      <c r="TCH161" s="280"/>
      <c r="TCI161" s="280"/>
      <c r="TCJ161" s="280"/>
      <c r="TCK161" s="280"/>
      <c r="TCL161" s="280"/>
      <c r="TCM161" s="280"/>
      <c r="TCN161" s="280"/>
      <c r="TCO161" s="280"/>
      <c r="TCP161" s="280"/>
      <c r="TCQ161" s="280"/>
      <c r="TCR161" s="280"/>
      <c r="TCS161" s="280"/>
      <c r="TCT161" s="280"/>
      <c r="TCU161" s="280"/>
      <c r="TCV161" s="280"/>
      <c r="TCW161" s="280"/>
      <c r="TCX161" s="280"/>
      <c r="TCY161" s="280"/>
      <c r="TCZ161" s="280"/>
      <c r="TDA161" s="280"/>
      <c r="TDB161" s="280"/>
      <c r="TDC161" s="280"/>
      <c r="TDD161" s="280"/>
      <c r="TDE161" s="280"/>
      <c r="TDF161" s="280"/>
      <c r="TDG161" s="280"/>
      <c r="TDH161" s="280"/>
      <c r="TDI161" s="280"/>
      <c r="TDJ161" s="280"/>
      <c r="TDK161" s="280"/>
      <c r="TDL161" s="280"/>
      <c r="TDM161" s="280"/>
      <c r="TDN161" s="280"/>
      <c r="TDO161" s="280"/>
      <c r="TDP161" s="280"/>
      <c r="TDQ161" s="280"/>
      <c r="TDR161" s="280"/>
      <c r="TDS161" s="280"/>
      <c r="TDT161" s="280"/>
      <c r="TDU161" s="280"/>
      <c r="TDV161" s="280"/>
      <c r="TDW161" s="280"/>
      <c r="TDX161" s="280"/>
      <c r="TDY161" s="280"/>
      <c r="TDZ161" s="280"/>
      <c r="TEA161" s="280"/>
      <c r="TEB161" s="280"/>
      <c r="TEC161" s="280"/>
      <c r="TED161" s="280"/>
      <c r="TEE161" s="280"/>
      <c r="TEF161" s="280"/>
      <c r="TEG161" s="280"/>
      <c r="TEH161" s="280"/>
      <c r="TEI161" s="280"/>
      <c r="TEJ161" s="280"/>
      <c r="TEK161" s="280"/>
      <c r="TEL161" s="280"/>
      <c r="TEM161" s="280"/>
      <c r="TEN161" s="280"/>
      <c r="TEO161" s="280"/>
      <c r="TEP161" s="280"/>
      <c r="TEQ161" s="280"/>
      <c r="TER161" s="280"/>
      <c r="TES161" s="280"/>
      <c r="TET161" s="280"/>
      <c r="TEU161" s="280"/>
      <c r="TEV161" s="280"/>
      <c r="TEW161" s="280"/>
      <c r="TEX161" s="280"/>
      <c r="TEY161" s="280"/>
      <c r="TEZ161" s="280"/>
      <c r="TFA161" s="280"/>
      <c r="TFB161" s="280"/>
      <c r="TFC161" s="280"/>
      <c r="TFD161" s="280"/>
      <c r="TFE161" s="280"/>
      <c r="TFF161" s="280"/>
      <c r="TFG161" s="280"/>
      <c r="TFH161" s="280"/>
      <c r="TFI161" s="280"/>
      <c r="TFJ161" s="280"/>
      <c r="TFK161" s="280"/>
      <c r="TFL161" s="280"/>
      <c r="TFM161" s="280"/>
      <c r="TFN161" s="280"/>
      <c r="TFO161" s="280"/>
      <c r="TFP161" s="280"/>
      <c r="TFQ161" s="280"/>
      <c r="TFR161" s="280"/>
      <c r="TFS161" s="280"/>
      <c r="TFT161" s="280"/>
      <c r="TFU161" s="280"/>
      <c r="TFV161" s="280"/>
      <c r="TFW161" s="280"/>
      <c r="TFX161" s="280"/>
      <c r="TFY161" s="280"/>
      <c r="TFZ161" s="280"/>
      <c r="TGA161" s="280"/>
      <c r="TGB161" s="280"/>
      <c r="TGC161" s="280"/>
      <c r="TGD161" s="280"/>
      <c r="TGE161" s="280"/>
      <c r="TGF161" s="280"/>
      <c r="TGG161" s="280"/>
      <c r="TGH161" s="280"/>
      <c r="TGI161" s="280"/>
      <c r="TGJ161" s="280"/>
      <c r="TGK161" s="280"/>
      <c r="TGL161" s="280"/>
      <c r="TGM161" s="280"/>
      <c r="TGN161" s="280"/>
      <c r="TGO161" s="280"/>
      <c r="TGP161" s="280"/>
      <c r="TGQ161" s="280"/>
      <c r="TGR161" s="280"/>
      <c r="TGS161" s="280"/>
      <c r="TGT161" s="280"/>
      <c r="TGU161" s="280"/>
      <c r="TGV161" s="280"/>
      <c r="TGW161" s="280"/>
      <c r="TGX161" s="280"/>
      <c r="TGY161" s="280"/>
      <c r="TGZ161" s="280"/>
      <c r="THA161" s="280"/>
      <c r="THB161" s="280"/>
      <c r="THC161" s="280"/>
      <c r="THD161" s="280"/>
      <c r="THE161" s="280"/>
      <c r="THF161" s="280"/>
      <c r="THG161" s="280"/>
      <c r="THH161" s="280"/>
      <c r="THI161" s="280"/>
      <c r="THJ161" s="280"/>
      <c r="THK161" s="280"/>
      <c r="THL161" s="280"/>
      <c r="THM161" s="280"/>
      <c r="THN161" s="280"/>
      <c r="THO161" s="280"/>
      <c r="THP161" s="280"/>
      <c r="THQ161" s="280"/>
      <c r="THR161" s="280"/>
      <c r="THS161" s="280"/>
      <c r="THT161" s="280"/>
      <c r="THU161" s="280"/>
      <c r="THV161" s="280"/>
      <c r="THW161" s="280"/>
      <c r="THX161" s="280"/>
      <c r="THY161" s="280"/>
      <c r="THZ161" s="280"/>
      <c r="TIA161" s="280"/>
      <c r="TIB161" s="280"/>
      <c r="TIC161" s="280"/>
      <c r="TID161" s="280"/>
      <c r="TIE161" s="280"/>
      <c r="TIF161" s="280"/>
      <c r="TIG161" s="280"/>
      <c r="TIH161" s="280"/>
      <c r="TII161" s="280"/>
      <c r="TIJ161" s="280"/>
      <c r="TIK161" s="280"/>
      <c r="TIL161" s="280"/>
      <c r="TIM161" s="280"/>
      <c r="TIN161" s="280"/>
      <c r="TIO161" s="280"/>
      <c r="TIP161" s="280"/>
      <c r="TIQ161" s="280"/>
      <c r="TIR161" s="280"/>
      <c r="TIS161" s="280"/>
      <c r="TIT161" s="280"/>
      <c r="TIU161" s="280"/>
      <c r="TIV161" s="280"/>
      <c r="TIW161" s="280"/>
      <c r="TIX161" s="280"/>
      <c r="TIY161" s="280"/>
      <c r="TIZ161" s="280"/>
      <c r="TJA161" s="280"/>
      <c r="TJB161" s="280"/>
      <c r="TJC161" s="280"/>
      <c r="TJD161" s="280"/>
      <c r="TJE161" s="280"/>
      <c r="TJF161" s="280"/>
      <c r="TJG161" s="280"/>
      <c r="TJH161" s="280"/>
      <c r="TJI161" s="280"/>
      <c r="TJJ161" s="280"/>
      <c r="TJK161" s="280"/>
      <c r="TJL161" s="280"/>
      <c r="TJM161" s="280"/>
      <c r="TJN161" s="280"/>
      <c r="TJO161" s="280"/>
      <c r="TJP161" s="280"/>
      <c r="TJQ161" s="280"/>
      <c r="TJR161" s="280"/>
      <c r="TJS161" s="280"/>
      <c r="TJT161" s="280"/>
      <c r="TJU161" s="280"/>
      <c r="TJV161" s="280"/>
      <c r="TJW161" s="280"/>
      <c r="TJX161" s="280"/>
      <c r="TJY161" s="280"/>
      <c r="TJZ161" s="280"/>
      <c r="TKA161" s="280"/>
      <c r="TKB161" s="280"/>
      <c r="TKC161" s="280"/>
      <c r="TKD161" s="280"/>
      <c r="TKE161" s="280"/>
      <c r="TKF161" s="280"/>
      <c r="TKG161" s="280"/>
      <c r="TKH161" s="280"/>
      <c r="TKI161" s="280"/>
      <c r="TKJ161" s="280"/>
      <c r="TKK161" s="280"/>
      <c r="TKL161" s="280"/>
      <c r="TKM161" s="280"/>
      <c r="TKN161" s="280"/>
      <c r="TKO161" s="280"/>
      <c r="TKP161" s="280"/>
      <c r="TKQ161" s="280"/>
      <c r="TKR161" s="280"/>
      <c r="TKS161" s="280"/>
      <c r="TKT161" s="280"/>
      <c r="TKU161" s="280"/>
      <c r="TKV161" s="280"/>
      <c r="TKW161" s="280"/>
      <c r="TKX161" s="280"/>
      <c r="TKY161" s="280"/>
      <c r="TKZ161" s="280"/>
      <c r="TLA161" s="280"/>
      <c r="TLB161" s="280"/>
      <c r="TLC161" s="280"/>
      <c r="TLD161" s="280"/>
      <c r="TLE161" s="280"/>
      <c r="TLF161" s="280"/>
      <c r="TLG161" s="280"/>
      <c r="TLH161" s="280"/>
      <c r="TLI161" s="280"/>
      <c r="TLJ161" s="280"/>
      <c r="TLK161" s="280"/>
      <c r="TLL161" s="280"/>
      <c r="TLM161" s="280"/>
      <c r="TLN161" s="280"/>
      <c r="TLO161" s="280"/>
      <c r="TLP161" s="280"/>
      <c r="TLQ161" s="280"/>
      <c r="TLR161" s="280"/>
      <c r="TLS161" s="280"/>
      <c r="TLT161" s="280"/>
      <c r="TLU161" s="280"/>
      <c r="TLV161" s="280"/>
      <c r="TLW161" s="280"/>
      <c r="TLX161" s="280"/>
      <c r="TLY161" s="280"/>
      <c r="TLZ161" s="280"/>
      <c r="TMA161" s="280"/>
      <c r="TMB161" s="280"/>
      <c r="TMC161" s="280"/>
      <c r="TMD161" s="280"/>
      <c r="TME161" s="280"/>
      <c r="TMF161" s="280"/>
      <c r="TMG161" s="280"/>
      <c r="TMH161" s="280"/>
      <c r="TMI161" s="280"/>
      <c r="TMJ161" s="280"/>
      <c r="TMK161" s="280"/>
      <c r="TML161" s="280"/>
      <c r="TMM161" s="280"/>
      <c r="TMN161" s="280"/>
      <c r="TMO161" s="280"/>
      <c r="TMP161" s="280"/>
      <c r="TMQ161" s="280"/>
      <c r="TMR161" s="280"/>
      <c r="TMS161" s="280"/>
      <c r="TMT161" s="280"/>
      <c r="TMU161" s="280"/>
      <c r="TMV161" s="280"/>
      <c r="TMW161" s="280"/>
      <c r="TMX161" s="280"/>
      <c r="TMY161" s="280"/>
      <c r="TMZ161" s="280"/>
      <c r="TNA161" s="280"/>
      <c r="TNB161" s="280"/>
      <c r="TNC161" s="280"/>
      <c r="TND161" s="280"/>
      <c r="TNE161" s="280"/>
      <c r="TNF161" s="280"/>
      <c r="TNG161" s="280"/>
      <c r="TNH161" s="280"/>
      <c r="TNI161" s="280"/>
      <c r="TNJ161" s="280"/>
      <c r="TNK161" s="280"/>
      <c r="TNL161" s="280"/>
      <c r="TNM161" s="280"/>
      <c r="TNN161" s="280"/>
      <c r="TNO161" s="280"/>
      <c r="TNP161" s="280"/>
      <c r="TNQ161" s="280"/>
      <c r="TNR161" s="280"/>
      <c r="TNS161" s="280"/>
      <c r="TNT161" s="280"/>
      <c r="TNU161" s="280"/>
      <c r="TNV161" s="280"/>
      <c r="TNW161" s="280"/>
      <c r="TNX161" s="280"/>
      <c r="TNY161" s="280"/>
      <c r="TNZ161" s="280"/>
      <c r="TOA161" s="280"/>
      <c r="TOB161" s="280"/>
      <c r="TOC161" s="280"/>
      <c r="TOD161" s="280"/>
      <c r="TOE161" s="280"/>
      <c r="TOF161" s="280"/>
      <c r="TOG161" s="280"/>
      <c r="TOH161" s="280"/>
      <c r="TOI161" s="280"/>
      <c r="TOJ161" s="280"/>
      <c r="TOK161" s="280"/>
      <c r="TOL161" s="280"/>
      <c r="TOM161" s="280"/>
      <c r="TON161" s="280"/>
      <c r="TOO161" s="280"/>
      <c r="TOP161" s="280"/>
      <c r="TOQ161" s="280"/>
      <c r="TOR161" s="280"/>
      <c r="TOS161" s="280"/>
      <c r="TOT161" s="280"/>
      <c r="TOU161" s="280"/>
      <c r="TOV161" s="280"/>
      <c r="TOW161" s="280"/>
      <c r="TOX161" s="280"/>
      <c r="TOY161" s="280"/>
      <c r="TOZ161" s="280"/>
      <c r="TPA161" s="280"/>
      <c r="TPB161" s="280"/>
      <c r="TPC161" s="280"/>
      <c r="TPD161" s="280"/>
      <c r="TPE161" s="280"/>
      <c r="TPF161" s="280"/>
      <c r="TPG161" s="280"/>
      <c r="TPH161" s="280"/>
      <c r="TPI161" s="280"/>
      <c r="TPJ161" s="280"/>
      <c r="TPK161" s="280"/>
      <c r="TPL161" s="280"/>
      <c r="TPM161" s="280"/>
      <c r="TPN161" s="280"/>
      <c r="TPO161" s="280"/>
      <c r="TPP161" s="280"/>
      <c r="TPQ161" s="280"/>
      <c r="TPR161" s="280"/>
      <c r="TPS161" s="280"/>
      <c r="TPT161" s="280"/>
      <c r="TPU161" s="280"/>
      <c r="TPV161" s="280"/>
      <c r="TPW161" s="280"/>
      <c r="TPX161" s="280"/>
      <c r="TPY161" s="280"/>
      <c r="TPZ161" s="280"/>
      <c r="TQA161" s="280"/>
      <c r="TQB161" s="280"/>
      <c r="TQC161" s="280"/>
      <c r="TQD161" s="280"/>
      <c r="TQE161" s="280"/>
      <c r="TQF161" s="280"/>
      <c r="TQG161" s="280"/>
      <c r="TQH161" s="280"/>
      <c r="TQI161" s="280"/>
      <c r="TQJ161" s="280"/>
      <c r="TQK161" s="280"/>
      <c r="TQL161" s="280"/>
      <c r="TQM161" s="280"/>
      <c r="TQN161" s="280"/>
      <c r="TQO161" s="280"/>
      <c r="TQP161" s="280"/>
      <c r="TQQ161" s="280"/>
      <c r="TQR161" s="280"/>
      <c r="TQS161" s="280"/>
      <c r="TQT161" s="280"/>
      <c r="TQU161" s="280"/>
      <c r="TQV161" s="280"/>
      <c r="TQW161" s="280"/>
      <c r="TQX161" s="280"/>
      <c r="TQY161" s="280"/>
      <c r="TQZ161" s="280"/>
      <c r="TRA161" s="280"/>
      <c r="TRB161" s="280"/>
      <c r="TRC161" s="280"/>
      <c r="TRD161" s="280"/>
      <c r="TRE161" s="280"/>
      <c r="TRF161" s="280"/>
      <c r="TRG161" s="280"/>
      <c r="TRH161" s="280"/>
      <c r="TRI161" s="280"/>
      <c r="TRJ161" s="280"/>
      <c r="TRK161" s="280"/>
      <c r="TRL161" s="280"/>
      <c r="TRM161" s="280"/>
      <c r="TRN161" s="280"/>
      <c r="TRO161" s="280"/>
      <c r="TRP161" s="280"/>
      <c r="TRQ161" s="280"/>
      <c r="TRR161" s="280"/>
      <c r="TRS161" s="280"/>
      <c r="TRT161" s="280"/>
      <c r="TRU161" s="280"/>
      <c r="TRV161" s="280"/>
      <c r="TRW161" s="280"/>
      <c r="TRX161" s="280"/>
      <c r="TRY161" s="280"/>
      <c r="TRZ161" s="280"/>
      <c r="TSA161" s="280"/>
      <c r="TSB161" s="280"/>
      <c r="TSC161" s="280"/>
      <c r="TSD161" s="280"/>
      <c r="TSE161" s="280"/>
      <c r="TSF161" s="280"/>
      <c r="TSG161" s="280"/>
      <c r="TSH161" s="280"/>
      <c r="TSI161" s="280"/>
      <c r="TSJ161" s="280"/>
      <c r="TSK161" s="280"/>
      <c r="TSL161" s="280"/>
      <c r="TSM161" s="280"/>
      <c r="TSN161" s="280"/>
      <c r="TSO161" s="280"/>
      <c r="TSP161" s="280"/>
      <c r="TSQ161" s="280"/>
      <c r="TSR161" s="280"/>
      <c r="TSS161" s="280"/>
      <c r="TST161" s="280"/>
      <c r="TSU161" s="280"/>
      <c r="TSV161" s="280"/>
      <c r="TSW161" s="280"/>
      <c r="TSX161" s="280"/>
      <c r="TSY161" s="280"/>
      <c r="TSZ161" s="280"/>
      <c r="TTA161" s="280"/>
      <c r="TTB161" s="280"/>
      <c r="TTC161" s="280"/>
      <c r="TTD161" s="280"/>
      <c r="TTE161" s="280"/>
      <c r="TTF161" s="280"/>
      <c r="TTG161" s="280"/>
      <c r="TTH161" s="280"/>
      <c r="TTI161" s="280"/>
      <c r="TTJ161" s="280"/>
      <c r="TTK161" s="280"/>
      <c r="TTL161" s="280"/>
      <c r="TTM161" s="280"/>
      <c r="TTN161" s="280"/>
      <c r="TTO161" s="280"/>
      <c r="TTP161" s="280"/>
      <c r="TTQ161" s="280"/>
      <c r="TTR161" s="280"/>
      <c r="TTS161" s="280"/>
      <c r="TTT161" s="280"/>
      <c r="TTU161" s="280"/>
      <c r="TTV161" s="280"/>
      <c r="TTW161" s="280"/>
      <c r="TTX161" s="280"/>
      <c r="TTY161" s="280"/>
      <c r="TTZ161" s="280"/>
      <c r="TUA161" s="280"/>
      <c r="TUB161" s="280"/>
      <c r="TUC161" s="280"/>
      <c r="TUD161" s="280"/>
      <c r="TUE161" s="280"/>
      <c r="TUF161" s="280"/>
      <c r="TUG161" s="280"/>
      <c r="TUH161" s="280"/>
      <c r="TUI161" s="280"/>
      <c r="TUJ161" s="280"/>
      <c r="TUK161" s="280"/>
      <c r="TUL161" s="280"/>
      <c r="TUM161" s="280"/>
      <c r="TUN161" s="280"/>
      <c r="TUO161" s="280"/>
      <c r="TUP161" s="280"/>
      <c r="TUQ161" s="280"/>
      <c r="TUR161" s="280"/>
      <c r="TUS161" s="280"/>
      <c r="TUT161" s="280"/>
      <c r="TUU161" s="280"/>
      <c r="TUV161" s="280"/>
      <c r="TUW161" s="280"/>
      <c r="TUX161" s="280"/>
      <c r="TUY161" s="280"/>
      <c r="TUZ161" s="280"/>
      <c r="TVA161" s="280"/>
      <c r="TVB161" s="280"/>
      <c r="TVC161" s="280"/>
      <c r="TVD161" s="280"/>
      <c r="TVE161" s="280"/>
      <c r="TVF161" s="280"/>
      <c r="TVG161" s="280"/>
      <c r="TVH161" s="280"/>
      <c r="TVI161" s="280"/>
      <c r="TVJ161" s="280"/>
      <c r="TVK161" s="280"/>
      <c r="TVL161" s="280"/>
      <c r="TVM161" s="280"/>
      <c r="TVN161" s="280"/>
      <c r="TVO161" s="280"/>
      <c r="TVP161" s="280"/>
      <c r="TVQ161" s="280"/>
      <c r="TVR161" s="280"/>
      <c r="TVS161" s="280"/>
      <c r="TVT161" s="280"/>
      <c r="TVU161" s="280"/>
      <c r="TVV161" s="280"/>
      <c r="TVW161" s="280"/>
      <c r="TVX161" s="280"/>
      <c r="TVY161" s="280"/>
      <c r="TVZ161" s="280"/>
      <c r="TWA161" s="280"/>
      <c r="TWB161" s="280"/>
      <c r="TWC161" s="280"/>
      <c r="TWD161" s="280"/>
      <c r="TWE161" s="280"/>
      <c r="TWF161" s="280"/>
      <c r="TWG161" s="280"/>
      <c r="TWH161" s="280"/>
      <c r="TWI161" s="280"/>
      <c r="TWJ161" s="280"/>
      <c r="TWK161" s="280"/>
      <c r="TWL161" s="280"/>
      <c r="TWM161" s="280"/>
      <c r="TWN161" s="280"/>
      <c r="TWO161" s="280"/>
      <c r="TWP161" s="280"/>
      <c r="TWQ161" s="280"/>
      <c r="TWR161" s="280"/>
      <c r="TWS161" s="280"/>
      <c r="TWT161" s="280"/>
      <c r="TWU161" s="280"/>
      <c r="TWV161" s="280"/>
      <c r="TWW161" s="280"/>
      <c r="TWX161" s="280"/>
      <c r="TWY161" s="280"/>
      <c r="TWZ161" s="280"/>
      <c r="TXA161" s="280"/>
      <c r="TXB161" s="280"/>
      <c r="TXC161" s="280"/>
      <c r="TXD161" s="280"/>
      <c r="TXE161" s="280"/>
      <c r="TXF161" s="280"/>
      <c r="TXG161" s="280"/>
      <c r="TXH161" s="280"/>
      <c r="TXI161" s="280"/>
      <c r="TXJ161" s="280"/>
      <c r="TXK161" s="280"/>
      <c r="TXL161" s="280"/>
      <c r="TXM161" s="280"/>
      <c r="TXN161" s="280"/>
      <c r="TXO161" s="280"/>
      <c r="TXP161" s="280"/>
      <c r="TXQ161" s="280"/>
      <c r="TXR161" s="280"/>
      <c r="TXS161" s="280"/>
      <c r="TXT161" s="280"/>
      <c r="TXU161" s="280"/>
      <c r="TXV161" s="280"/>
      <c r="TXW161" s="280"/>
      <c r="TXX161" s="280"/>
      <c r="TXY161" s="280"/>
      <c r="TXZ161" s="280"/>
      <c r="TYA161" s="280"/>
      <c r="TYB161" s="280"/>
      <c r="TYC161" s="280"/>
      <c r="TYD161" s="280"/>
      <c r="TYE161" s="280"/>
      <c r="TYF161" s="280"/>
      <c r="TYG161" s="280"/>
      <c r="TYH161" s="280"/>
      <c r="TYI161" s="280"/>
      <c r="TYJ161" s="280"/>
      <c r="TYK161" s="280"/>
      <c r="TYL161" s="280"/>
      <c r="TYM161" s="280"/>
      <c r="TYN161" s="280"/>
      <c r="TYO161" s="280"/>
      <c r="TYP161" s="280"/>
      <c r="TYQ161" s="280"/>
      <c r="TYR161" s="280"/>
      <c r="TYS161" s="280"/>
      <c r="TYT161" s="280"/>
      <c r="TYU161" s="280"/>
      <c r="TYV161" s="280"/>
      <c r="TYW161" s="280"/>
      <c r="TYX161" s="280"/>
      <c r="TYY161" s="280"/>
      <c r="TYZ161" s="280"/>
      <c r="TZA161" s="280"/>
      <c r="TZB161" s="280"/>
      <c r="TZC161" s="280"/>
      <c r="TZD161" s="280"/>
      <c r="TZE161" s="280"/>
      <c r="TZF161" s="280"/>
      <c r="TZG161" s="280"/>
      <c r="TZH161" s="280"/>
      <c r="TZI161" s="280"/>
      <c r="TZJ161" s="280"/>
      <c r="TZK161" s="280"/>
      <c r="TZL161" s="280"/>
      <c r="TZM161" s="280"/>
      <c r="TZN161" s="280"/>
      <c r="TZO161" s="280"/>
      <c r="TZP161" s="280"/>
      <c r="TZQ161" s="280"/>
      <c r="TZR161" s="280"/>
      <c r="TZS161" s="280"/>
      <c r="TZT161" s="280"/>
      <c r="TZU161" s="280"/>
      <c r="TZV161" s="280"/>
      <c r="TZW161" s="280"/>
      <c r="TZX161" s="280"/>
      <c r="TZY161" s="280"/>
      <c r="TZZ161" s="280"/>
      <c r="UAA161" s="280"/>
      <c r="UAB161" s="280"/>
      <c r="UAC161" s="280"/>
      <c r="UAD161" s="280"/>
      <c r="UAE161" s="280"/>
      <c r="UAF161" s="280"/>
      <c r="UAG161" s="280"/>
      <c r="UAH161" s="280"/>
      <c r="UAI161" s="280"/>
      <c r="UAJ161" s="280"/>
      <c r="UAK161" s="280"/>
      <c r="UAL161" s="280"/>
      <c r="UAM161" s="280"/>
      <c r="UAN161" s="280"/>
      <c r="UAO161" s="280"/>
      <c r="UAP161" s="280"/>
      <c r="UAQ161" s="280"/>
      <c r="UAR161" s="280"/>
      <c r="UAS161" s="280"/>
      <c r="UAT161" s="280"/>
      <c r="UAU161" s="280"/>
      <c r="UAV161" s="280"/>
      <c r="UAW161" s="280"/>
      <c r="UAX161" s="280"/>
      <c r="UAY161" s="280"/>
      <c r="UAZ161" s="280"/>
      <c r="UBA161" s="280"/>
      <c r="UBB161" s="280"/>
      <c r="UBC161" s="280"/>
      <c r="UBD161" s="280"/>
      <c r="UBE161" s="280"/>
      <c r="UBF161" s="280"/>
      <c r="UBG161" s="280"/>
      <c r="UBH161" s="280"/>
      <c r="UBI161" s="280"/>
      <c r="UBJ161" s="280"/>
      <c r="UBK161" s="280"/>
      <c r="UBL161" s="280"/>
      <c r="UBM161" s="280"/>
      <c r="UBN161" s="280"/>
      <c r="UBO161" s="280"/>
      <c r="UBP161" s="280"/>
      <c r="UBQ161" s="280"/>
      <c r="UBR161" s="280"/>
      <c r="UBS161" s="280"/>
      <c r="UBT161" s="280"/>
      <c r="UBU161" s="280"/>
      <c r="UBV161" s="280"/>
      <c r="UBW161" s="280"/>
      <c r="UBX161" s="280"/>
      <c r="UBY161" s="280"/>
      <c r="UBZ161" s="280"/>
      <c r="UCA161" s="280"/>
      <c r="UCB161" s="280"/>
      <c r="UCC161" s="280"/>
      <c r="UCD161" s="280"/>
      <c r="UCE161" s="280"/>
      <c r="UCF161" s="280"/>
      <c r="UCG161" s="280"/>
      <c r="UCH161" s="280"/>
      <c r="UCI161" s="280"/>
      <c r="UCJ161" s="280"/>
      <c r="UCK161" s="280"/>
      <c r="UCL161" s="280"/>
      <c r="UCM161" s="280"/>
      <c r="UCN161" s="280"/>
      <c r="UCO161" s="280"/>
      <c r="UCP161" s="280"/>
      <c r="UCQ161" s="280"/>
      <c r="UCR161" s="280"/>
      <c r="UCS161" s="280"/>
      <c r="UCT161" s="280"/>
      <c r="UCU161" s="280"/>
      <c r="UCV161" s="280"/>
      <c r="UCW161" s="280"/>
      <c r="UCX161" s="280"/>
      <c r="UCY161" s="280"/>
      <c r="UCZ161" s="280"/>
      <c r="UDA161" s="280"/>
      <c r="UDB161" s="280"/>
      <c r="UDC161" s="280"/>
      <c r="UDD161" s="280"/>
      <c r="UDE161" s="280"/>
      <c r="UDF161" s="280"/>
      <c r="UDG161" s="280"/>
      <c r="UDH161" s="280"/>
      <c r="UDI161" s="280"/>
      <c r="UDJ161" s="280"/>
      <c r="UDK161" s="280"/>
      <c r="UDL161" s="280"/>
      <c r="UDM161" s="280"/>
      <c r="UDN161" s="280"/>
      <c r="UDO161" s="280"/>
      <c r="UDP161" s="280"/>
      <c r="UDQ161" s="280"/>
      <c r="UDR161" s="280"/>
      <c r="UDS161" s="280"/>
      <c r="UDT161" s="280"/>
      <c r="UDU161" s="280"/>
      <c r="UDV161" s="280"/>
      <c r="UDW161" s="280"/>
      <c r="UDX161" s="280"/>
      <c r="UDY161" s="280"/>
      <c r="UDZ161" s="280"/>
      <c r="UEA161" s="280"/>
      <c r="UEB161" s="280"/>
      <c r="UEC161" s="280"/>
      <c r="UED161" s="280"/>
      <c r="UEE161" s="280"/>
      <c r="UEF161" s="280"/>
      <c r="UEG161" s="280"/>
      <c r="UEH161" s="280"/>
      <c r="UEI161" s="280"/>
      <c r="UEJ161" s="280"/>
      <c r="UEK161" s="280"/>
      <c r="UEL161" s="280"/>
      <c r="UEM161" s="280"/>
      <c r="UEN161" s="280"/>
      <c r="UEO161" s="280"/>
      <c r="UEP161" s="280"/>
      <c r="UEQ161" s="280"/>
      <c r="UER161" s="280"/>
      <c r="UES161" s="280"/>
      <c r="UET161" s="280"/>
      <c r="UEU161" s="280"/>
      <c r="UEV161" s="280"/>
      <c r="UEW161" s="280"/>
      <c r="UEX161" s="280"/>
      <c r="UEY161" s="280"/>
      <c r="UEZ161" s="280"/>
      <c r="UFA161" s="280"/>
      <c r="UFB161" s="280"/>
      <c r="UFC161" s="280"/>
      <c r="UFD161" s="280"/>
      <c r="UFE161" s="280"/>
      <c r="UFF161" s="280"/>
      <c r="UFG161" s="280"/>
      <c r="UFH161" s="280"/>
      <c r="UFI161" s="280"/>
      <c r="UFJ161" s="280"/>
      <c r="UFK161" s="280"/>
      <c r="UFL161" s="280"/>
      <c r="UFM161" s="280"/>
      <c r="UFN161" s="280"/>
      <c r="UFO161" s="280"/>
      <c r="UFP161" s="280"/>
      <c r="UFQ161" s="280"/>
      <c r="UFR161" s="280"/>
      <c r="UFS161" s="280"/>
      <c r="UFT161" s="280"/>
      <c r="UFU161" s="280"/>
      <c r="UFV161" s="280"/>
      <c r="UFW161" s="280"/>
      <c r="UFX161" s="280"/>
      <c r="UFY161" s="280"/>
      <c r="UFZ161" s="280"/>
      <c r="UGA161" s="280"/>
      <c r="UGB161" s="280"/>
      <c r="UGC161" s="280"/>
      <c r="UGD161" s="280"/>
      <c r="UGE161" s="280"/>
      <c r="UGF161" s="280"/>
      <c r="UGG161" s="280"/>
      <c r="UGH161" s="280"/>
      <c r="UGI161" s="280"/>
      <c r="UGJ161" s="280"/>
      <c r="UGK161" s="280"/>
      <c r="UGL161" s="280"/>
      <c r="UGM161" s="280"/>
      <c r="UGN161" s="280"/>
      <c r="UGO161" s="280"/>
      <c r="UGP161" s="280"/>
      <c r="UGQ161" s="280"/>
      <c r="UGR161" s="280"/>
      <c r="UGS161" s="280"/>
      <c r="UGT161" s="280"/>
      <c r="UGU161" s="280"/>
      <c r="UGV161" s="280"/>
      <c r="UGW161" s="280"/>
      <c r="UGX161" s="280"/>
      <c r="UGY161" s="280"/>
      <c r="UGZ161" s="280"/>
      <c r="UHA161" s="280"/>
      <c r="UHB161" s="280"/>
      <c r="UHC161" s="280"/>
      <c r="UHD161" s="280"/>
      <c r="UHE161" s="280"/>
      <c r="UHF161" s="280"/>
      <c r="UHG161" s="280"/>
      <c r="UHH161" s="280"/>
      <c r="UHI161" s="280"/>
      <c r="UHJ161" s="280"/>
      <c r="UHK161" s="280"/>
      <c r="UHL161" s="280"/>
      <c r="UHM161" s="280"/>
      <c r="UHN161" s="280"/>
      <c r="UHO161" s="280"/>
      <c r="UHP161" s="280"/>
      <c r="UHQ161" s="280"/>
      <c r="UHR161" s="280"/>
      <c r="UHS161" s="280"/>
      <c r="UHT161" s="280"/>
      <c r="UHU161" s="280"/>
      <c r="UHV161" s="280"/>
      <c r="UHW161" s="280"/>
      <c r="UHX161" s="280"/>
      <c r="UHY161" s="280"/>
      <c r="UHZ161" s="280"/>
      <c r="UIA161" s="280"/>
      <c r="UIB161" s="280"/>
      <c r="UIC161" s="280"/>
      <c r="UID161" s="280"/>
      <c r="UIE161" s="280"/>
      <c r="UIF161" s="280"/>
      <c r="UIG161" s="280"/>
      <c r="UIH161" s="280"/>
      <c r="UII161" s="280"/>
      <c r="UIJ161" s="280"/>
      <c r="UIK161" s="280"/>
      <c r="UIL161" s="280"/>
      <c r="UIM161" s="280"/>
      <c r="UIN161" s="280"/>
      <c r="UIO161" s="280"/>
      <c r="UIP161" s="280"/>
      <c r="UIQ161" s="280"/>
      <c r="UIR161" s="280"/>
      <c r="UIS161" s="280"/>
      <c r="UIT161" s="280"/>
      <c r="UIU161" s="280"/>
      <c r="UIV161" s="280"/>
      <c r="UIW161" s="280"/>
      <c r="UIX161" s="280"/>
      <c r="UIY161" s="280"/>
      <c r="UIZ161" s="280"/>
      <c r="UJA161" s="280"/>
      <c r="UJB161" s="280"/>
      <c r="UJC161" s="280"/>
      <c r="UJD161" s="280"/>
      <c r="UJE161" s="280"/>
      <c r="UJF161" s="280"/>
      <c r="UJG161" s="280"/>
      <c r="UJH161" s="280"/>
      <c r="UJI161" s="280"/>
      <c r="UJJ161" s="280"/>
      <c r="UJK161" s="280"/>
      <c r="UJL161" s="280"/>
      <c r="UJM161" s="280"/>
      <c r="UJN161" s="280"/>
      <c r="UJO161" s="280"/>
      <c r="UJP161" s="280"/>
      <c r="UJQ161" s="280"/>
      <c r="UJR161" s="280"/>
      <c r="UJS161" s="280"/>
      <c r="UJT161" s="280"/>
      <c r="UJU161" s="280"/>
      <c r="UJV161" s="280"/>
      <c r="UJW161" s="280"/>
      <c r="UJX161" s="280"/>
      <c r="UJY161" s="280"/>
      <c r="UJZ161" s="280"/>
      <c r="UKA161" s="280"/>
      <c r="UKB161" s="280"/>
      <c r="UKC161" s="280"/>
      <c r="UKD161" s="280"/>
      <c r="UKE161" s="280"/>
      <c r="UKF161" s="280"/>
      <c r="UKG161" s="280"/>
      <c r="UKH161" s="280"/>
      <c r="UKI161" s="280"/>
      <c r="UKJ161" s="280"/>
      <c r="UKK161" s="280"/>
      <c r="UKL161" s="280"/>
      <c r="UKM161" s="280"/>
      <c r="UKN161" s="280"/>
      <c r="UKO161" s="280"/>
      <c r="UKP161" s="280"/>
      <c r="UKQ161" s="280"/>
      <c r="UKR161" s="280"/>
      <c r="UKS161" s="280"/>
      <c r="UKT161" s="280"/>
      <c r="UKU161" s="280"/>
      <c r="UKV161" s="280"/>
      <c r="UKW161" s="280"/>
      <c r="UKX161" s="280"/>
      <c r="UKY161" s="280"/>
      <c r="UKZ161" s="280"/>
      <c r="ULA161" s="280"/>
      <c r="ULB161" s="280"/>
      <c r="ULC161" s="280"/>
      <c r="ULD161" s="280"/>
      <c r="ULE161" s="280"/>
      <c r="ULF161" s="280"/>
      <c r="ULG161" s="280"/>
      <c r="ULH161" s="280"/>
      <c r="ULI161" s="280"/>
      <c r="ULJ161" s="280"/>
      <c r="ULK161" s="280"/>
      <c r="ULL161" s="280"/>
      <c r="ULM161" s="280"/>
      <c r="ULN161" s="280"/>
      <c r="ULO161" s="280"/>
      <c r="ULP161" s="280"/>
      <c r="ULQ161" s="280"/>
      <c r="ULR161" s="280"/>
      <c r="ULS161" s="280"/>
      <c r="ULT161" s="280"/>
      <c r="ULU161" s="280"/>
      <c r="ULV161" s="280"/>
      <c r="ULW161" s="280"/>
      <c r="ULX161" s="280"/>
      <c r="ULY161" s="280"/>
      <c r="ULZ161" s="280"/>
      <c r="UMA161" s="280"/>
      <c r="UMB161" s="280"/>
      <c r="UMC161" s="280"/>
      <c r="UMD161" s="280"/>
      <c r="UME161" s="280"/>
      <c r="UMF161" s="280"/>
      <c r="UMG161" s="280"/>
      <c r="UMH161" s="280"/>
      <c r="UMI161" s="280"/>
      <c r="UMJ161" s="280"/>
      <c r="UMK161" s="280"/>
      <c r="UML161" s="280"/>
      <c r="UMM161" s="280"/>
      <c r="UMN161" s="280"/>
      <c r="UMO161" s="280"/>
      <c r="UMP161" s="280"/>
      <c r="UMQ161" s="280"/>
      <c r="UMR161" s="280"/>
      <c r="UMS161" s="280"/>
      <c r="UMT161" s="280"/>
      <c r="UMU161" s="280"/>
      <c r="UMV161" s="280"/>
      <c r="UMW161" s="280"/>
      <c r="UMX161" s="280"/>
      <c r="UMY161" s="280"/>
      <c r="UMZ161" s="280"/>
      <c r="UNA161" s="280"/>
      <c r="UNB161" s="280"/>
      <c r="UNC161" s="280"/>
      <c r="UND161" s="280"/>
      <c r="UNE161" s="280"/>
      <c r="UNF161" s="280"/>
      <c r="UNG161" s="280"/>
      <c r="UNH161" s="280"/>
      <c r="UNI161" s="280"/>
      <c r="UNJ161" s="280"/>
      <c r="UNK161" s="280"/>
      <c r="UNL161" s="280"/>
      <c r="UNM161" s="280"/>
      <c r="UNN161" s="280"/>
      <c r="UNO161" s="280"/>
      <c r="UNP161" s="280"/>
      <c r="UNQ161" s="280"/>
      <c r="UNR161" s="280"/>
      <c r="UNS161" s="280"/>
      <c r="UNT161" s="280"/>
      <c r="UNU161" s="280"/>
      <c r="UNV161" s="280"/>
      <c r="UNW161" s="280"/>
      <c r="UNX161" s="280"/>
      <c r="UNY161" s="280"/>
      <c r="UNZ161" s="280"/>
      <c r="UOA161" s="280"/>
      <c r="UOB161" s="280"/>
      <c r="UOC161" s="280"/>
      <c r="UOD161" s="280"/>
      <c r="UOE161" s="280"/>
      <c r="UOF161" s="280"/>
      <c r="UOG161" s="280"/>
      <c r="UOH161" s="280"/>
      <c r="UOI161" s="280"/>
      <c r="UOJ161" s="280"/>
      <c r="UOK161" s="280"/>
      <c r="UOL161" s="280"/>
      <c r="UOM161" s="280"/>
      <c r="UON161" s="280"/>
      <c r="UOO161" s="280"/>
      <c r="UOP161" s="280"/>
      <c r="UOQ161" s="280"/>
      <c r="UOR161" s="280"/>
      <c r="UOS161" s="280"/>
      <c r="UOT161" s="280"/>
      <c r="UOU161" s="280"/>
      <c r="UOV161" s="280"/>
      <c r="UOW161" s="280"/>
      <c r="UOX161" s="280"/>
      <c r="UOY161" s="280"/>
      <c r="UOZ161" s="280"/>
      <c r="UPA161" s="280"/>
      <c r="UPB161" s="280"/>
      <c r="UPC161" s="280"/>
      <c r="UPD161" s="280"/>
      <c r="UPE161" s="280"/>
      <c r="UPF161" s="280"/>
      <c r="UPG161" s="280"/>
      <c r="UPH161" s="280"/>
      <c r="UPI161" s="280"/>
      <c r="UPJ161" s="280"/>
      <c r="UPK161" s="280"/>
      <c r="UPL161" s="280"/>
      <c r="UPM161" s="280"/>
      <c r="UPN161" s="280"/>
      <c r="UPO161" s="280"/>
      <c r="UPP161" s="280"/>
      <c r="UPQ161" s="280"/>
      <c r="UPR161" s="280"/>
      <c r="UPS161" s="280"/>
      <c r="UPT161" s="280"/>
      <c r="UPU161" s="280"/>
      <c r="UPV161" s="280"/>
      <c r="UPW161" s="280"/>
      <c r="UPX161" s="280"/>
      <c r="UPY161" s="280"/>
      <c r="UPZ161" s="280"/>
      <c r="UQA161" s="280"/>
      <c r="UQB161" s="280"/>
      <c r="UQC161" s="280"/>
      <c r="UQD161" s="280"/>
      <c r="UQE161" s="280"/>
      <c r="UQF161" s="280"/>
      <c r="UQG161" s="280"/>
      <c r="UQH161" s="280"/>
      <c r="UQI161" s="280"/>
      <c r="UQJ161" s="280"/>
      <c r="UQK161" s="280"/>
      <c r="UQL161" s="280"/>
      <c r="UQM161" s="280"/>
      <c r="UQN161" s="280"/>
      <c r="UQO161" s="280"/>
      <c r="UQP161" s="280"/>
      <c r="UQQ161" s="280"/>
      <c r="UQR161" s="280"/>
      <c r="UQS161" s="280"/>
      <c r="UQT161" s="280"/>
      <c r="UQU161" s="280"/>
      <c r="UQV161" s="280"/>
      <c r="UQW161" s="280"/>
      <c r="UQX161" s="280"/>
      <c r="UQY161" s="280"/>
      <c r="UQZ161" s="280"/>
      <c r="URA161" s="280"/>
      <c r="URB161" s="280"/>
      <c r="URC161" s="280"/>
      <c r="URD161" s="280"/>
      <c r="URE161" s="280"/>
      <c r="URF161" s="280"/>
      <c r="URG161" s="280"/>
      <c r="URH161" s="280"/>
      <c r="URI161" s="280"/>
      <c r="URJ161" s="280"/>
      <c r="URK161" s="280"/>
      <c r="URL161" s="280"/>
      <c r="URM161" s="280"/>
      <c r="URN161" s="280"/>
      <c r="URO161" s="280"/>
      <c r="URP161" s="280"/>
      <c r="URQ161" s="280"/>
      <c r="URR161" s="280"/>
      <c r="URS161" s="280"/>
      <c r="URT161" s="280"/>
      <c r="URU161" s="280"/>
      <c r="URV161" s="280"/>
      <c r="URW161" s="280"/>
      <c r="URX161" s="280"/>
      <c r="URY161" s="280"/>
      <c r="URZ161" s="280"/>
      <c r="USA161" s="280"/>
      <c r="USB161" s="280"/>
      <c r="USC161" s="280"/>
      <c r="USD161" s="280"/>
      <c r="USE161" s="280"/>
      <c r="USF161" s="280"/>
      <c r="USG161" s="280"/>
      <c r="USH161" s="280"/>
      <c r="USI161" s="280"/>
      <c r="USJ161" s="280"/>
      <c r="USK161" s="280"/>
      <c r="USL161" s="280"/>
      <c r="USM161" s="280"/>
      <c r="USN161" s="280"/>
      <c r="USO161" s="280"/>
      <c r="USP161" s="280"/>
      <c r="USQ161" s="280"/>
      <c r="USR161" s="280"/>
      <c r="USS161" s="280"/>
      <c r="UST161" s="280"/>
      <c r="USU161" s="280"/>
      <c r="USV161" s="280"/>
      <c r="USW161" s="280"/>
      <c r="USX161" s="280"/>
      <c r="USY161" s="280"/>
      <c r="USZ161" s="280"/>
      <c r="UTA161" s="280"/>
      <c r="UTB161" s="280"/>
      <c r="UTC161" s="280"/>
      <c r="UTD161" s="280"/>
      <c r="UTE161" s="280"/>
      <c r="UTF161" s="280"/>
      <c r="UTG161" s="280"/>
      <c r="UTH161" s="280"/>
      <c r="UTI161" s="280"/>
      <c r="UTJ161" s="280"/>
      <c r="UTK161" s="280"/>
      <c r="UTL161" s="280"/>
      <c r="UTM161" s="280"/>
      <c r="UTN161" s="280"/>
      <c r="UTO161" s="280"/>
      <c r="UTP161" s="280"/>
      <c r="UTQ161" s="280"/>
      <c r="UTR161" s="280"/>
      <c r="UTS161" s="280"/>
      <c r="UTT161" s="280"/>
      <c r="UTU161" s="280"/>
      <c r="UTV161" s="280"/>
      <c r="UTW161" s="280"/>
      <c r="UTX161" s="280"/>
      <c r="UTY161" s="280"/>
      <c r="UTZ161" s="280"/>
      <c r="UUA161" s="280"/>
      <c r="UUB161" s="280"/>
      <c r="UUC161" s="280"/>
      <c r="UUD161" s="280"/>
      <c r="UUE161" s="280"/>
      <c r="UUF161" s="280"/>
      <c r="UUG161" s="280"/>
      <c r="UUH161" s="280"/>
      <c r="UUI161" s="280"/>
      <c r="UUJ161" s="280"/>
      <c r="UUK161" s="280"/>
      <c r="UUL161" s="280"/>
      <c r="UUM161" s="280"/>
      <c r="UUN161" s="280"/>
      <c r="UUO161" s="280"/>
      <c r="UUP161" s="280"/>
      <c r="UUQ161" s="280"/>
      <c r="UUR161" s="280"/>
      <c r="UUS161" s="280"/>
      <c r="UUT161" s="280"/>
      <c r="UUU161" s="280"/>
      <c r="UUV161" s="280"/>
      <c r="UUW161" s="280"/>
      <c r="UUX161" s="280"/>
      <c r="UUY161" s="280"/>
      <c r="UUZ161" s="280"/>
      <c r="UVA161" s="280"/>
      <c r="UVB161" s="280"/>
      <c r="UVC161" s="280"/>
      <c r="UVD161" s="280"/>
      <c r="UVE161" s="280"/>
      <c r="UVF161" s="280"/>
      <c r="UVG161" s="280"/>
      <c r="UVH161" s="280"/>
      <c r="UVI161" s="280"/>
      <c r="UVJ161" s="280"/>
      <c r="UVK161" s="280"/>
      <c r="UVL161" s="280"/>
      <c r="UVM161" s="280"/>
      <c r="UVN161" s="280"/>
      <c r="UVO161" s="280"/>
      <c r="UVP161" s="280"/>
      <c r="UVQ161" s="280"/>
      <c r="UVR161" s="280"/>
      <c r="UVS161" s="280"/>
      <c r="UVT161" s="280"/>
      <c r="UVU161" s="280"/>
      <c r="UVV161" s="280"/>
      <c r="UVW161" s="280"/>
      <c r="UVX161" s="280"/>
      <c r="UVY161" s="280"/>
      <c r="UVZ161" s="280"/>
      <c r="UWA161" s="280"/>
      <c r="UWB161" s="280"/>
      <c r="UWC161" s="280"/>
      <c r="UWD161" s="280"/>
      <c r="UWE161" s="280"/>
      <c r="UWF161" s="280"/>
      <c r="UWG161" s="280"/>
      <c r="UWH161" s="280"/>
      <c r="UWI161" s="280"/>
      <c r="UWJ161" s="280"/>
      <c r="UWK161" s="280"/>
      <c r="UWL161" s="280"/>
      <c r="UWM161" s="280"/>
      <c r="UWN161" s="280"/>
      <c r="UWO161" s="280"/>
      <c r="UWP161" s="280"/>
      <c r="UWQ161" s="280"/>
      <c r="UWR161" s="280"/>
      <c r="UWS161" s="280"/>
      <c r="UWT161" s="280"/>
      <c r="UWU161" s="280"/>
      <c r="UWV161" s="280"/>
      <c r="UWW161" s="280"/>
      <c r="UWX161" s="280"/>
      <c r="UWY161" s="280"/>
      <c r="UWZ161" s="280"/>
      <c r="UXA161" s="280"/>
      <c r="UXB161" s="280"/>
      <c r="UXC161" s="280"/>
      <c r="UXD161" s="280"/>
      <c r="UXE161" s="280"/>
      <c r="UXF161" s="280"/>
      <c r="UXG161" s="280"/>
      <c r="UXH161" s="280"/>
      <c r="UXI161" s="280"/>
      <c r="UXJ161" s="280"/>
      <c r="UXK161" s="280"/>
      <c r="UXL161" s="280"/>
      <c r="UXM161" s="280"/>
      <c r="UXN161" s="280"/>
      <c r="UXO161" s="280"/>
      <c r="UXP161" s="280"/>
      <c r="UXQ161" s="280"/>
      <c r="UXR161" s="280"/>
      <c r="UXS161" s="280"/>
      <c r="UXT161" s="280"/>
      <c r="UXU161" s="280"/>
      <c r="UXV161" s="280"/>
      <c r="UXW161" s="280"/>
      <c r="UXX161" s="280"/>
      <c r="UXY161" s="280"/>
      <c r="UXZ161" s="280"/>
      <c r="UYA161" s="280"/>
      <c r="UYB161" s="280"/>
      <c r="UYC161" s="280"/>
      <c r="UYD161" s="280"/>
      <c r="UYE161" s="280"/>
      <c r="UYF161" s="280"/>
      <c r="UYG161" s="280"/>
      <c r="UYH161" s="280"/>
      <c r="UYI161" s="280"/>
      <c r="UYJ161" s="280"/>
      <c r="UYK161" s="280"/>
      <c r="UYL161" s="280"/>
      <c r="UYM161" s="280"/>
      <c r="UYN161" s="280"/>
      <c r="UYO161" s="280"/>
      <c r="UYP161" s="280"/>
      <c r="UYQ161" s="280"/>
      <c r="UYR161" s="280"/>
      <c r="UYS161" s="280"/>
      <c r="UYT161" s="280"/>
      <c r="UYU161" s="280"/>
      <c r="UYV161" s="280"/>
      <c r="UYW161" s="280"/>
      <c r="UYX161" s="280"/>
      <c r="UYY161" s="280"/>
      <c r="UYZ161" s="280"/>
      <c r="UZA161" s="280"/>
      <c r="UZB161" s="280"/>
      <c r="UZC161" s="280"/>
      <c r="UZD161" s="280"/>
      <c r="UZE161" s="280"/>
      <c r="UZF161" s="280"/>
      <c r="UZG161" s="280"/>
      <c r="UZH161" s="280"/>
      <c r="UZI161" s="280"/>
      <c r="UZJ161" s="280"/>
      <c r="UZK161" s="280"/>
      <c r="UZL161" s="280"/>
      <c r="UZM161" s="280"/>
      <c r="UZN161" s="280"/>
      <c r="UZO161" s="280"/>
      <c r="UZP161" s="280"/>
      <c r="UZQ161" s="280"/>
      <c r="UZR161" s="280"/>
      <c r="UZS161" s="280"/>
      <c r="UZT161" s="280"/>
      <c r="UZU161" s="280"/>
      <c r="UZV161" s="280"/>
      <c r="UZW161" s="280"/>
      <c r="UZX161" s="280"/>
      <c r="UZY161" s="280"/>
      <c r="UZZ161" s="280"/>
      <c r="VAA161" s="280"/>
      <c r="VAB161" s="280"/>
      <c r="VAC161" s="280"/>
      <c r="VAD161" s="280"/>
      <c r="VAE161" s="280"/>
      <c r="VAF161" s="280"/>
      <c r="VAG161" s="280"/>
      <c r="VAH161" s="280"/>
      <c r="VAI161" s="280"/>
      <c r="VAJ161" s="280"/>
      <c r="VAK161" s="280"/>
      <c r="VAL161" s="280"/>
      <c r="VAM161" s="280"/>
      <c r="VAN161" s="280"/>
      <c r="VAO161" s="280"/>
      <c r="VAP161" s="280"/>
      <c r="VAQ161" s="280"/>
      <c r="VAR161" s="280"/>
      <c r="VAS161" s="280"/>
      <c r="VAT161" s="280"/>
      <c r="VAU161" s="280"/>
      <c r="VAV161" s="280"/>
      <c r="VAW161" s="280"/>
      <c r="VAX161" s="280"/>
      <c r="VAY161" s="280"/>
      <c r="VAZ161" s="280"/>
      <c r="VBA161" s="280"/>
      <c r="VBB161" s="280"/>
      <c r="VBC161" s="280"/>
      <c r="VBD161" s="280"/>
      <c r="VBE161" s="280"/>
      <c r="VBF161" s="280"/>
      <c r="VBG161" s="280"/>
      <c r="VBH161" s="280"/>
      <c r="VBI161" s="280"/>
      <c r="VBJ161" s="280"/>
      <c r="VBK161" s="280"/>
      <c r="VBL161" s="280"/>
      <c r="VBM161" s="280"/>
      <c r="VBN161" s="280"/>
      <c r="VBO161" s="280"/>
      <c r="VBP161" s="280"/>
      <c r="VBQ161" s="280"/>
      <c r="VBR161" s="280"/>
      <c r="VBS161" s="280"/>
      <c r="VBT161" s="280"/>
      <c r="VBU161" s="280"/>
      <c r="VBV161" s="280"/>
      <c r="VBW161" s="280"/>
      <c r="VBX161" s="280"/>
      <c r="VBY161" s="280"/>
      <c r="VBZ161" s="280"/>
      <c r="VCA161" s="280"/>
      <c r="VCB161" s="280"/>
      <c r="VCC161" s="280"/>
      <c r="VCD161" s="280"/>
      <c r="VCE161" s="280"/>
      <c r="VCF161" s="280"/>
      <c r="VCG161" s="280"/>
      <c r="VCH161" s="280"/>
      <c r="VCI161" s="280"/>
      <c r="VCJ161" s="280"/>
      <c r="VCK161" s="280"/>
      <c r="VCL161" s="280"/>
      <c r="VCM161" s="280"/>
      <c r="VCN161" s="280"/>
      <c r="VCO161" s="280"/>
      <c r="VCP161" s="280"/>
      <c r="VCQ161" s="280"/>
      <c r="VCR161" s="280"/>
      <c r="VCS161" s="280"/>
      <c r="VCT161" s="280"/>
      <c r="VCU161" s="280"/>
      <c r="VCV161" s="280"/>
      <c r="VCW161" s="280"/>
      <c r="VCX161" s="280"/>
      <c r="VCY161" s="280"/>
      <c r="VCZ161" s="280"/>
      <c r="VDA161" s="280"/>
      <c r="VDB161" s="280"/>
      <c r="VDC161" s="280"/>
      <c r="VDD161" s="280"/>
      <c r="VDE161" s="280"/>
      <c r="VDF161" s="280"/>
      <c r="VDG161" s="280"/>
      <c r="VDH161" s="280"/>
      <c r="VDI161" s="280"/>
      <c r="VDJ161" s="280"/>
      <c r="VDK161" s="280"/>
      <c r="VDL161" s="280"/>
      <c r="VDM161" s="280"/>
      <c r="VDN161" s="280"/>
      <c r="VDO161" s="280"/>
      <c r="VDP161" s="280"/>
      <c r="VDQ161" s="280"/>
      <c r="VDR161" s="280"/>
      <c r="VDS161" s="280"/>
      <c r="VDT161" s="280"/>
      <c r="VDU161" s="280"/>
      <c r="VDV161" s="280"/>
      <c r="VDW161" s="280"/>
      <c r="VDX161" s="280"/>
      <c r="VDY161" s="280"/>
      <c r="VDZ161" s="280"/>
      <c r="VEA161" s="280"/>
      <c r="VEB161" s="280"/>
      <c r="VEC161" s="280"/>
      <c r="VED161" s="280"/>
      <c r="VEE161" s="280"/>
      <c r="VEF161" s="280"/>
      <c r="VEG161" s="280"/>
      <c r="VEH161" s="280"/>
      <c r="VEI161" s="280"/>
      <c r="VEJ161" s="280"/>
      <c r="VEK161" s="280"/>
      <c r="VEL161" s="280"/>
      <c r="VEM161" s="280"/>
      <c r="VEN161" s="280"/>
      <c r="VEO161" s="280"/>
      <c r="VEP161" s="280"/>
      <c r="VEQ161" s="280"/>
      <c r="VER161" s="280"/>
      <c r="VES161" s="280"/>
      <c r="VET161" s="280"/>
      <c r="VEU161" s="280"/>
      <c r="VEV161" s="280"/>
      <c r="VEW161" s="280"/>
      <c r="VEX161" s="280"/>
      <c r="VEY161" s="280"/>
      <c r="VEZ161" s="280"/>
      <c r="VFA161" s="280"/>
      <c r="VFB161" s="280"/>
      <c r="VFC161" s="280"/>
      <c r="VFD161" s="280"/>
      <c r="VFE161" s="280"/>
      <c r="VFF161" s="280"/>
      <c r="VFG161" s="280"/>
      <c r="VFH161" s="280"/>
      <c r="VFI161" s="280"/>
      <c r="VFJ161" s="280"/>
      <c r="VFK161" s="280"/>
      <c r="VFL161" s="280"/>
      <c r="VFM161" s="280"/>
      <c r="VFN161" s="280"/>
      <c r="VFO161" s="280"/>
      <c r="VFP161" s="280"/>
      <c r="VFQ161" s="280"/>
      <c r="VFR161" s="280"/>
      <c r="VFS161" s="280"/>
      <c r="VFT161" s="280"/>
      <c r="VFU161" s="280"/>
      <c r="VFV161" s="280"/>
      <c r="VFW161" s="280"/>
      <c r="VFX161" s="280"/>
      <c r="VFY161" s="280"/>
      <c r="VFZ161" s="280"/>
      <c r="VGA161" s="280"/>
      <c r="VGB161" s="280"/>
      <c r="VGC161" s="280"/>
      <c r="VGD161" s="280"/>
      <c r="VGE161" s="280"/>
      <c r="VGF161" s="280"/>
      <c r="VGG161" s="280"/>
      <c r="VGH161" s="280"/>
      <c r="VGI161" s="280"/>
      <c r="VGJ161" s="280"/>
      <c r="VGK161" s="280"/>
      <c r="VGL161" s="280"/>
      <c r="VGM161" s="280"/>
      <c r="VGN161" s="280"/>
      <c r="VGO161" s="280"/>
      <c r="VGP161" s="280"/>
      <c r="VGQ161" s="280"/>
      <c r="VGR161" s="280"/>
      <c r="VGS161" s="280"/>
      <c r="VGT161" s="280"/>
      <c r="VGU161" s="280"/>
      <c r="VGV161" s="280"/>
      <c r="VGW161" s="280"/>
      <c r="VGX161" s="280"/>
      <c r="VGY161" s="280"/>
      <c r="VGZ161" s="280"/>
      <c r="VHA161" s="280"/>
      <c r="VHB161" s="280"/>
      <c r="VHC161" s="280"/>
      <c r="VHD161" s="280"/>
      <c r="VHE161" s="280"/>
      <c r="VHF161" s="280"/>
      <c r="VHG161" s="280"/>
      <c r="VHH161" s="280"/>
      <c r="VHI161" s="280"/>
      <c r="VHJ161" s="280"/>
      <c r="VHK161" s="280"/>
      <c r="VHL161" s="280"/>
      <c r="VHM161" s="280"/>
      <c r="VHN161" s="280"/>
      <c r="VHO161" s="280"/>
      <c r="VHP161" s="280"/>
      <c r="VHQ161" s="280"/>
      <c r="VHR161" s="280"/>
      <c r="VHS161" s="280"/>
      <c r="VHT161" s="280"/>
      <c r="VHU161" s="280"/>
      <c r="VHV161" s="280"/>
      <c r="VHW161" s="280"/>
      <c r="VHX161" s="280"/>
      <c r="VHY161" s="280"/>
      <c r="VHZ161" s="280"/>
      <c r="VIA161" s="280"/>
      <c r="VIB161" s="280"/>
      <c r="VIC161" s="280"/>
      <c r="VID161" s="280"/>
      <c r="VIE161" s="280"/>
      <c r="VIF161" s="280"/>
      <c r="VIG161" s="280"/>
      <c r="VIH161" s="280"/>
      <c r="VII161" s="280"/>
      <c r="VIJ161" s="280"/>
      <c r="VIK161" s="280"/>
      <c r="VIL161" s="280"/>
      <c r="VIM161" s="280"/>
      <c r="VIN161" s="280"/>
      <c r="VIO161" s="280"/>
      <c r="VIP161" s="280"/>
      <c r="VIQ161" s="280"/>
      <c r="VIR161" s="280"/>
      <c r="VIS161" s="280"/>
      <c r="VIT161" s="280"/>
      <c r="VIU161" s="280"/>
      <c r="VIV161" s="280"/>
      <c r="VIW161" s="280"/>
      <c r="VIX161" s="280"/>
      <c r="VIY161" s="280"/>
      <c r="VIZ161" s="280"/>
      <c r="VJA161" s="280"/>
      <c r="VJB161" s="280"/>
      <c r="VJC161" s="280"/>
      <c r="VJD161" s="280"/>
      <c r="VJE161" s="280"/>
      <c r="VJF161" s="280"/>
      <c r="VJG161" s="280"/>
      <c r="VJH161" s="280"/>
      <c r="VJI161" s="280"/>
      <c r="VJJ161" s="280"/>
      <c r="VJK161" s="280"/>
      <c r="VJL161" s="280"/>
      <c r="VJM161" s="280"/>
      <c r="VJN161" s="280"/>
      <c r="VJO161" s="280"/>
      <c r="VJP161" s="280"/>
      <c r="VJQ161" s="280"/>
      <c r="VJR161" s="280"/>
      <c r="VJS161" s="280"/>
      <c r="VJT161" s="280"/>
      <c r="VJU161" s="280"/>
      <c r="VJV161" s="280"/>
      <c r="VJW161" s="280"/>
      <c r="VJX161" s="280"/>
      <c r="VJY161" s="280"/>
      <c r="VJZ161" s="280"/>
      <c r="VKA161" s="280"/>
      <c r="VKB161" s="280"/>
      <c r="VKC161" s="280"/>
      <c r="VKD161" s="280"/>
      <c r="VKE161" s="280"/>
      <c r="VKF161" s="280"/>
      <c r="VKG161" s="280"/>
      <c r="VKH161" s="280"/>
      <c r="VKI161" s="280"/>
      <c r="VKJ161" s="280"/>
      <c r="VKK161" s="280"/>
      <c r="VKL161" s="280"/>
      <c r="VKM161" s="280"/>
      <c r="VKN161" s="280"/>
      <c r="VKO161" s="280"/>
      <c r="VKP161" s="280"/>
      <c r="VKQ161" s="280"/>
      <c r="VKR161" s="280"/>
      <c r="VKS161" s="280"/>
      <c r="VKT161" s="280"/>
      <c r="VKU161" s="280"/>
      <c r="VKV161" s="280"/>
      <c r="VKW161" s="280"/>
      <c r="VKX161" s="280"/>
      <c r="VKY161" s="280"/>
      <c r="VKZ161" s="280"/>
      <c r="VLA161" s="280"/>
      <c r="VLB161" s="280"/>
      <c r="VLC161" s="280"/>
      <c r="VLD161" s="280"/>
      <c r="VLE161" s="280"/>
      <c r="VLF161" s="280"/>
      <c r="VLG161" s="280"/>
      <c r="VLH161" s="280"/>
      <c r="VLI161" s="280"/>
      <c r="VLJ161" s="280"/>
      <c r="VLK161" s="280"/>
      <c r="VLL161" s="280"/>
      <c r="VLM161" s="280"/>
      <c r="VLN161" s="280"/>
      <c r="VLO161" s="280"/>
      <c r="VLP161" s="280"/>
      <c r="VLQ161" s="280"/>
      <c r="VLR161" s="280"/>
      <c r="VLS161" s="280"/>
      <c r="VLT161" s="280"/>
      <c r="VLU161" s="280"/>
      <c r="VLV161" s="280"/>
      <c r="VLW161" s="280"/>
      <c r="VLX161" s="280"/>
      <c r="VLY161" s="280"/>
      <c r="VLZ161" s="280"/>
      <c r="VMA161" s="280"/>
      <c r="VMB161" s="280"/>
      <c r="VMC161" s="280"/>
      <c r="VMD161" s="280"/>
      <c r="VME161" s="280"/>
      <c r="VMF161" s="280"/>
      <c r="VMG161" s="280"/>
      <c r="VMH161" s="280"/>
      <c r="VMI161" s="280"/>
      <c r="VMJ161" s="280"/>
      <c r="VMK161" s="280"/>
      <c r="VML161" s="280"/>
      <c r="VMM161" s="280"/>
      <c r="VMN161" s="280"/>
      <c r="VMO161" s="280"/>
      <c r="VMP161" s="280"/>
      <c r="VMQ161" s="280"/>
      <c r="VMR161" s="280"/>
      <c r="VMS161" s="280"/>
      <c r="VMT161" s="280"/>
      <c r="VMU161" s="280"/>
      <c r="VMV161" s="280"/>
      <c r="VMW161" s="280"/>
      <c r="VMX161" s="280"/>
      <c r="VMY161" s="280"/>
      <c r="VMZ161" s="280"/>
      <c r="VNA161" s="280"/>
      <c r="VNB161" s="280"/>
      <c r="VNC161" s="280"/>
      <c r="VND161" s="280"/>
      <c r="VNE161" s="280"/>
      <c r="VNF161" s="280"/>
      <c r="VNG161" s="280"/>
      <c r="VNH161" s="280"/>
      <c r="VNI161" s="280"/>
      <c r="VNJ161" s="280"/>
      <c r="VNK161" s="280"/>
      <c r="VNL161" s="280"/>
      <c r="VNM161" s="280"/>
      <c r="VNN161" s="280"/>
      <c r="VNO161" s="280"/>
      <c r="VNP161" s="280"/>
      <c r="VNQ161" s="280"/>
      <c r="VNR161" s="280"/>
      <c r="VNS161" s="280"/>
      <c r="VNT161" s="280"/>
      <c r="VNU161" s="280"/>
      <c r="VNV161" s="280"/>
      <c r="VNW161" s="280"/>
      <c r="VNX161" s="280"/>
      <c r="VNY161" s="280"/>
      <c r="VNZ161" s="280"/>
      <c r="VOA161" s="280"/>
      <c r="VOB161" s="280"/>
      <c r="VOC161" s="280"/>
      <c r="VOD161" s="280"/>
      <c r="VOE161" s="280"/>
      <c r="VOF161" s="280"/>
      <c r="VOG161" s="280"/>
      <c r="VOH161" s="280"/>
      <c r="VOI161" s="280"/>
      <c r="VOJ161" s="280"/>
      <c r="VOK161" s="280"/>
      <c r="VOL161" s="280"/>
      <c r="VOM161" s="280"/>
      <c r="VON161" s="280"/>
      <c r="VOO161" s="280"/>
      <c r="VOP161" s="280"/>
      <c r="VOQ161" s="280"/>
      <c r="VOR161" s="280"/>
      <c r="VOS161" s="280"/>
      <c r="VOT161" s="280"/>
      <c r="VOU161" s="280"/>
      <c r="VOV161" s="280"/>
      <c r="VOW161" s="280"/>
      <c r="VOX161" s="280"/>
      <c r="VOY161" s="280"/>
      <c r="VOZ161" s="280"/>
      <c r="VPA161" s="280"/>
      <c r="VPB161" s="280"/>
      <c r="VPC161" s="280"/>
      <c r="VPD161" s="280"/>
      <c r="VPE161" s="280"/>
      <c r="VPF161" s="280"/>
      <c r="VPG161" s="280"/>
      <c r="VPH161" s="280"/>
      <c r="VPI161" s="280"/>
      <c r="VPJ161" s="280"/>
      <c r="VPK161" s="280"/>
      <c r="VPL161" s="280"/>
      <c r="VPM161" s="280"/>
      <c r="VPN161" s="280"/>
      <c r="VPO161" s="280"/>
      <c r="VPP161" s="280"/>
      <c r="VPQ161" s="280"/>
      <c r="VPR161" s="280"/>
      <c r="VPS161" s="280"/>
      <c r="VPT161" s="280"/>
      <c r="VPU161" s="280"/>
      <c r="VPV161" s="280"/>
      <c r="VPW161" s="280"/>
      <c r="VPX161" s="280"/>
      <c r="VPY161" s="280"/>
      <c r="VPZ161" s="280"/>
      <c r="VQA161" s="280"/>
      <c r="VQB161" s="280"/>
      <c r="VQC161" s="280"/>
      <c r="VQD161" s="280"/>
      <c r="VQE161" s="280"/>
      <c r="VQF161" s="280"/>
      <c r="VQG161" s="280"/>
      <c r="VQH161" s="280"/>
      <c r="VQI161" s="280"/>
      <c r="VQJ161" s="280"/>
      <c r="VQK161" s="280"/>
      <c r="VQL161" s="280"/>
      <c r="VQM161" s="280"/>
      <c r="VQN161" s="280"/>
      <c r="VQO161" s="280"/>
      <c r="VQP161" s="280"/>
      <c r="VQQ161" s="280"/>
      <c r="VQR161" s="280"/>
      <c r="VQS161" s="280"/>
      <c r="VQT161" s="280"/>
      <c r="VQU161" s="280"/>
      <c r="VQV161" s="280"/>
      <c r="VQW161" s="280"/>
      <c r="VQX161" s="280"/>
      <c r="VQY161" s="280"/>
      <c r="VQZ161" s="280"/>
      <c r="VRA161" s="280"/>
      <c r="VRB161" s="280"/>
      <c r="VRC161" s="280"/>
      <c r="VRD161" s="280"/>
      <c r="VRE161" s="280"/>
      <c r="VRF161" s="280"/>
      <c r="VRG161" s="280"/>
      <c r="VRH161" s="280"/>
      <c r="VRI161" s="280"/>
      <c r="VRJ161" s="280"/>
      <c r="VRK161" s="280"/>
      <c r="VRL161" s="280"/>
      <c r="VRM161" s="280"/>
      <c r="VRN161" s="280"/>
      <c r="VRO161" s="280"/>
      <c r="VRP161" s="280"/>
      <c r="VRQ161" s="280"/>
      <c r="VRR161" s="280"/>
      <c r="VRS161" s="280"/>
      <c r="VRT161" s="280"/>
      <c r="VRU161" s="280"/>
      <c r="VRV161" s="280"/>
      <c r="VRW161" s="280"/>
      <c r="VRX161" s="280"/>
      <c r="VRY161" s="280"/>
      <c r="VRZ161" s="280"/>
      <c r="VSA161" s="280"/>
      <c r="VSB161" s="280"/>
      <c r="VSC161" s="280"/>
      <c r="VSD161" s="280"/>
      <c r="VSE161" s="280"/>
      <c r="VSF161" s="280"/>
      <c r="VSG161" s="280"/>
      <c r="VSH161" s="280"/>
      <c r="VSI161" s="280"/>
      <c r="VSJ161" s="280"/>
      <c r="VSK161" s="280"/>
      <c r="VSL161" s="280"/>
      <c r="VSM161" s="280"/>
      <c r="VSN161" s="280"/>
      <c r="VSO161" s="280"/>
      <c r="VSP161" s="280"/>
      <c r="VSQ161" s="280"/>
      <c r="VSR161" s="280"/>
      <c r="VSS161" s="280"/>
      <c r="VST161" s="280"/>
      <c r="VSU161" s="280"/>
      <c r="VSV161" s="280"/>
      <c r="VSW161" s="280"/>
      <c r="VSX161" s="280"/>
      <c r="VSY161" s="280"/>
      <c r="VSZ161" s="280"/>
      <c r="VTA161" s="280"/>
      <c r="VTB161" s="280"/>
      <c r="VTC161" s="280"/>
      <c r="VTD161" s="280"/>
      <c r="VTE161" s="280"/>
      <c r="VTF161" s="280"/>
      <c r="VTG161" s="280"/>
      <c r="VTH161" s="280"/>
      <c r="VTI161" s="280"/>
      <c r="VTJ161" s="280"/>
      <c r="VTK161" s="280"/>
      <c r="VTL161" s="280"/>
      <c r="VTM161" s="280"/>
      <c r="VTN161" s="280"/>
      <c r="VTO161" s="280"/>
      <c r="VTP161" s="280"/>
      <c r="VTQ161" s="280"/>
      <c r="VTR161" s="280"/>
      <c r="VTS161" s="280"/>
      <c r="VTT161" s="280"/>
      <c r="VTU161" s="280"/>
      <c r="VTV161" s="280"/>
      <c r="VTW161" s="280"/>
      <c r="VTX161" s="280"/>
      <c r="VTY161" s="280"/>
      <c r="VTZ161" s="280"/>
      <c r="VUA161" s="280"/>
      <c r="VUB161" s="280"/>
      <c r="VUC161" s="280"/>
      <c r="VUD161" s="280"/>
      <c r="VUE161" s="280"/>
      <c r="VUF161" s="280"/>
      <c r="VUG161" s="280"/>
      <c r="VUH161" s="280"/>
      <c r="VUI161" s="280"/>
      <c r="VUJ161" s="280"/>
      <c r="VUK161" s="280"/>
      <c r="VUL161" s="280"/>
      <c r="VUM161" s="280"/>
      <c r="VUN161" s="280"/>
      <c r="VUO161" s="280"/>
      <c r="VUP161" s="280"/>
      <c r="VUQ161" s="280"/>
      <c r="VUR161" s="280"/>
      <c r="VUS161" s="280"/>
      <c r="VUT161" s="280"/>
      <c r="VUU161" s="280"/>
      <c r="VUV161" s="280"/>
      <c r="VUW161" s="280"/>
      <c r="VUX161" s="280"/>
      <c r="VUY161" s="280"/>
      <c r="VUZ161" s="280"/>
      <c r="VVA161" s="280"/>
      <c r="VVB161" s="280"/>
      <c r="VVC161" s="280"/>
      <c r="VVD161" s="280"/>
      <c r="VVE161" s="280"/>
      <c r="VVF161" s="280"/>
      <c r="VVG161" s="280"/>
      <c r="VVH161" s="280"/>
      <c r="VVI161" s="280"/>
      <c r="VVJ161" s="280"/>
      <c r="VVK161" s="280"/>
      <c r="VVL161" s="280"/>
      <c r="VVM161" s="280"/>
      <c r="VVN161" s="280"/>
      <c r="VVO161" s="280"/>
      <c r="VVP161" s="280"/>
      <c r="VVQ161" s="280"/>
      <c r="VVR161" s="280"/>
      <c r="VVS161" s="280"/>
      <c r="VVT161" s="280"/>
      <c r="VVU161" s="280"/>
      <c r="VVV161" s="280"/>
      <c r="VVW161" s="280"/>
      <c r="VVX161" s="280"/>
      <c r="VVY161" s="280"/>
      <c r="VVZ161" s="280"/>
      <c r="VWA161" s="280"/>
      <c r="VWB161" s="280"/>
      <c r="VWC161" s="280"/>
      <c r="VWD161" s="280"/>
      <c r="VWE161" s="280"/>
      <c r="VWF161" s="280"/>
      <c r="VWG161" s="280"/>
      <c r="VWH161" s="280"/>
      <c r="VWI161" s="280"/>
      <c r="VWJ161" s="280"/>
      <c r="VWK161" s="280"/>
      <c r="VWL161" s="280"/>
      <c r="VWM161" s="280"/>
      <c r="VWN161" s="280"/>
      <c r="VWO161" s="280"/>
      <c r="VWP161" s="280"/>
      <c r="VWQ161" s="280"/>
      <c r="VWR161" s="280"/>
      <c r="VWS161" s="280"/>
      <c r="VWT161" s="280"/>
      <c r="VWU161" s="280"/>
      <c r="VWV161" s="280"/>
      <c r="VWW161" s="280"/>
      <c r="VWX161" s="280"/>
      <c r="VWY161" s="280"/>
      <c r="VWZ161" s="280"/>
      <c r="VXA161" s="280"/>
      <c r="VXB161" s="280"/>
      <c r="VXC161" s="280"/>
      <c r="VXD161" s="280"/>
      <c r="VXE161" s="280"/>
      <c r="VXF161" s="280"/>
      <c r="VXG161" s="280"/>
      <c r="VXH161" s="280"/>
      <c r="VXI161" s="280"/>
      <c r="VXJ161" s="280"/>
      <c r="VXK161" s="280"/>
      <c r="VXL161" s="280"/>
      <c r="VXM161" s="280"/>
      <c r="VXN161" s="280"/>
      <c r="VXO161" s="280"/>
      <c r="VXP161" s="280"/>
      <c r="VXQ161" s="280"/>
      <c r="VXR161" s="280"/>
      <c r="VXS161" s="280"/>
      <c r="VXT161" s="280"/>
      <c r="VXU161" s="280"/>
      <c r="VXV161" s="280"/>
      <c r="VXW161" s="280"/>
      <c r="VXX161" s="280"/>
      <c r="VXY161" s="280"/>
      <c r="VXZ161" s="280"/>
      <c r="VYA161" s="280"/>
      <c r="VYB161" s="280"/>
      <c r="VYC161" s="280"/>
      <c r="VYD161" s="280"/>
      <c r="VYE161" s="280"/>
      <c r="VYF161" s="280"/>
      <c r="VYG161" s="280"/>
      <c r="VYH161" s="280"/>
      <c r="VYI161" s="280"/>
      <c r="VYJ161" s="280"/>
      <c r="VYK161" s="280"/>
      <c r="VYL161" s="280"/>
      <c r="VYM161" s="280"/>
      <c r="VYN161" s="280"/>
      <c r="VYO161" s="280"/>
      <c r="VYP161" s="280"/>
      <c r="VYQ161" s="280"/>
      <c r="VYR161" s="280"/>
      <c r="VYS161" s="280"/>
      <c r="VYT161" s="280"/>
      <c r="VYU161" s="280"/>
      <c r="VYV161" s="280"/>
      <c r="VYW161" s="280"/>
      <c r="VYX161" s="280"/>
      <c r="VYY161" s="280"/>
      <c r="VYZ161" s="280"/>
      <c r="VZA161" s="280"/>
      <c r="VZB161" s="280"/>
      <c r="VZC161" s="280"/>
      <c r="VZD161" s="280"/>
      <c r="VZE161" s="280"/>
      <c r="VZF161" s="280"/>
      <c r="VZG161" s="280"/>
      <c r="VZH161" s="280"/>
      <c r="VZI161" s="280"/>
      <c r="VZJ161" s="280"/>
      <c r="VZK161" s="280"/>
      <c r="VZL161" s="280"/>
      <c r="VZM161" s="280"/>
      <c r="VZN161" s="280"/>
      <c r="VZO161" s="280"/>
      <c r="VZP161" s="280"/>
      <c r="VZQ161" s="280"/>
      <c r="VZR161" s="280"/>
      <c r="VZS161" s="280"/>
      <c r="VZT161" s="280"/>
      <c r="VZU161" s="280"/>
      <c r="VZV161" s="280"/>
      <c r="VZW161" s="280"/>
      <c r="VZX161" s="280"/>
      <c r="VZY161" s="280"/>
      <c r="VZZ161" s="280"/>
      <c r="WAA161" s="280"/>
      <c r="WAB161" s="280"/>
      <c r="WAC161" s="280"/>
      <c r="WAD161" s="280"/>
      <c r="WAE161" s="280"/>
      <c r="WAF161" s="280"/>
      <c r="WAG161" s="280"/>
      <c r="WAH161" s="280"/>
      <c r="WAI161" s="280"/>
      <c r="WAJ161" s="280"/>
      <c r="WAK161" s="280"/>
      <c r="WAL161" s="280"/>
      <c r="WAM161" s="280"/>
      <c r="WAN161" s="280"/>
      <c r="WAO161" s="280"/>
      <c r="WAP161" s="280"/>
      <c r="WAQ161" s="280"/>
      <c r="WAR161" s="280"/>
      <c r="WAS161" s="280"/>
      <c r="WAT161" s="280"/>
      <c r="WAU161" s="280"/>
      <c r="WAV161" s="280"/>
      <c r="WAW161" s="280"/>
      <c r="WAX161" s="280"/>
      <c r="WAY161" s="280"/>
      <c r="WAZ161" s="280"/>
      <c r="WBA161" s="280"/>
      <c r="WBB161" s="280"/>
      <c r="WBC161" s="280"/>
      <c r="WBD161" s="280"/>
      <c r="WBE161" s="280"/>
      <c r="WBF161" s="280"/>
      <c r="WBG161" s="280"/>
      <c r="WBH161" s="280"/>
      <c r="WBI161" s="280"/>
      <c r="WBJ161" s="280"/>
      <c r="WBK161" s="280"/>
      <c r="WBL161" s="280"/>
      <c r="WBM161" s="280"/>
      <c r="WBN161" s="280"/>
      <c r="WBO161" s="280"/>
      <c r="WBP161" s="280"/>
      <c r="WBQ161" s="280"/>
      <c r="WBR161" s="280"/>
      <c r="WBS161" s="280"/>
      <c r="WBT161" s="280"/>
      <c r="WBU161" s="280"/>
      <c r="WBV161" s="280"/>
      <c r="WBW161" s="280"/>
      <c r="WBX161" s="280"/>
      <c r="WBY161" s="280"/>
      <c r="WBZ161" s="280"/>
      <c r="WCA161" s="280"/>
      <c r="WCB161" s="280"/>
      <c r="WCC161" s="280"/>
      <c r="WCD161" s="280"/>
      <c r="WCE161" s="280"/>
      <c r="WCF161" s="280"/>
      <c r="WCG161" s="280"/>
      <c r="WCH161" s="280"/>
      <c r="WCI161" s="280"/>
      <c r="WCJ161" s="280"/>
      <c r="WCK161" s="280"/>
      <c r="WCL161" s="280"/>
      <c r="WCM161" s="280"/>
      <c r="WCN161" s="280"/>
      <c r="WCO161" s="280"/>
      <c r="WCP161" s="280"/>
      <c r="WCQ161" s="280"/>
      <c r="WCR161" s="280"/>
      <c r="WCS161" s="280"/>
      <c r="WCT161" s="280"/>
      <c r="WCU161" s="280"/>
      <c r="WCV161" s="280"/>
      <c r="WCW161" s="280"/>
      <c r="WCX161" s="280"/>
      <c r="WCY161" s="280"/>
      <c r="WCZ161" s="280"/>
      <c r="WDA161" s="280"/>
      <c r="WDB161" s="280"/>
      <c r="WDC161" s="280"/>
      <c r="WDD161" s="280"/>
      <c r="WDE161" s="280"/>
      <c r="WDF161" s="280"/>
      <c r="WDG161" s="280"/>
      <c r="WDH161" s="280"/>
      <c r="WDI161" s="280"/>
      <c r="WDJ161" s="280"/>
      <c r="WDK161" s="280"/>
      <c r="WDL161" s="280"/>
      <c r="WDM161" s="280"/>
      <c r="WDN161" s="280"/>
      <c r="WDO161" s="280"/>
      <c r="WDP161" s="280"/>
      <c r="WDQ161" s="280"/>
      <c r="WDR161" s="280"/>
      <c r="WDS161" s="280"/>
      <c r="WDT161" s="280"/>
      <c r="WDU161" s="280"/>
      <c r="WDV161" s="280"/>
      <c r="WDW161" s="280"/>
      <c r="WDX161" s="280"/>
      <c r="WDY161" s="280"/>
      <c r="WDZ161" s="280"/>
      <c r="WEA161" s="280"/>
      <c r="WEB161" s="280"/>
      <c r="WEC161" s="280"/>
      <c r="WED161" s="280"/>
      <c r="WEE161" s="280"/>
      <c r="WEF161" s="280"/>
      <c r="WEG161" s="280"/>
      <c r="WEH161" s="280"/>
      <c r="WEI161" s="280"/>
      <c r="WEJ161" s="280"/>
      <c r="WEK161" s="280"/>
      <c r="WEL161" s="280"/>
      <c r="WEM161" s="280"/>
      <c r="WEN161" s="280"/>
      <c r="WEO161" s="280"/>
      <c r="WEP161" s="280"/>
      <c r="WEQ161" s="280"/>
      <c r="WER161" s="280"/>
      <c r="WES161" s="280"/>
      <c r="WET161" s="280"/>
      <c r="WEU161" s="280"/>
      <c r="WEV161" s="280"/>
      <c r="WEW161" s="280"/>
      <c r="WEX161" s="280"/>
      <c r="WEY161" s="280"/>
      <c r="WEZ161" s="280"/>
      <c r="WFA161" s="280"/>
      <c r="WFB161" s="280"/>
      <c r="WFC161" s="280"/>
      <c r="WFD161" s="280"/>
      <c r="WFE161" s="280"/>
      <c r="WFF161" s="280"/>
      <c r="WFG161" s="280"/>
      <c r="WFH161" s="280"/>
      <c r="WFI161" s="280"/>
      <c r="WFJ161" s="280"/>
      <c r="WFK161" s="280"/>
      <c r="WFL161" s="280"/>
      <c r="WFM161" s="280"/>
      <c r="WFN161" s="280"/>
      <c r="WFO161" s="280"/>
      <c r="WFP161" s="280"/>
      <c r="WFQ161" s="280"/>
      <c r="WFR161" s="280"/>
      <c r="WFS161" s="280"/>
      <c r="WFT161" s="280"/>
      <c r="WFU161" s="280"/>
      <c r="WFV161" s="280"/>
      <c r="WFW161" s="280"/>
      <c r="WFX161" s="280"/>
      <c r="WFY161" s="280"/>
      <c r="WFZ161" s="280"/>
      <c r="WGA161" s="280"/>
      <c r="WGB161" s="280"/>
      <c r="WGC161" s="280"/>
      <c r="WGD161" s="280"/>
      <c r="WGE161" s="280"/>
      <c r="WGF161" s="280"/>
      <c r="WGG161" s="280"/>
      <c r="WGH161" s="280"/>
      <c r="WGI161" s="280"/>
      <c r="WGJ161" s="280"/>
      <c r="WGK161" s="280"/>
      <c r="WGL161" s="280"/>
      <c r="WGM161" s="280"/>
      <c r="WGN161" s="280"/>
      <c r="WGO161" s="280"/>
      <c r="WGP161" s="280"/>
      <c r="WGQ161" s="280"/>
      <c r="WGR161" s="280"/>
      <c r="WGS161" s="280"/>
      <c r="WGT161" s="280"/>
      <c r="WGU161" s="280"/>
      <c r="WGV161" s="280"/>
      <c r="WGW161" s="280"/>
      <c r="WGX161" s="280"/>
      <c r="WGY161" s="280"/>
      <c r="WGZ161" s="280"/>
      <c r="WHA161" s="280"/>
      <c r="WHB161" s="280"/>
      <c r="WHC161" s="280"/>
      <c r="WHD161" s="280"/>
      <c r="WHE161" s="280"/>
      <c r="WHF161" s="280"/>
      <c r="WHG161" s="280"/>
      <c r="WHH161" s="280"/>
      <c r="WHI161" s="280"/>
      <c r="WHJ161" s="280"/>
      <c r="WHK161" s="280"/>
      <c r="WHL161" s="280"/>
      <c r="WHM161" s="280"/>
      <c r="WHN161" s="280"/>
      <c r="WHO161" s="280"/>
      <c r="WHP161" s="280"/>
      <c r="WHQ161" s="280"/>
      <c r="WHR161" s="280"/>
      <c r="WHS161" s="280"/>
      <c r="WHT161" s="280"/>
      <c r="WHU161" s="280"/>
      <c r="WHV161" s="280"/>
      <c r="WHW161" s="280"/>
      <c r="WHX161" s="280"/>
      <c r="WHY161" s="280"/>
      <c r="WHZ161" s="280"/>
      <c r="WIA161" s="280"/>
      <c r="WIB161" s="280"/>
      <c r="WIC161" s="280"/>
      <c r="WID161" s="280"/>
      <c r="WIE161" s="280"/>
      <c r="WIF161" s="280"/>
      <c r="WIG161" s="280"/>
      <c r="WIH161" s="280"/>
      <c r="WII161" s="280"/>
      <c r="WIJ161" s="280"/>
      <c r="WIK161" s="280"/>
      <c r="WIL161" s="280"/>
      <c r="WIM161" s="280"/>
      <c r="WIN161" s="280"/>
      <c r="WIO161" s="280"/>
      <c r="WIP161" s="280"/>
      <c r="WIQ161" s="280"/>
      <c r="WIR161" s="280"/>
      <c r="WIS161" s="280"/>
      <c r="WIT161" s="280"/>
      <c r="WIU161" s="280"/>
      <c r="WIV161" s="280"/>
      <c r="WIW161" s="280"/>
      <c r="WIX161" s="280"/>
      <c r="WIY161" s="280"/>
      <c r="WIZ161" s="280"/>
      <c r="WJA161" s="280"/>
      <c r="WJB161" s="280"/>
      <c r="WJC161" s="280"/>
      <c r="WJD161" s="280"/>
      <c r="WJE161" s="280"/>
      <c r="WJF161" s="280"/>
      <c r="WJG161" s="280"/>
      <c r="WJH161" s="280"/>
      <c r="WJI161" s="280"/>
      <c r="WJJ161" s="280"/>
      <c r="WJK161" s="280"/>
      <c r="WJL161" s="280"/>
      <c r="WJM161" s="280"/>
      <c r="WJN161" s="280"/>
      <c r="WJO161" s="280"/>
      <c r="WJP161" s="280"/>
      <c r="WJQ161" s="280"/>
      <c r="WJR161" s="280"/>
      <c r="WJS161" s="280"/>
      <c r="WJT161" s="280"/>
      <c r="WJU161" s="280"/>
      <c r="WJV161" s="280"/>
      <c r="WJW161" s="280"/>
      <c r="WJX161" s="280"/>
      <c r="WJY161" s="280"/>
      <c r="WJZ161" s="280"/>
      <c r="WKA161" s="280"/>
      <c r="WKB161" s="280"/>
      <c r="WKC161" s="280"/>
      <c r="WKD161" s="280"/>
      <c r="WKE161" s="280"/>
      <c r="WKF161" s="280"/>
      <c r="WKG161" s="280"/>
      <c r="WKH161" s="280"/>
      <c r="WKI161" s="280"/>
      <c r="WKJ161" s="280"/>
      <c r="WKK161" s="280"/>
      <c r="WKL161" s="280"/>
      <c r="WKM161" s="280"/>
      <c r="WKN161" s="280"/>
      <c r="WKO161" s="280"/>
      <c r="WKP161" s="280"/>
      <c r="WKQ161" s="280"/>
      <c r="WKR161" s="280"/>
      <c r="WKS161" s="280"/>
      <c r="WKT161" s="280"/>
      <c r="WKU161" s="280"/>
      <c r="WKV161" s="280"/>
      <c r="WKW161" s="280"/>
      <c r="WKX161" s="280"/>
      <c r="WKY161" s="280"/>
      <c r="WKZ161" s="280"/>
      <c r="WLA161" s="280"/>
      <c r="WLB161" s="280"/>
      <c r="WLC161" s="280"/>
      <c r="WLD161" s="280"/>
      <c r="WLE161" s="280"/>
      <c r="WLF161" s="280"/>
      <c r="WLG161" s="280"/>
      <c r="WLH161" s="280"/>
      <c r="WLI161" s="280"/>
      <c r="WLJ161" s="280"/>
      <c r="WLK161" s="280"/>
      <c r="WLL161" s="280"/>
      <c r="WLM161" s="280"/>
      <c r="WLN161" s="280"/>
      <c r="WLO161" s="280"/>
      <c r="WLP161" s="280"/>
      <c r="WLQ161" s="280"/>
      <c r="WLR161" s="280"/>
      <c r="WLS161" s="280"/>
      <c r="WLT161" s="280"/>
      <c r="WLU161" s="280"/>
      <c r="WLV161" s="280"/>
      <c r="WLW161" s="280"/>
      <c r="WLX161" s="280"/>
      <c r="WLY161" s="280"/>
      <c r="WLZ161" s="280"/>
      <c r="WMA161" s="280"/>
      <c r="WMB161" s="280"/>
      <c r="WMC161" s="280"/>
      <c r="WMD161" s="280"/>
      <c r="WME161" s="280"/>
      <c r="WMF161" s="280"/>
      <c r="WMG161" s="280"/>
      <c r="WMH161" s="280"/>
      <c r="WMI161" s="280"/>
      <c r="WMJ161" s="280"/>
      <c r="WMK161" s="280"/>
      <c r="WML161" s="280"/>
      <c r="WMM161" s="280"/>
      <c r="WMN161" s="280"/>
      <c r="WMO161" s="280"/>
      <c r="WMP161" s="280"/>
      <c r="WMQ161" s="280"/>
      <c r="WMR161" s="280"/>
      <c r="WMS161" s="280"/>
      <c r="WMT161" s="280"/>
      <c r="WMU161" s="280"/>
      <c r="WMV161" s="280"/>
      <c r="WMW161" s="280"/>
      <c r="WMX161" s="280"/>
      <c r="WMY161" s="280"/>
      <c r="WMZ161" s="280"/>
      <c r="WNA161" s="280"/>
      <c r="WNB161" s="280"/>
      <c r="WNC161" s="280"/>
      <c r="WND161" s="280"/>
      <c r="WNE161" s="280"/>
      <c r="WNF161" s="280"/>
      <c r="WNG161" s="280"/>
      <c r="WNH161" s="280"/>
      <c r="WNI161" s="280"/>
      <c r="WNJ161" s="280"/>
      <c r="WNK161" s="280"/>
      <c r="WNL161" s="280"/>
      <c r="WNM161" s="280"/>
      <c r="WNN161" s="280"/>
      <c r="WNO161" s="280"/>
      <c r="WNP161" s="280"/>
      <c r="WNQ161" s="280"/>
      <c r="WNR161" s="280"/>
      <c r="WNS161" s="280"/>
      <c r="WNT161" s="280"/>
      <c r="WNU161" s="280"/>
      <c r="WNV161" s="280"/>
      <c r="WNW161" s="280"/>
      <c r="WNX161" s="280"/>
      <c r="WNY161" s="280"/>
      <c r="WNZ161" s="280"/>
      <c r="WOA161" s="280"/>
      <c r="WOB161" s="280"/>
      <c r="WOC161" s="280"/>
      <c r="WOD161" s="280"/>
      <c r="WOE161" s="280"/>
      <c r="WOF161" s="280"/>
      <c r="WOG161" s="280"/>
      <c r="WOH161" s="280"/>
      <c r="WOI161" s="280"/>
      <c r="WOJ161" s="280"/>
      <c r="WOK161" s="280"/>
      <c r="WOL161" s="280"/>
      <c r="WOM161" s="280"/>
      <c r="WON161" s="280"/>
      <c r="WOO161" s="280"/>
      <c r="WOP161" s="280"/>
      <c r="WOQ161" s="280"/>
      <c r="WOR161" s="280"/>
      <c r="WOS161" s="280"/>
      <c r="WOT161" s="280"/>
      <c r="WOU161" s="280"/>
      <c r="WOV161" s="280"/>
      <c r="WOW161" s="280"/>
      <c r="WOX161" s="280"/>
      <c r="WOY161" s="280"/>
      <c r="WOZ161" s="280"/>
      <c r="WPA161" s="280"/>
      <c r="WPB161" s="280"/>
      <c r="WPC161" s="280"/>
      <c r="WPD161" s="280"/>
      <c r="WPE161" s="280"/>
      <c r="WPF161" s="280"/>
      <c r="WPG161" s="280"/>
      <c r="WPH161" s="280"/>
      <c r="WPI161" s="280"/>
      <c r="WPJ161" s="280"/>
      <c r="WPK161" s="280"/>
      <c r="WPL161" s="280"/>
      <c r="WPM161" s="280"/>
      <c r="WPN161" s="280"/>
      <c r="WPO161" s="280"/>
      <c r="WPP161" s="280"/>
      <c r="WPQ161" s="280"/>
      <c r="WPR161" s="280"/>
      <c r="WPS161" s="280"/>
      <c r="WPT161" s="280"/>
      <c r="WPU161" s="280"/>
      <c r="WPV161" s="280"/>
      <c r="WPW161" s="280"/>
      <c r="WPX161" s="280"/>
      <c r="WPY161" s="280"/>
      <c r="WPZ161" s="280"/>
      <c r="WQA161" s="280"/>
      <c r="WQB161" s="280"/>
      <c r="WQC161" s="280"/>
      <c r="WQD161" s="280"/>
      <c r="WQE161" s="280"/>
      <c r="WQF161" s="280"/>
      <c r="WQG161" s="280"/>
      <c r="WQH161" s="280"/>
      <c r="WQI161" s="280"/>
      <c r="WQJ161" s="280"/>
      <c r="WQK161" s="280"/>
      <c r="WQL161" s="280"/>
      <c r="WQM161" s="280"/>
      <c r="WQN161" s="280"/>
      <c r="WQO161" s="280"/>
      <c r="WQP161" s="280"/>
      <c r="WQQ161" s="280"/>
      <c r="WQR161" s="280"/>
      <c r="WQS161" s="280"/>
      <c r="WQT161" s="280"/>
      <c r="WQU161" s="280"/>
      <c r="WQV161" s="280"/>
      <c r="WQW161" s="280"/>
      <c r="WQX161" s="280"/>
      <c r="WQY161" s="280"/>
      <c r="WQZ161" s="280"/>
      <c r="WRA161" s="280"/>
      <c r="WRB161" s="280"/>
      <c r="WRC161" s="280"/>
      <c r="WRD161" s="280"/>
      <c r="WRE161" s="280"/>
      <c r="WRF161" s="280"/>
      <c r="WRG161" s="280"/>
      <c r="WRH161" s="280"/>
      <c r="WRI161" s="280"/>
      <c r="WRJ161" s="280"/>
      <c r="WRK161" s="280"/>
      <c r="WRL161" s="280"/>
      <c r="WRM161" s="280"/>
      <c r="WRN161" s="280"/>
      <c r="WRO161" s="280"/>
      <c r="WRP161" s="280"/>
      <c r="WRQ161" s="280"/>
      <c r="WRR161" s="280"/>
      <c r="WRS161" s="280"/>
      <c r="WRT161" s="280"/>
      <c r="WRU161" s="280"/>
      <c r="WRV161" s="280"/>
      <c r="WRW161" s="280"/>
      <c r="WRX161" s="280"/>
      <c r="WRY161" s="280"/>
      <c r="WRZ161" s="280"/>
      <c r="WSA161" s="280"/>
      <c r="WSB161" s="280"/>
      <c r="WSC161" s="280"/>
      <c r="WSD161" s="280"/>
      <c r="WSE161" s="280"/>
      <c r="WSF161" s="280"/>
      <c r="WSG161" s="280"/>
      <c r="WSH161" s="280"/>
      <c r="WSI161" s="280"/>
      <c r="WSJ161" s="280"/>
      <c r="WSK161" s="280"/>
      <c r="WSL161" s="280"/>
      <c r="WSM161" s="280"/>
      <c r="WSN161" s="280"/>
      <c r="WSO161" s="280"/>
      <c r="WSP161" s="280"/>
      <c r="WSQ161" s="280"/>
      <c r="WSR161" s="280"/>
      <c r="WSS161" s="280"/>
      <c r="WST161" s="280"/>
      <c r="WSU161" s="280"/>
      <c r="WSV161" s="280"/>
      <c r="WSW161" s="280"/>
      <c r="WSX161" s="280"/>
      <c r="WSY161" s="280"/>
      <c r="WSZ161" s="280"/>
      <c r="WTA161" s="280"/>
      <c r="WTB161" s="280"/>
      <c r="WTC161" s="280"/>
      <c r="WTD161" s="280"/>
      <c r="WTE161" s="280"/>
      <c r="WTF161" s="280"/>
      <c r="WTG161" s="280"/>
      <c r="WTH161" s="280"/>
      <c r="WTI161" s="280"/>
      <c r="WTJ161" s="280"/>
      <c r="WTK161" s="280"/>
      <c r="WTL161" s="280"/>
      <c r="WTM161" s="280"/>
      <c r="WTN161" s="280"/>
      <c r="WTO161" s="280"/>
      <c r="WTP161" s="280"/>
      <c r="WTQ161" s="280"/>
      <c r="WTR161" s="280"/>
      <c r="WTS161" s="280"/>
      <c r="WTT161" s="280"/>
      <c r="WTU161" s="280"/>
      <c r="WTV161" s="280"/>
      <c r="WTW161" s="280"/>
      <c r="WTX161" s="280"/>
      <c r="WTY161" s="280"/>
      <c r="WTZ161" s="280"/>
      <c r="WUA161" s="280"/>
      <c r="WUB161" s="280"/>
      <c r="WUC161" s="280"/>
      <c r="WUD161" s="280"/>
      <c r="WUE161" s="280"/>
      <c r="WUF161" s="280"/>
      <c r="WUG161" s="280"/>
      <c r="WUH161" s="280"/>
      <c r="WUI161" s="280"/>
      <c r="WUJ161" s="280"/>
      <c r="WUK161" s="280"/>
      <c r="WUL161" s="280"/>
      <c r="WUM161" s="280"/>
      <c r="WUN161" s="280"/>
      <c r="WUO161" s="280"/>
      <c r="WUP161" s="280"/>
      <c r="WUQ161" s="280"/>
      <c r="WUR161" s="280"/>
      <c r="WUS161" s="280"/>
      <c r="WUT161" s="280"/>
      <c r="WUU161" s="280"/>
      <c r="WUV161" s="280"/>
      <c r="WUW161" s="280"/>
      <c r="WUX161" s="280"/>
      <c r="WUY161" s="280"/>
      <c r="WUZ161" s="280"/>
      <c r="WVA161" s="280"/>
      <c r="WVB161" s="280"/>
      <c r="WVC161" s="280"/>
      <c r="WVD161" s="280"/>
      <c r="WVE161" s="280"/>
      <c r="WVF161" s="280"/>
      <c r="WVG161" s="280"/>
      <c r="WVH161" s="280"/>
      <c r="WVI161" s="280"/>
      <c r="WVJ161" s="280"/>
      <c r="WVK161" s="280"/>
      <c r="WVL161" s="280"/>
      <c r="WVM161" s="280"/>
      <c r="WVN161" s="280"/>
      <c r="WVO161" s="280"/>
      <c r="WVP161" s="280"/>
      <c r="WVQ161" s="280"/>
      <c r="WVR161" s="280"/>
      <c r="WVS161" s="280"/>
      <c r="WVT161" s="280"/>
      <c r="WVU161" s="280"/>
      <c r="WVV161" s="280"/>
      <c r="WVW161" s="280"/>
      <c r="WVX161" s="280"/>
      <c r="WVY161" s="280"/>
      <c r="WVZ161" s="280"/>
      <c r="WWA161" s="280"/>
      <c r="WWB161" s="280"/>
      <c r="WWC161" s="280"/>
      <c r="WWD161" s="280"/>
      <c r="WWE161" s="280"/>
      <c r="WWF161" s="280"/>
      <c r="WWG161" s="280"/>
      <c r="WWH161" s="280"/>
      <c r="WWI161" s="280"/>
      <c r="WWJ161" s="280"/>
      <c r="WWK161" s="280"/>
      <c r="WWL161" s="280"/>
      <c r="WWM161" s="280"/>
      <c r="WWN161" s="280"/>
      <c r="WWO161" s="280"/>
      <c r="WWP161" s="280"/>
      <c r="WWQ161" s="280"/>
      <c r="WWR161" s="280"/>
      <c r="WWS161" s="280"/>
      <c r="WWT161" s="280"/>
      <c r="WWU161" s="280"/>
      <c r="WWV161" s="280"/>
      <c r="WWW161" s="280"/>
      <c r="WWX161" s="280"/>
      <c r="WWY161" s="280"/>
      <c r="WWZ161" s="280"/>
      <c r="WXA161" s="280"/>
      <c r="WXB161" s="280"/>
      <c r="WXC161" s="280"/>
      <c r="WXD161" s="280"/>
      <c r="WXE161" s="280"/>
      <c r="WXF161" s="280"/>
      <c r="WXG161" s="280"/>
      <c r="WXH161" s="280"/>
      <c r="WXI161" s="280"/>
      <c r="WXJ161" s="280"/>
      <c r="WXK161" s="280"/>
      <c r="WXL161" s="280"/>
      <c r="WXM161" s="280"/>
      <c r="WXN161" s="280"/>
      <c r="WXO161" s="280"/>
      <c r="WXP161" s="280"/>
      <c r="WXQ161" s="280"/>
      <c r="WXR161" s="280"/>
      <c r="WXS161" s="280"/>
      <c r="WXT161" s="280"/>
      <c r="WXU161" s="280"/>
      <c r="WXV161" s="280"/>
      <c r="WXW161" s="280"/>
      <c r="WXX161" s="280"/>
      <c r="WXY161" s="280"/>
      <c r="WXZ161" s="280"/>
      <c r="WYA161" s="280"/>
      <c r="WYB161" s="280"/>
      <c r="WYC161" s="280"/>
      <c r="WYD161" s="280"/>
      <c r="WYE161" s="280"/>
      <c r="WYF161" s="280"/>
      <c r="WYG161" s="280"/>
      <c r="WYH161" s="280"/>
      <c r="WYI161" s="280"/>
      <c r="WYJ161" s="280"/>
      <c r="WYK161" s="280"/>
      <c r="WYL161" s="280"/>
      <c r="WYM161" s="280"/>
      <c r="WYN161" s="280"/>
      <c r="WYO161" s="280"/>
      <c r="WYP161" s="280"/>
      <c r="WYQ161" s="280"/>
      <c r="WYR161" s="280"/>
      <c r="WYS161" s="280"/>
      <c r="WYT161" s="280"/>
      <c r="WYU161" s="280"/>
      <c r="WYV161" s="280"/>
      <c r="WYW161" s="280"/>
      <c r="WYX161" s="280"/>
      <c r="WYY161" s="280"/>
      <c r="WYZ161" s="280"/>
      <c r="WZA161" s="280"/>
      <c r="WZB161" s="280"/>
      <c r="WZC161" s="280"/>
      <c r="WZD161" s="280"/>
      <c r="WZE161" s="280"/>
      <c r="WZF161" s="280"/>
      <c r="WZG161" s="280"/>
      <c r="WZH161" s="280"/>
      <c r="WZI161" s="280"/>
      <c r="WZJ161" s="280"/>
      <c r="WZK161" s="280"/>
      <c r="WZL161" s="280"/>
      <c r="WZM161" s="280"/>
      <c r="WZN161" s="280"/>
      <c r="WZO161" s="280"/>
      <c r="WZP161" s="280"/>
      <c r="WZQ161" s="280"/>
      <c r="WZR161" s="280"/>
      <c r="WZS161" s="280"/>
      <c r="WZT161" s="280"/>
      <c r="WZU161" s="280"/>
      <c r="WZV161" s="280"/>
      <c r="WZW161" s="280"/>
      <c r="WZX161" s="280"/>
      <c r="WZY161" s="280"/>
      <c r="WZZ161" s="280"/>
      <c r="XAA161" s="280"/>
      <c r="XAB161" s="280"/>
      <c r="XAC161" s="280"/>
      <c r="XAD161" s="280"/>
      <c r="XAE161" s="280"/>
      <c r="XAF161" s="280"/>
      <c r="XAG161" s="280"/>
      <c r="XAH161" s="280"/>
      <c r="XAI161" s="280"/>
      <c r="XAJ161" s="280"/>
      <c r="XAK161" s="280"/>
      <c r="XAL161" s="280"/>
      <c r="XAM161" s="280"/>
      <c r="XAN161" s="280"/>
      <c r="XAO161" s="280"/>
      <c r="XAP161" s="280"/>
      <c r="XAQ161" s="280"/>
      <c r="XAR161" s="280"/>
      <c r="XAS161" s="280"/>
      <c r="XAT161" s="280"/>
      <c r="XAU161" s="280"/>
      <c r="XAV161" s="280"/>
      <c r="XAW161" s="280"/>
      <c r="XAX161" s="280"/>
      <c r="XAY161" s="280"/>
      <c r="XAZ161" s="280"/>
      <c r="XBA161" s="280"/>
      <c r="XBB161" s="280"/>
      <c r="XBC161" s="280"/>
      <c r="XBD161" s="280"/>
      <c r="XBE161" s="280"/>
      <c r="XBF161" s="280"/>
      <c r="XBG161" s="280"/>
      <c r="XBH161" s="280"/>
      <c r="XBI161" s="280"/>
      <c r="XBJ161" s="280"/>
      <c r="XBK161" s="280"/>
      <c r="XBL161" s="280"/>
      <c r="XBM161" s="280"/>
      <c r="XBN161" s="280"/>
      <c r="XBO161" s="280"/>
      <c r="XBP161" s="280"/>
      <c r="XBQ161" s="280"/>
      <c r="XBR161" s="280"/>
      <c r="XBS161" s="280"/>
      <c r="XBT161" s="280"/>
      <c r="XBU161" s="280"/>
      <c r="XBV161" s="280"/>
      <c r="XBW161" s="280"/>
      <c r="XBX161" s="280"/>
      <c r="XBY161" s="280"/>
      <c r="XBZ161" s="280"/>
      <c r="XCA161" s="280"/>
      <c r="XCB161" s="280"/>
      <c r="XCC161" s="280"/>
      <c r="XCD161" s="280"/>
      <c r="XCE161" s="280"/>
      <c r="XCF161" s="280"/>
      <c r="XCG161" s="280"/>
      <c r="XCH161" s="280"/>
      <c r="XCI161" s="280"/>
      <c r="XCJ161" s="280"/>
      <c r="XCK161" s="280"/>
      <c r="XCL161" s="280"/>
      <c r="XCM161" s="280"/>
      <c r="XCN161" s="280"/>
      <c r="XCO161" s="280"/>
      <c r="XCP161" s="280"/>
      <c r="XCQ161" s="280"/>
      <c r="XCR161" s="280"/>
      <c r="XCS161" s="280"/>
      <c r="XCT161" s="280"/>
      <c r="XCU161" s="280"/>
      <c r="XCV161" s="280"/>
      <c r="XCW161" s="280"/>
      <c r="XCX161" s="280"/>
      <c r="XCY161" s="280"/>
      <c r="XCZ161" s="280"/>
      <c r="XDA161" s="280"/>
      <c r="XDB161" s="280"/>
      <c r="XDC161" s="280"/>
      <c r="XDD161" s="280"/>
      <c r="XDE161" s="280"/>
      <c r="XDF161" s="280"/>
      <c r="XDG161" s="280"/>
      <c r="XDH161" s="280"/>
      <c r="XDI161" s="280"/>
      <c r="XDJ161" s="280"/>
      <c r="XDK161" s="280"/>
      <c r="XDL161" s="280"/>
      <c r="XDM161" s="280"/>
      <c r="XDN161" s="280"/>
      <c r="XDO161" s="280"/>
      <c r="XDP161" s="280"/>
      <c r="XDQ161" s="280"/>
      <c r="XDR161" s="280"/>
      <c r="XDS161" s="280"/>
      <c r="XDT161" s="280"/>
      <c r="XDU161" s="280"/>
      <c r="XDV161" s="280"/>
      <c r="XDW161" s="280"/>
      <c r="XDX161" s="280"/>
      <c r="XDY161" s="280"/>
      <c r="XDZ161" s="280"/>
      <c r="XEA161" s="280"/>
      <c r="XEB161" s="280"/>
      <c r="XEC161" s="280"/>
      <c r="XED161" s="280"/>
      <c r="XEE161" s="280"/>
      <c r="XEF161" s="280"/>
      <c r="XEG161" s="280"/>
      <c r="XEH161" s="280"/>
      <c r="XEI161" s="280"/>
      <c r="XEJ161" s="280"/>
      <c r="XEK161" s="280"/>
      <c r="XEL161" s="280"/>
      <c r="XEM161" s="280"/>
      <c r="XEN161" s="280"/>
      <c r="XEO161" s="280"/>
      <c r="XEP161" s="280"/>
      <c r="XEQ161" s="280"/>
      <c r="XER161" s="280"/>
      <c r="XES161" s="280"/>
      <c r="XET161" s="280"/>
      <c r="XEU161" s="280"/>
      <c r="XEV161" s="280"/>
    </row>
    <row r="162" spans="1:16376" s="147" customFormat="1" ht="102.75" customHeight="1" x14ac:dyDescent="0.3">
      <c r="A162" s="146">
        <f t="shared" si="0"/>
        <v>152</v>
      </c>
      <c r="B162" s="181"/>
      <c r="C162" s="101" t="s">
        <v>1372</v>
      </c>
      <c r="D162" s="205">
        <v>118</v>
      </c>
      <c r="E162" s="146" t="s">
        <v>1231</v>
      </c>
      <c r="F162" s="146">
        <v>24</v>
      </c>
      <c r="G162" s="88" t="s">
        <v>1232</v>
      </c>
      <c r="H162" s="206" t="s">
        <v>630</v>
      </c>
      <c r="I162" s="104" t="s">
        <v>1320</v>
      </c>
      <c r="J162" s="111">
        <v>2</v>
      </c>
      <c r="K162" s="208" t="s">
        <v>1342</v>
      </c>
      <c r="L162" s="281" t="s">
        <v>1249</v>
      </c>
      <c r="M162" s="104" t="s">
        <v>1279</v>
      </c>
      <c r="N162" s="104" t="s">
        <v>1299</v>
      </c>
      <c r="O162" s="282">
        <v>1</v>
      </c>
      <c r="P162" s="212">
        <v>43739</v>
      </c>
      <c r="Q162" s="212">
        <v>43861</v>
      </c>
      <c r="R162" s="146">
        <v>0.4</v>
      </c>
      <c r="S162" s="213" t="s">
        <v>1597</v>
      </c>
      <c r="T162" s="283" t="s">
        <v>2</v>
      </c>
      <c r="U162" s="146">
        <v>0</v>
      </c>
      <c r="V162" s="146"/>
      <c r="W162" s="203">
        <v>43769</v>
      </c>
      <c r="X162" s="146" t="s">
        <v>2</v>
      </c>
      <c r="Y162" s="146" t="s">
        <v>2</v>
      </c>
      <c r="Z162" s="146" t="s">
        <v>547</v>
      </c>
      <c r="AA162" s="146" t="s">
        <v>548</v>
      </c>
      <c r="AB162" s="87" t="s">
        <v>1366</v>
      </c>
      <c r="AC162" s="146" t="s">
        <v>1588</v>
      </c>
      <c r="AD162" s="265"/>
    </row>
    <row r="163" spans="1:16376" s="132" customFormat="1" ht="102.75" customHeight="1" x14ac:dyDescent="0.3">
      <c r="A163" s="191">
        <f t="shared" si="0"/>
        <v>153</v>
      </c>
      <c r="B163" s="147"/>
      <c r="C163" s="192" t="s">
        <v>1373</v>
      </c>
      <c r="D163" s="193">
        <v>118</v>
      </c>
      <c r="E163" s="191" t="s">
        <v>1231</v>
      </c>
      <c r="F163" s="191">
        <v>24</v>
      </c>
      <c r="G163" s="194" t="s">
        <v>1232</v>
      </c>
      <c r="H163" s="195" t="s">
        <v>1233</v>
      </c>
      <c r="I163" s="196" t="s">
        <v>1321</v>
      </c>
      <c r="J163" s="197">
        <v>1</v>
      </c>
      <c r="K163" s="198" t="s">
        <v>1343</v>
      </c>
      <c r="L163" s="284" t="s">
        <v>1250</v>
      </c>
      <c r="M163" s="196" t="s">
        <v>1280</v>
      </c>
      <c r="N163" s="196" t="s">
        <v>1300</v>
      </c>
      <c r="O163" s="196">
        <v>1</v>
      </c>
      <c r="P163" s="285">
        <v>43634</v>
      </c>
      <c r="Q163" s="285">
        <v>43738</v>
      </c>
      <c r="R163" s="191">
        <v>1</v>
      </c>
      <c r="S163" s="286" t="s">
        <v>1598</v>
      </c>
      <c r="T163" s="146" t="s">
        <v>2</v>
      </c>
      <c r="U163" s="23">
        <v>100</v>
      </c>
      <c r="V163" s="191"/>
      <c r="W163" s="278">
        <v>43769</v>
      </c>
      <c r="X163" s="191" t="s">
        <v>2</v>
      </c>
      <c r="Y163" s="191" t="s">
        <v>2</v>
      </c>
      <c r="Z163" s="191" t="s">
        <v>543</v>
      </c>
      <c r="AA163" s="191" t="s">
        <v>1186</v>
      </c>
      <c r="AB163" s="204" t="s">
        <v>1175</v>
      </c>
      <c r="AC163" s="146" t="s">
        <v>1588</v>
      </c>
    </row>
    <row r="164" spans="1:16376" s="132" customFormat="1" ht="102.75" customHeight="1" x14ac:dyDescent="0.3">
      <c r="A164" s="146">
        <f t="shared" si="0"/>
        <v>154</v>
      </c>
      <c r="B164" s="147"/>
      <c r="C164" s="101" t="s">
        <v>1374</v>
      </c>
      <c r="D164" s="205">
        <v>118</v>
      </c>
      <c r="E164" s="146" t="s">
        <v>1231</v>
      </c>
      <c r="F164" s="146">
        <v>24</v>
      </c>
      <c r="G164" s="88" t="s">
        <v>1232</v>
      </c>
      <c r="H164" s="206" t="s">
        <v>1233</v>
      </c>
      <c r="I164" s="104" t="s">
        <v>1321</v>
      </c>
      <c r="J164" s="111">
        <v>2</v>
      </c>
      <c r="K164" s="208" t="s">
        <v>1344</v>
      </c>
      <c r="L164" s="281" t="s">
        <v>1247</v>
      </c>
      <c r="M164" s="104" t="s">
        <v>1277</v>
      </c>
      <c r="N164" s="104" t="s">
        <v>1277</v>
      </c>
      <c r="O164" s="104">
        <v>2</v>
      </c>
      <c r="P164" s="212">
        <v>43739</v>
      </c>
      <c r="Q164" s="212">
        <v>43861</v>
      </c>
      <c r="R164" s="146">
        <v>1</v>
      </c>
      <c r="S164" s="213" t="s">
        <v>1599</v>
      </c>
      <c r="T164" s="146" t="s">
        <v>2</v>
      </c>
      <c r="U164" s="146">
        <v>50</v>
      </c>
      <c r="V164" s="146"/>
      <c r="W164" s="203">
        <v>43769</v>
      </c>
      <c r="X164" s="146" t="s">
        <v>2</v>
      </c>
      <c r="Y164" s="146" t="s">
        <v>2</v>
      </c>
      <c r="Z164" s="146" t="s">
        <v>547</v>
      </c>
      <c r="AA164" s="146" t="s">
        <v>548</v>
      </c>
      <c r="AB164" s="87" t="s">
        <v>1175</v>
      </c>
      <c r="AC164" s="146" t="s">
        <v>1588</v>
      </c>
    </row>
    <row r="165" spans="1:16376" s="132" customFormat="1" ht="102.75" customHeight="1" x14ac:dyDescent="0.3">
      <c r="A165" s="146">
        <f t="shared" si="0"/>
        <v>155</v>
      </c>
      <c r="B165" s="147"/>
      <c r="C165" s="101" t="s">
        <v>1375</v>
      </c>
      <c r="D165" s="205">
        <v>118</v>
      </c>
      <c r="E165" s="146" t="s">
        <v>1231</v>
      </c>
      <c r="F165" s="146">
        <v>24</v>
      </c>
      <c r="G165" s="88" t="s">
        <v>1232</v>
      </c>
      <c r="H165" s="206" t="s">
        <v>1234</v>
      </c>
      <c r="I165" s="104" t="s">
        <v>1322</v>
      </c>
      <c r="J165" s="111">
        <v>1</v>
      </c>
      <c r="K165" s="208" t="s">
        <v>1345</v>
      </c>
      <c r="L165" s="138" t="s">
        <v>1251</v>
      </c>
      <c r="M165" s="104" t="s">
        <v>1281</v>
      </c>
      <c r="N165" s="104" t="s">
        <v>1301</v>
      </c>
      <c r="O165" s="287">
        <v>1</v>
      </c>
      <c r="P165" s="212">
        <v>43634</v>
      </c>
      <c r="Q165" s="212">
        <v>43999</v>
      </c>
      <c r="R165" s="146" t="s">
        <v>1522</v>
      </c>
      <c r="S165" s="213" t="s">
        <v>1600</v>
      </c>
      <c r="T165" s="146" t="s">
        <v>2</v>
      </c>
      <c r="U165" s="146" t="s">
        <v>1522</v>
      </c>
      <c r="V165" s="146"/>
      <c r="W165" s="203">
        <v>43769</v>
      </c>
      <c r="X165" s="146" t="s">
        <v>2</v>
      </c>
      <c r="Y165" s="146" t="s">
        <v>2</v>
      </c>
      <c r="Z165" s="146" t="s">
        <v>547</v>
      </c>
      <c r="AA165" s="146" t="s">
        <v>548</v>
      </c>
      <c r="AB165" s="87" t="s">
        <v>1175</v>
      </c>
      <c r="AC165" s="146" t="s">
        <v>1588</v>
      </c>
    </row>
    <row r="166" spans="1:16376" s="132" customFormat="1" ht="222.75" customHeight="1" x14ac:dyDescent="0.3">
      <c r="A166" s="146">
        <f t="shared" si="0"/>
        <v>156</v>
      </c>
      <c r="B166" s="147"/>
      <c r="C166" s="288" t="s">
        <v>1376</v>
      </c>
      <c r="D166" s="289">
        <v>118</v>
      </c>
      <c r="E166" s="290" t="s">
        <v>1231</v>
      </c>
      <c r="F166" s="290">
        <v>24</v>
      </c>
      <c r="G166" s="291" t="s">
        <v>1232</v>
      </c>
      <c r="H166" s="292" t="s">
        <v>973</v>
      </c>
      <c r="I166" s="293" t="s">
        <v>1323</v>
      </c>
      <c r="J166" s="294">
        <v>1</v>
      </c>
      <c r="K166" s="295" t="s">
        <v>1346</v>
      </c>
      <c r="L166" s="295" t="s">
        <v>1252</v>
      </c>
      <c r="M166" s="294" t="s">
        <v>1282</v>
      </c>
      <c r="N166" s="294" t="s">
        <v>1302</v>
      </c>
      <c r="O166" s="294">
        <v>1</v>
      </c>
      <c r="P166" s="296">
        <v>43678</v>
      </c>
      <c r="Q166" s="296">
        <v>43830</v>
      </c>
      <c r="R166" s="290">
        <v>1</v>
      </c>
      <c r="S166" s="297" t="s">
        <v>1547</v>
      </c>
      <c r="T166" s="298" t="s">
        <v>2</v>
      </c>
      <c r="U166" s="23">
        <v>100</v>
      </c>
      <c r="V166" s="298"/>
      <c r="W166" s="278">
        <v>43769</v>
      </c>
      <c r="X166" s="298" t="s">
        <v>2</v>
      </c>
      <c r="Y166" s="298" t="s">
        <v>2</v>
      </c>
      <c r="Z166" s="290" t="s">
        <v>543</v>
      </c>
      <c r="AA166" s="290" t="s">
        <v>1186</v>
      </c>
      <c r="AB166" s="290"/>
      <c r="AC166" s="146" t="s">
        <v>1588</v>
      </c>
    </row>
    <row r="167" spans="1:16376" s="132" customFormat="1" ht="93.75" x14ac:dyDescent="0.3">
      <c r="A167" s="146">
        <f t="shared" si="0"/>
        <v>157</v>
      </c>
      <c r="B167" s="147"/>
      <c r="C167" s="101" t="s">
        <v>1377</v>
      </c>
      <c r="D167" s="205">
        <v>118</v>
      </c>
      <c r="E167" s="146" t="s">
        <v>1231</v>
      </c>
      <c r="F167" s="146">
        <v>24</v>
      </c>
      <c r="G167" s="88" t="s">
        <v>1232</v>
      </c>
      <c r="H167" s="206" t="s">
        <v>1235</v>
      </c>
      <c r="I167" s="88" t="s">
        <v>1324</v>
      </c>
      <c r="J167" s="299">
        <v>1</v>
      </c>
      <c r="K167" s="208" t="s">
        <v>1347</v>
      </c>
      <c r="L167" s="208" t="s">
        <v>1253</v>
      </c>
      <c r="M167" s="299" t="s">
        <v>1276</v>
      </c>
      <c r="N167" s="208" t="s">
        <v>1303</v>
      </c>
      <c r="O167" s="299">
        <v>1</v>
      </c>
      <c r="P167" s="212">
        <v>43634</v>
      </c>
      <c r="Q167" s="212">
        <v>43830</v>
      </c>
      <c r="R167" s="146">
        <v>1</v>
      </c>
      <c r="S167" s="213" t="s">
        <v>1601</v>
      </c>
      <c r="T167" s="146" t="s">
        <v>2</v>
      </c>
      <c r="U167" s="23">
        <v>100</v>
      </c>
      <c r="V167" s="146"/>
      <c r="W167" s="278">
        <v>43769</v>
      </c>
      <c r="X167" s="146" t="s">
        <v>2</v>
      </c>
      <c r="Y167" s="146" t="s">
        <v>2</v>
      </c>
      <c r="Z167" s="146" t="s">
        <v>543</v>
      </c>
      <c r="AA167" s="146" t="s">
        <v>1186</v>
      </c>
      <c r="AB167" s="87" t="s">
        <v>1175</v>
      </c>
      <c r="AC167" s="146" t="s">
        <v>1588</v>
      </c>
    </row>
    <row r="168" spans="1:16376" s="132" customFormat="1" ht="102.75" customHeight="1" x14ac:dyDescent="0.3">
      <c r="A168" s="146">
        <f t="shared" si="0"/>
        <v>158</v>
      </c>
      <c r="B168" s="147"/>
      <c r="C168" s="101" t="s">
        <v>1378</v>
      </c>
      <c r="D168" s="205">
        <v>118</v>
      </c>
      <c r="E168" s="146" t="s">
        <v>1231</v>
      </c>
      <c r="F168" s="146">
        <v>24</v>
      </c>
      <c r="G168" s="88" t="s">
        <v>1232</v>
      </c>
      <c r="H168" s="206" t="s">
        <v>1235</v>
      </c>
      <c r="I168" s="104" t="s">
        <v>1325</v>
      </c>
      <c r="J168" s="299">
        <v>2</v>
      </c>
      <c r="K168" s="208" t="s">
        <v>1347</v>
      </c>
      <c r="L168" s="208" t="s">
        <v>1254</v>
      </c>
      <c r="M168" s="299" t="s">
        <v>1283</v>
      </c>
      <c r="N168" s="299" t="s">
        <v>1283</v>
      </c>
      <c r="O168" s="299">
        <v>1</v>
      </c>
      <c r="P168" s="212">
        <v>43634</v>
      </c>
      <c r="Q168" s="212">
        <v>43830</v>
      </c>
      <c r="R168" s="146">
        <v>1</v>
      </c>
      <c r="S168" s="213" t="s">
        <v>1602</v>
      </c>
      <c r="T168" s="146" t="s">
        <v>2</v>
      </c>
      <c r="U168" s="23">
        <v>100</v>
      </c>
      <c r="V168" s="146"/>
      <c r="W168" s="278">
        <v>43769</v>
      </c>
      <c r="X168" s="146" t="s">
        <v>2</v>
      </c>
      <c r="Y168" s="146" t="s">
        <v>2</v>
      </c>
      <c r="Z168" s="146" t="s">
        <v>543</v>
      </c>
      <c r="AA168" s="146" t="s">
        <v>1186</v>
      </c>
      <c r="AB168" s="87" t="s">
        <v>1175</v>
      </c>
      <c r="AC168" s="146" t="s">
        <v>1588</v>
      </c>
    </row>
    <row r="169" spans="1:16376" s="132" customFormat="1" ht="102.75" customHeight="1" x14ac:dyDescent="0.3">
      <c r="A169" s="146">
        <f t="shared" si="0"/>
        <v>159</v>
      </c>
      <c r="B169" s="147"/>
      <c r="C169" s="101" t="s">
        <v>1379</v>
      </c>
      <c r="D169" s="205">
        <v>118</v>
      </c>
      <c r="E169" s="146" t="s">
        <v>1231</v>
      </c>
      <c r="F169" s="146">
        <v>24</v>
      </c>
      <c r="G169" s="88" t="s">
        <v>1232</v>
      </c>
      <c r="H169" s="206" t="s">
        <v>1235</v>
      </c>
      <c r="I169" s="104" t="s">
        <v>1325</v>
      </c>
      <c r="J169" s="299">
        <v>3</v>
      </c>
      <c r="K169" s="208" t="s">
        <v>1347</v>
      </c>
      <c r="L169" s="208" t="s">
        <v>1255</v>
      </c>
      <c r="M169" s="299" t="s">
        <v>1284</v>
      </c>
      <c r="N169" s="299" t="s">
        <v>1284</v>
      </c>
      <c r="O169" s="299">
        <v>4</v>
      </c>
      <c r="P169" s="212">
        <v>43634</v>
      </c>
      <c r="Q169" s="212">
        <v>43999</v>
      </c>
      <c r="R169" s="146">
        <v>2</v>
      </c>
      <c r="S169" s="213" t="s">
        <v>1603</v>
      </c>
      <c r="T169" s="146" t="s">
        <v>2</v>
      </c>
      <c r="U169" s="146">
        <v>50</v>
      </c>
      <c r="V169" s="146"/>
      <c r="W169" s="203">
        <v>43769</v>
      </c>
      <c r="X169" s="146" t="s">
        <v>2</v>
      </c>
      <c r="Y169" s="146" t="s">
        <v>2</v>
      </c>
      <c r="Z169" s="146" t="s">
        <v>547</v>
      </c>
      <c r="AA169" s="146" t="s">
        <v>548</v>
      </c>
      <c r="AB169" s="87" t="s">
        <v>1175</v>
      </c>
      <c r="AC169" s="146" t="s">
        <v>1588</v>
      </c>
    </row>
    <row r="170" spans="1:16376" s="132" customFormat="1" ht="102.75" customHeight="1" x14ac:dyDescent="0.3">
      <c r="A170" s="146">
        <f t="shared" si="0"/>
        <v>160</v>
      </c>
      <c r="B170" s="147"/>
      <c r="C170" s="101" t="s">
        <v>1380</v>
      </c>
      <c r="D170" s="205">
        <v>118</v>
      </c>
      <c r="E170" s="146" t="s">
        <v>1231</v>
      </c>
      <c r="F170" s="146">
        <v>24</v>
      </c>
      <c r="G170" s="88" t="s">
        <v>1232</v>
      </c>
      <c r="H170" s="206" t="s">
        <v>1235</v>
      </c>
      <c r="I170" s="104" t="s">
        <v>1325</v>
      </c>
      <c r="J170" s="299">
        <v>4</v>
      </c>
      <c r="K170" s="208" t="s">
        <v>1347</v>
      </c>
      <c r="L170" s="208" t="s">
        <v>1256</v>
      </c>
      <c r="M170" s="299" t="s">
        <v>1285</v>
      </c>
      <c r="N170" s="208" t="s">
        <v>1304</v>
      </c>
      <c r="O170" s="299">
        <v>1</v>
      </c>
      <c r="P170" s="212">
        <v>43634</v>
      </c>
      <c r="Q170" s="212">
        <v>43999</v>
      </c>
      <c r="R170" s="146">
        <v>1</v>
      </c>
      <c r="S170" s="213" t="s">
        <v>1523</v>
      </c>
      <c r="T170" s="146" t="s">
        <v>2</v>
      </c>
      <c r="U170" s="23">
        <v>100</v>
      </c>
      <c r="V170" s="146"/>
      <c r="W170" s="278">
        <v>43769</v>
      </c>
      <c r="X170" s="146" t="s">
        <v>2</v>
      </c>
      <c r="Y170" s="146" t="s">
        <v>2</v>
      </c>
      <c r="Z170" s="146" t="s">
        <v>543</v>
      </c>
      <c r="AA170" s="146" t="s">
        <v>1186</v>
      </c>
      <c r="AB170" s="87" t="s">
        <v>1175</v>
      </c>
      <c r="AC170" s="146" t="s">
        <v>1588</v>
      </c>
    </row>
    <row r="171" spans="1:16376" s="132" customFormat="1" ht="75" x14ac:dyDescent="0.3">
      <c r="A171" s="146">
        <f t="shared" si="0"/>
        <v>161</v>
      </c>
      <c r="B171" s="147"/>
      <c r="C171" s="101" t="s">
        <v>1381</v>
      </c>
      <c r="D171" s="205">
        <v>118</v>
      </c>
      <c r="E171" s="146" t="s">
        <v>1231</v>
      </c>
      <c r="F171" s="146">
        <v>24</v>
      </c>
      <c r="G171" s="88" t="s">
        <v>1232</v>
      </c>
      <c r="H171" s="206" t="s">
        <v>637</v>
      </c>
      <c r="I171" s="104" t="s">
        <v>1326</v>
      </c>
      <c r="J171" s="111">
        <v>1</v>
      </c>
      <c r="K171" s="208" t="s">
        <v>1348</v>
      </c>
      <c r="L171" s="263" t="s">
        <v>1246</v>
      </c>
      <c r="M171" s="104" t="s">
        <v>1276</v>
      </c>
      <c r="N171" s="104" t="s">
        <v>1297</v>
      </c>
      <c r="O171" s="299">
        <v>1</v>
      </c>
      <c r="P171" s="212">
        <v>43634</v>
      </c>
      <c r="Q171" s="212">
        <v>43830</v>
      </c>
      <c r="R171" s="146">
        <v>1</v>
      </c>
      <c r="S171" s="213" t="s">
        <v>1604</v>
      </c>
      <c r="T171" s="146" t="s">
        <v>2</v>
      </c>
      <c r="U171" s="146">
        <v>1</v>
      </c>
      <c r="V171" s="146"/>
      <c r="W171" s="203">
        <v>43769</v>
      </c>
      <c r="X171" s="146" t="s">
        <v>2</v>
      </c>
      <c r="Y171" s="146" t="s">
        <v>2</v>
      </c>
      <c r="Z171" s="146" t="s">
        <v>543</v>
      </c>
      <c r="AA171" s="146" t="s">
        <v>1186</v>
      </c>
      <c r="AB171" s="87" t="s">
        <v>1175</v>
      </c>
      <c r="AC171" s="146" t="s">
        <v>1588</v>
      </c>
    </row>
    <row r="172" spans="1:16376" s="132" customFormat="1" ht="102.75" customHeight="1" x14ac:dyDescent="0.3">
      <c r="A172" s="146">
        <f t="shared" si="0"/>
        <v>162</v>
      </c>
      <c r="B172" s="147"/>
      <c r="C172" s="101" t="s">
        <v>1382</v>
      </c>
      <c r="D172" s="205">
        <v>118</v>
      </c>
      <c r="E172" s="146" t="s">
        <v>1231</v>
      </c>
      <c r="F172" s="146">
        <v>24</v>
      </c>
      <c r="G172" s="88" t="s">
        <v>1232</v>
      </c>
      <c r="H172" s="206" t="s">
        <v>637</v>
      </c>
      <c r="I172" s="104" t="s">
        <v>1327</v>
      </c>
      <c r="J172" s="111">
        <v>2</v>
      </c>
      <c r="K172" s="208" t="s">
        <v>1348</v>
      </c>
      <c r="L172" s="263" t="s">
        <v>1247</v>
      </c>
      <c r="M172" s="104" t="s">
        <v>1277</v>
      </c>
      <c r="N172" s="104" t="s">
        <v>1277</v>
      </c>
      <c r="O172" s="104">
        <v>2</v>
      </c>
      <c r="P172" s="212">
        <v>43832</v>
      </c>
      <c r="Q172" s="212">
        <v>43999</v>
      </c>
      <c r="R172" s="146">
        <v>0</v>
      </c>
      <c r="S172" s="213" t="s">
        <v>1566</v>
      </c>
      <c r="T172" s="146" t="s">
        <v>2</v>
      </c>
      <c r="U172" s="146">
        <v>0</v>
      </c>
      <c r="V172" s="146"/>
      <c r="W172" s="203">
        <v>43769</v>
      </c>
      <c r="X172" s="146" t="s">
        <v>2</v>
      </c>
      <c r="Y172" s="146" t="s">
        <v>2</v>
      </c>
      <c r="Z172" s="146" t="s">
        <v>547</v>
      </c>
      <c r="AA172" s="146" t="s">
        <v>548</v>
      </c>
      <c r="AB172" s="87" t="s">
        <v>1367</v>
      </c>
      <c r="AC172" s="146" t="s">
        <v>1588</v>
      </c>
    </row>
    <row r="173" spans="1:16376" s="132" customFormat="1" ht="102.75" customHeight="1" x14ac:dyDescent="0.3">
      <c r="A173" s="146">
        <f t="shared" si="0"/>
        <v>163</v>
      </c>
      <c r="B173" s="147"/>
      <c r="C173" s="101" t="s">
        <v>1383</v>
      </c>
      <c r="D173" s="205">
        <v>118</v>
      </c>
      <c r="E173" s="146" t="s">
        <v>1231</v>
      </c>
      <c r="F173" s="146">
        <v>24</v>
      </c>
      <c r="G173" s="88" t="s">
        <v>1232</v>
      </c>
      <c r="H173" s="206" t="s">
        <v>638</v>
      </c>
      <c r="I173" s="104" t="s">
        <v>1328</v>
      </c>
      <c r="J173" s="287">
        <v>1</v>
      </c>
      <c r="K173" s="208" t="s">
        <v>1349</v>
      </c>
      <c r="L173" s="138" t="s">
        <v>1251</v>
      </c>
      <c r="M173" s="104" t="s">
        <v>1281</v>
      </c>
      <c r="N173" s="104" t="s">
        <v>1301</v>
      </c>
      <c r="O173" s="287">
        <v>1</v>
      </c>
      <c r="P173" s="212">
        <v>43634</v>
      </c>
      <c r="Q173" s="212">
        <v>43999</v>
      </c>
      <c r="R173" s="146" t="s">
        <v>1522</v>
      </c>
      <c r="S173" s="213" t="s">
        <v>1521</v>
      </c>
      <c r="T173" s="146" t="s">
        <v>2</v>
      </c>
      <c r="U173" s="146" t="s">
        <v>1522</v>
      </c>
      <c r="V173" s="146"/>
      <c r="W173" s="203">
        <v>43769</v>
      </c>
      <c r="X173" s="146" t="s">
        <v>2</v>
      </c>
      <c r="Y173" s="146" t="s">
        <v>2</v>
      </c>
      <c r="Z173" s="146" t="s">
        <v>547</v>
      </c>
      <c r="AA173" s="146" t="s">
        <v>548</v>
      </c>
      <c r="AB173" s="87" t="s">
        <v>1175</v>
      </c>
      <c r="AC173" s="146" t="s">
        <v>1588</v>
      </c>
    </row>
    <row r="174" spans="1:16376" s="16" customFormat="1" ht="102.75" customHeight="1" x14ac:dyDescent="0.3">
      <c r="A174" s="23">
        <f t="shared" si="0"/>
        <v>164</v>
      </c>
      <c r="B174" s="147"/>
      <c r="C174" s="44" t="s">
        <v>1384</v>
      </c>
      <c r="D174" s="300">
        <v>118</v>
      </c>
      <c r="E174" s="23" t="s">
        <v>1231</v>
      </c>
      <c r="F174" s="23">
        <v>24</v>
      </c>
      <c r="G174" s="229" t="s">
        <v>1232</v>
      </c>
      <c r="H174" s="301" t="s">
        <v>675</v>
      </c>
      <c r="I174" s="229" t="s">
        <v>1329</v>
      </c>
      <c r="J174" s="301">
        <v>1</v>
      </c>
      <c r="K174" s="302" t="s">
        <v>1350</v>
      </c>
      <c r="L174" s="302" t="s">
        <v>1257</v>
      </c>
      <c r="M174" s="303" t="s">
        <v>1286</v>
      </c>
      <c r="N174" s="303" t="s">
        <v>1305</v>
      </c>
      <c r="O174" s="301">
        <v>2</v>
      </c>
      <c r="P174" s="189">
        <v>43678</v>
      </c>
      <c r="Q174" s="189">
        <v>43830</v>
      </c>
      <c r="R174" s="304">
        <v>0.26</v>
      </c>
      <c r="S174" s="190" t="s">
        <v>1585</v>
      </c>
      <c r="T174" s="305" t="s">
        <v>2</v>
      </c>
      <c r="U174" s="23">
        <f>13*2/100</f>
        <v>0.26</v>
      </c>
      <c r="V174" s="23"/>
      <c r="W174" s="203">
        <v>43769</v>
      </c>
      <c r="X174" s="23" t="s">
        <v>2</v>
      </c>
      <c r="Y174" s="23" t="s">
        <v>2</v>
      </c>
      <c r="Z174" s="23" t="s">
        <v>547</v>
      </c>
      <c r="AA174" s="23" t="s">
        <v>548</v>
      </c>
      <c r="AB174" s="12" t="s">
        <v>1368</v>
      </c>
      <c r="AC174" s="146" t="s">
        <v>1588</v>
      </c>
    </row>
    <row r="175" spans="1:16376" s="132" customFormat="1" ht="332.25" customHeight="1" x14ac:dyDescent="0.3">
      <c r="A175" s="146">
        <f t="shared" si="0"/>
        <v>165</v>
      </c>
      <c r="B175" s="147"/>
      <c r="C175" s="101" t="s">
        <v>1385</v>
      </c>
      <c r="D175" s="205">
        <v>118</v>
      </c>
      <c r="E175" s="146" t="s">
        <v>1231</v>
      </c>
      <c r="F175" s="146">
        <v>24</v>
      </c>
      <c r="G175" s="88" t="s">
        <v>1232</v>
      </c>
      <c r="H175" s="206" t="s">
        <v>680</v>
      </c>
      <c r="I175" s="104" t="s">
        <v>1330</v>
      </c>
      <c r="J175" s="206">
        <v>1</v>
      </c>
      <c r="K175" s="208" t="s">
        <v>1351</v>
      </c>
      <c r="L175" s="208" t="s">
        <v>1258</v>
      </c>
      <c r="M175" s="287" t="s">
        <v>1287</v>
      </c>
      <c r="N175" s="287" t="s">
        <v>1306</v>
      </c>
      <c r="O175" s="206">
        <v>6</v>
      </c>
      <c r="P175" s="212">
        <v>43647</v>
      </c>
      <c r="Q175" s="212">
        <v>43830</v>
      </c>
      <c r="R175" s="146">
        <v>3</v>
      </c>
      <c r="S175" s="213" t="s">
        <v>1511</v>
      </c>
      <c r="T175" s="146" t="s">
        <v>2</v>
      </c>
      <c r="U175" s="146">
        <v>50</v>
      </c>
      <c r="V175" s="146"/>
      <c r="W175" s="203">
        <v>43769</v>
      </c>
      <c r="X175" s="146" t="s">
        <v>2</v>
      </c>
      <c r="Y175" s="146" t="s">
        <v>2</v>
      </c>
      <c r="Z175" s="146" t="s">
        <v>547</v>
      </c>
      <c r="AA175" s="146" t="s">
        <v>548</v>
      </c>
      <c r="AB175" s="87" t="s">
        <v>1178</v>
      </c>
      <c r="AC175" s="146" t="s">
        <v>1588</v>
      </c>
    </row>
    <row r="176" spans="1:16376" s="132" customFormat="1" ht="144.75" customHeight="1" x14ac:dyDescent="0.3">
      <c r="A176" s="146">
        <f t="shared" si="0"/>
        <v>166</v>
      </c>
      <c r="B176" s="147"/>
      <c r="C176" s="101" t="s">
        <v>1386</v>
      </c>
      <c r="D176" s="205">
        <v>118</v>
      </c>
      <c r="E176" s="146" t="s">
        <v>1231</v>
      </c>
      <c r="F176" s="146">
        <v>24</v>
      </c>
      <c r="G176" s="88" t="s">
        <v>1232</v>
      </c>
      <c r="H176" s="206" t="s">
        <v>680</v>
      </c>
      <c r="I176" s="104" t="s">
        <v>1331</v>
      </c>
      <c r="J176" s="206">
        <v>2</v>
      </c>
      <c r="K176" s="208" t="s">
        <v>1351</v>
      </c>
      <c r="L176" s="208" t="s">
        <v>1259</v>
      </c>
      <c r="M176" s="299" t="s">
        <v>1288</v>
      </c>
      <c r="N176" s="299" t="s">
        <v>1307</v>
      </c>
      <c r="O176" s="206">
        <v>1</v>
      </c>
      <c r="P176" s="212">
        <v>43678</v>
      </c>
      <c r="Q176" s="212">
        <v>43769</v>
      </c>
      <c r="R176" s="146">
        <v>1</v>
      </c>
      <c r="S176" s="213" t="s">
        <v>1517</v>
      </c>
      <c r="T176" s="146" t="s">
        <v>2</v>
      </c>
      <c r="U176" s="23">
        <v>100</v>
      </c>
      <c r="V176" s="146"/>
      <c r="W176" s="278">
        <v>43769</v>
      </c>
      <c r="X176" s="146" t="s">
        <v>2</v>
      </c>
      <c r="Y176" s="146" t="s">
        <v>2</v>
      </c>
      <c r="Z176" s="146" t="s">
        <v>543</v>
      </c>
      <c r="AA176" s="146" t="s">
        <v>1186</v>
      </c>
      <c r="AB176" s="87" t="s">
        <v>1176</v>
      </c>
      <c r="AC176" s="146" t="s">
        <v>1588</v>
      </c>
    </row>
    <row r="177" spans="1:29" s="132" customFormat="1" ht="229.5" customHeight="1" x14ac:dyDescent="0.3">
      <c r="A177" s="146">
        <f t="shared" si="0"/>
        <v>167</v>
      </c>
      <c r="B177" s="147"/>
      <c r="C177" s="101" t="s">
        <v>1387</v>
      </c>
      <c r="D177" s="205">
        <v>118</v>
      </c>
      <c r="E177" s="146" t="s">
        <v>1231</v>
      </c>
      <c r="F177" s="146">
        <v>24</v>
      </c>
      <c r="G177" s="88" t="s">
        <v>1232</v>
      </c>
      <c r="H177" s="206" t="s">
        <v>1236</v>
      </c>
      <c r="I177" s="104" t="s">
        <v>1330</v>
      </c>
      <c r="J177" s="206">
        <v>1</v>
      </c>
      <c r="K177" s="208" t="s">
        <v>1352</v>
      </c>
      <c r="L177" s="306" t="s">
        <v>1260</v>
      </c>
      <c r="M177" s="307" t="s">
        <v>1287</v>
      </c>
      <c r="N177" s="287" t="s">
        <v>1306</v>
      </c>
      <c r="O177" s="206">
        <v>6</v>
      </c>
      <c r="P177" s="212">
        <v>43647</v>
      </c>
      <c r="Q177" s="212">
        <v>43830</v>
      </c>
      <c r="R177" s="146">
        <v>3</v>
      </c>
      <c r="S177" s="213" t="s">
        <v>1512</v>
      </c>
      <c r="T177" s="146" t="s">
        <v>2</v>
      </c>
      <c r="U177" s="146">
        <v>50</v>
      </c>
      <c r="V177" s="146"/>
      <c r="W177" s="203">
        <v>43769</v>
      </c>
      <c r="X177" s="146" t="s">
        <v>2</v>
      </c>
      <c r="Y177" s="146" t="s">
        <v>2</v>
      </c>
      <c r="Z177" s="146" t="s">
        <v>547</v>
      </c>
      <c r="AA177" s="146" t="s">
        <v>548</v>
      </c>
      <c r="AB177" s="87" t="s">
        <v>1178</v>
      </c>
      <c r="AC177" s="146" t="s">
        <v>1588</v>
      </c>
    </row>
    <row r="178" spans="1:29" s="132" customFormat="1" ht="102.75" customHeight="1" x14ac:dyDescent="0.3">
      <c r="A178" s="146">
        <f t="shared" si="0"/>
        <v>168</v>
      </c>
      <c r="B178" s="147"/>
      <c r="C178" s="101" t="s">
        <v>1388</v>
      </c>
      <c r="D178" s="205">
        <v>118</v>
      </c>
      <c r="E178" s="146" t="s">
        <v>1231</v>
      </c>
      <c r="F178" s="146">
        <v>24</v>
      </c>
      <c r="G178" s="88" t="s">
        <v>1232</v>
      </c>
      <c r="H178" s="206" t="s">
        <v>1237</v>
      </c>
      <c r="I178" s="104" t="s">
        <v>1321</v>
      </c>
      <c r="J178" s="111">
        <v>1</v>
      </c>
      <c r="K178" s="208" t="s">
        <v>1353</v>
      </c>
      <c r="L178" s="138" t="s">
        <v>1250</v>
      </c>
      <c r="M178" s="104" t="s">
        <v>1280</v>
      </c>
      <c r="N178" s="104" t="s">
        <v>1300</v>
      </c>
      <c r="O178" s="104">
        <v>1</v>
      </c>
      <c r="P178" s="212">
        <v>43634</v>
      </c>
      <c r="Q178" s="212">
        <v>43830</v>
      </c>
      <c r="R178" s="146">
        <v>1</v>
      </c>
      <c r="S178" s="213" t="s">
        <v>1605</v>
      </c>
      <c r="T178" s="146" t="s">
        <v>2</v>
      </c>
      <c r="U178" s="23">
        <v>100</v>
      </c>
      <c r="V178" s="146"/>
      <c r="W178" s="278">
        <v>43769</v>
      </c>
      <c r="X178" s="146" t="s">
        <v>2</v>
      </c>
      <c r="Y178" s="146" t="s">
        <v>2</v>
      </c>
      <c r="Z178" s="146" t="s">
        <v>543</v>
      </c>
      <c r="AA178" s="146" t="s">
        <v>1186</v>
      </c>
      <c r="AB178" s="87" t="s">
        <v>1175</v>
      </c>
      <c r="AC178" s="146" t="s">
        <v>1588</v>
      </c>
    </row>
    <row r="179" spans="1:29" s="132" customFormat="1" ht="102.75" customHeight="1" x14ac:dyDescent="0.3">
      <c r="A179" s="146">
        <f t="shared" si="0"/>
        <v>169</v>
      </c>
      <c r="B179" s="147"/>
      <c r="C179" s="101" t="s">
        <v>1389</v>
      </c>
      <c r="D179" s="205">
        <v>118</v>
      </c>
      <c r="E179" s="146" t="s">
        <v>1231</v>
      </c>
      <c r="F179" s="146">
        <v>24</v>
      </c>
      <c r="G179" s="88" t="s">
        <v>1232</v>
      </c>
      <c r="H179" s="206" t="s">
        <v>1237</v>
      </c>
      <c r="I179" s="104" t="s">
        <v>1321</v>
      </c>
      <c r="J179" s="111">
        <v>2</v>
      </c>
      <c r="K179" s="208" t="s">
        <v>1353</v>
      </c>
      <c r="L179" s="263" t="s">
        <v>1247</v>
      </c>
      <c r="M179" s="104" t="s">
        <v>1277</v>
      </c>
      <c r="N179" s="104" t="s">
        <v>1277</v>
      </c>
      <c r="O179" s="104">
        <v>2</v>
      </c>
      <c r="P179" s="212">
        <v>43832</v>
      </c>
      <c r="Q179" s="212">
        <v>43999</v>
      </c>
      <c r="R179" s="146">
        <v>0</v>
      </c>
      <c r="S179" s="213" t="s">
        <v>1606</v>
      </c>
      <c r="T179" s="146" t="s">
        <v>2</v>
      </c>
      <c r="U179" s="146">
        <v>0</v>
      </c>
      <c r="V179" s="146"/>
      <c r="W179" s="203">
        <v>43769</v>
      </c>
      <c r="X179" s="146" t="s">
        <v>2</v>
      </c>
      <c r="Y179" s="146" t="s">
        <v>2</v>
      </c>
      <c r="Z179" s="146" t="s">
        <v>547</v>
      </c>
      <c r="AA179" s="146" t="s">
        <v>548</v>
      </c>
      <c r="AB179" s="87" t="s">
        <v>1175</v>
      </c>
      <c r="AC179" s="146" t="s">
        <v>1588</v>
      </c>
    </row>
    <row r="180" spans="1:29" s="132" customFormat="1" ht="155.25" customHeight="1" x14ac:dyDescent="0.3">
      <c r="A180" s="146">
        <f t="shared" si="0"/>
        <v>170</v>
      </c>
      <c r="B180" s="147"/>
      <c r="C180" s="101" t="s">
        <v>1390</v>
      </c>
      <c r="D180" s="205">
        <v>118</v>
      </c>
      <c r="E180" s="146" t="s">
        <v>1231</v>
      </c>
      <c r="F180" s="146">
        <v>24</v>
      </c>
      <c r="G180" s="88" t="s">
        <v>1232</v>
      </c>
      <c r="H180" s="206" t="s">
        <v>1238</v>
      </c>
      <c r="I180" s="104" t="s">
        <v>1331</v>
      </c>
      <c r="J180" s="287">
        <v>1</v>
      </c>
      <c r="K180" s="208" t="s">
        <v>1354</v>
      </c>
      <c r="L180" s="208" t="s">
        <v>1259</v>
      </c>
      <c r="M180" s="104" t="s">
        <v>1288</v>
      </c>
      <c r="N180" s="104" t="s">
        <v>1307</v>
      </c>
      <c r="O180" s="287">
        <v>1</v>
      </c>
      <c r="P180" s="308">
        <v>43678</v>
      </c>
      <c r="Q180" s="308">
        <v>43769</v>
      </c>
      <c r="R180" s="146">
        <v>1</v>
      </c>
      <c r="S180" s="213" t="s">
        <v>1518</v>
      </c>
      <c r="T180" s="146" t="s">
        <v>2</v>
      </c>
      <c r="U180" s="23">
        <v>100</v>
      </c>
      <c r="V180" s="146"/>
      <c r="W180" s="278">
        <v>43769</v>
      </c>
      <c r="X180" s="146" t="s">
        <v>2</v>
      </c>
      <c r="Y180" s="146" t="s">
        <v>2</v>
      </c>
      <c r="Z180" s="146" t="s">
        <v>543</v>
      </c>
      <c r="AA180" s="146" t="s">
        <v>1186</v>
      </c>
      <c r="AB180" s="87" t="s">
        <v>1176</v>
      </c>
      <c r="AC180" s="146" t="s">
        <v>1588</v>
      </c>
    </row>
    <row r="181" spans="1:29" s="132" customFormat="1" ht="236.25" customHeight="1" x14ac:dyDescent="0.3">
      <c r="A181" s="146">
        <f t="shared" si="0"/>
        <v>171</v>
      </c>
      <c r="B181" s="147"/>
      <c r="C181" s="101" t="s">
        <v>1391</v>
      </c>
      <c r="D181" s="205">
        <v>118</v>
      </c>
      <c r="E181" s="146" t="s">
        <v>1231</v>
      </c>
      <c r="F181" s="146">
        <v>24</v>
      </c>
      <c r="G181" s="88" t="s">
        <v>1232</v>
      </c>
      <c r="H181" s="206" t="s">
        <v>1239</v>
      </c>
      <c r="I181" s="88" t="s">
        <v>1332</v>
      </c>
      <c r="J181" s="111">
        <v>1</v>
      </c>
      <c r="K181" s="208" t="s">
        <v>1355</v>
      </c>
      <c r="L181" s="281" t="s">
        <v>1261</v>
      </c>
      <c r="M181" s="104" t="s">
        <v>1286</v>
      </c>
      <c r="N181" s="104" t="s">
        <v>1308</v>
      </c>
      <c r="O181" s="111">
        <v>3</v>
      </c>
      <c r="P181" s="212">
        <v>43647</v>
      </c>
      <c r="Q181" s="212">
        <v>43830</v>
      </c>
      <c r="R181" s="146">
        <v>0</v>
      </c>
      <c r="S181" s="213" t="s">
        <v>1589</v>
      </c>
      <c r="T181" s="146" t="s">
        <v>2</v>
      </c>
      <c r="U181" s="146">
        <v>33</v>
      </c>
      <c r="V181" s="146"/>
      <c r="W181" s="203">
        <v>43769</v>
      </c>
      <c r="X181" s="146" t="s">
        <v>2</v>
      </c>
      <c r="Y181" s="146" t="s">
        <v>2</v>
      </c>
      <c r="Z181" s="146" t="s">
        <v>547</v>
      </c>
      <c r="AA181" s="146" t="s">
        <v>548</v>
      </c>
      <c r="AB181" s="87" t="s">
        <v>1368</v>
      </c>
      <c r="AC181" s="146" t="s">
        <v>1588</v>
      </c>
    </row>
    <row r="182" spans="1:29" s="132" customFormat="1" ht="168.75" customHeight="1" x14ac:dyDescent="0.3">
      <c r="A182" s="191">
        <f t="shared" si="0"/>
        <v>172</v>
      </c>
      <c r="B182" s="147"/>
      <c r="C182" s="192" t="s">
        <v>1392</v>
      </c>
      <c r="D182" s="193">
        <v>118</v>
      </c>
      <c r="E182" s="191" t="s">
        <v>1231</v>
      </c>
      <c r="F182" s="191">
        <v>24</v>
      </c>
      <c r="G182" s="194" t="s">
        <v>1232</v>
      </c>
      <c r="H182" s="195" t="s">
        <v>712</v>
      </c>
      <c r="I182" s="214" t="s">
        <v>1618</v>
      </c>
      <c r="J182" s="197">
        <v>1</v>
      </c>
      <c r="K182" s="198" t="s">
        <v>1356</v>
      </c>
      <c r="L182" s="199" t="s">
        <v>1611</v>
      </c>
      <c r="M182" s="188" t="s">
        <v>1612</v>
      </c>
      <c r="N182" s="188" t="s">
        <v>1613</v>
      </c>
      <c r="O182" s="200">
        <v>12</v>
      </c>
      <c r="P182" s="189">
        <v>43647</v>
      </c>
      <c r="Q182" s="201">
        <v>44012</v>
      </c>
      <c r="R182" s="13">
        <v>0.56999999999999995</v>
      </c>
      <c r="S182" s="190" t="s">
        <v>1614</v>
      </c>
      <c r="T182" s="191" t="s">
        <v>2</v>
      </c>
      <c r="U182" s="202">
        <v>0.56999999999999995</v>
      </c>
      <c r="V182" s="191"/>
      <c r="W182" s="203">
        <v>43769</v>
      </c>
      <c r="X182" s="191" t="s">
        <v>2</v>
      </c>
      <c r="Y182" s="191" t="s">
        <v>2</v>
      </c>
      <c r="Z182" s="191" t="s">
        <v>547</v>
      </c>
      <c r="AA182" s="191" t="s">
        <v>548</v>
      </c>
      <c r="AB182" s="204" t="s">
        <v>1180</v>
      </c>
      <c r="AC182" s="146" t="s">
        <v>1588</v>
      </c>
    </row>
    <row r="183" spans="1:29" s="132" customFormat="1" ht="168" customHeight="1" x14ac:dyDescent="0.3">
      <c r="A183" s="146">
        <f t="shared" si="0"/>
        <v>173</v>
      </c>
      <c r="B183" s="147"/>
      <c r="C183" s="101" t="s">
        <v>1404</v>
      </c>
      <c r="D183" s="205">
        <v>118</v>
      </c>
      <c r="E183" s="146" t="s">
        <v>1231</v>
      </c>
      <c r="F183" s="146">
        <v>24</v>
      </c>
      <c r="G183" s="88" t="s">
        <v>1232</v>
      </c>
      <c r="H183" s="206" t="s">
        <v>712</v>
      </c>
      <c r="I183" s="104" t="s">
        <v>1333</v>
      </c>
      <c r="J183" s="111">
        <v>2</v>
      </c>
      <c r="K183" s="208" t="s">
        <v>1356</v>
      </c>
      <c r="L183" s="281" t="s">
        <v>1262</v>
      </c>
      <c r="M183" s="104" t="s">
        <v>1289</v>
      </c>
      <c r="N183" s="104" t="s">
        <v>1309</v>
      </c>
      <c r="O183" s="309">
        <v>1</v>
      </c>
      <c r="P183" s="212">
        <v>43641</v>
      </c>
      <c r="Q183" s="212">
        <v>43671</v>
      </c>
      <c r="R183" s="146">
        <v>1</v>
      </c>
      <c r="S183" s="213" t="s">
        <v>1565</v>
      </c>
      <c r="T183" s="146" t="s">
        <v>2</v>
      </c>
      <c r="U183" s="23">
        <v>100</v>
      </c>
      <c r="V183" s="146"/>
      <c r="W183" s="278">
        <v>43769</v>
      </c>
      <c r="X183" s="146" t="s">
        <v>2</v>
      </c>
      <c r="Y183" s="146" t="s">
        <v>2</v>
      </c>
      <c r="Z183" s="146" t="s">
        <v>543</v>
      </c>
      <c r="AA183" s="146" t="s">
        <v>1186</v>
      </c>
      <c r="AB183" s="87" t="s">
        <v>1180</v>
      </c>
      <c r="AC183" s="146" t="s">
        <v>1588</v>
      </c>
    </row>
    <row r="184" spans="1:29" s="132" customFormat="1" ht="171.75" customHeight="1" x14ac:dyDescent="0.3">
      <c r="A184" s="146">
        <f t="shared" si="0"/>
        <v>174</v>
      </c>
      <c r="B184" s="147"/>
      <c r="C184" s="101" t="s">
        <v>1393</v>
      </c>
      <c r="D184" s="205">
        <v>118</v>
      </c>
      <c r="E184" s="146" t="s">
        <v>1231</v>
      </c>
      <c r="F184" s="146">
        <v>24</v>
      </c>
      <c r="G184" s="88" t="s">
        <v>1232</v>
      </c>
      <c r="H184" s="206" t="s">
        <v>712</v>
      </c>
      <c r="I184" s="104" t="s">
        <v>1334</v>
      </c>
      <c r="J184" s="111">
        <v>3</v>
      </c>
      <c r="K184" s="208" t="s">
        <v>1356</v>
      </c>
      <c r="L184" s="281" t="s">
        <v>1263</v>
      </c>
      <c r="M184" s="104" t="s">
        <v>746</v>
      </c>
      <c r="N184" s="104" t="s">
        <v>747</v>
      </c>
      <c r="O184" s="309">
        <v>2</v>
      </c>
      <c r="P184" s="212">
        <v>43647</v>
      </c>
      <c r="Q184" s="212">
        <v>43840</v>
      </c>
      <c r="R184" s="146">
        <v>0.5</v>
      </c>
      <c r="S184" s="213" t="s">
        <v>1586</v>
      </c>
      <c r="T184" s="146" t="s">
        <v>2</v>
      </c>
      <c r="U184" s="146">
        <v>0</v>
      </c>
      <c r="V184" s="146"/>
      <c r="W184" s="203">
        <v>43769</v>
      </c>
      <c r="X184" s="146" t="s">
        <v>2</v>
      </c>
      <c r="Y184" s="146" t="s">
        <v>2</v>
      </c>
      <c r="Z184" s="146" t="s">
        <v>547</v>
      </c>
      <c r="AA184" s="146" t="s">
        <v>548</v>
      </c>
      <c r="AB184" s="87" t="s">
        <v>1180</v>
      </c>
      <c r="AC184" s="146" t="s">
        <v>1588</v>
      </c>
    </row>
    <row r="185" spans="1:29" s="132" customFormat="1" ht="102.75" customHeight="1" x14ac:dyDescent="0.3">
      <c r="A185" s="146">
        <f t="shared" si="0"/>
        <v>175</v>
      </c>
      <c r="B185" s="147"/>
      <c r="C185" s="101" t="s">
        <v>1405</v>
      </c>
      <c r="D185" s="205">
        <v>118</v>
      </c>
      <c r="E185" s="146" t="s">
        <v>1231</v>
      </c>
      <c r="F185" s="146">
        <v>24</v>
      </c>
      <c r="G185" s="88" t="s">
        <v>1232</v>
      </c>
      <c r="H185" s="206" t="s">
        <v>758</v>
      </c>
      <c r="I185" s="104" t="s">
        <v>1335</v>
      </c>
      <c r="J185" s="111">
        <v>1</v>
      </c>
      <c r="K185" s="208" t="s">
        <v>1357</v>
      </c>
      <c r="L185" s="281" t="s">
        <v>1264</v>
      </c>
      <c r="M185" s="104" t="s">
        <v>1290</v>
      </c>
      <c r="N185" s="104" t="s">
        <v>1310</v>
      </c>
      <c r="O185" s="111">
        <v>1</v>
      </c>
      <c r="P185" s="212">
        <v>43647</v>
      </c>
      <c r="Q185" s="212">
        <v>43830</v>
      </c>
      <c r="R185" s="146">
        <v>1</v>
      </c>
      <c r="S185" s="213" t="s">
        <v>1555</v>
      </c>
      <c r="T185" s="146" t="s">
        <v>2</v>
      </c>
      <c r="U185" s="23">
        <v>100</v>
      </c>
      <c r="V185" s="146"/>
      <c r="W185" s="278">
        <v>43769</v>
      </c>
      <c r="X185" s="146" t="s">
        <v>2</v>
      </c>
      <c r="Y185" s="146" t="s">
        <v>2</v>
      </c>
      <c r="Z185" s="146" t="s">
        <v>543</v>
      </c>
      <c r="AA185" s="146" t="s">
        <v>1186</v>
      </c>
      <c r="AB185" s="87" t="s">
        <v>1367</v>
      </c>
      <c r="AC185" s="146" t="s">
        <v>1588</v>
      </c>
    </row>
    <row r="186" spans="1:29" s="132" customFormat="1" ht="145.5" customHeight="1" x14ac:dyDescent="0.3">
      <c r="A186" s="146">
        <f t="shared" si="0"/>
        <v>176</v>
      </c>
      <c r="B186" s="147"/>
      <c r="C186" s="101" t="s">
        <v>1406</v>
      </c>
      <c r="D186" s="205">
        <v>118</v>
      </c>
      <c r="E186" s="146" t="s">
        <v>1231</v>
      </c>
      <c r="F186" s="146">
        <v>24</v>
      </c>
      <c r="G186" s="88" t="s">
        <v>1232</v>
      </c>
      <c r="H186" s="206" t="s">
        <v>758</v>
      </c>
      <c r="I186" s="207" t="s">
        <v>4</v>
      </c>
      <c r="J186" s="111">
        <v>2</v>
      </c>
      <c r="K186" s="208" t="s">
        <v>1357</v>
      </c>
      <c r="L186" s="209" t="s">
        <v>1615</v>
      </c>
      <c r="M186" s="210" t="s">
        <v>1290</v>
      </c>
      <c r="N186" s="210" t="s">
        <v>1616</v>
      </c>
      <c r="O186" s="211">
        <v>1</v>
      </c>
      <c r="P186" s="212">
        <v>43647</v>
      </c>
      <c r="Q186" s="201">
        <v>43840</v>
      </c>
      <c r="R186" s="146">
        <v>0</v>
      </c>
      <c r="S186" s="213" t="s">
        <v>1617</v>
      </c>
      <c r="T186" s="146" t="s">
        <v>2</v>
      </c>
      <c r="U186" s="146">
        <v>0</v>
      </c>
      <c r="V186" s="146"/>
      <c r="W186" s="203">
        <v>43769</v>
      </c>
      <c r="X186" s="146" t="s">
        <v>2</v>
      </c>
      <c r="Y186" s="146" t="s">
        <v>2</v>
      </c>
      <c r="Z186" s="146" t="s">
        <v>547</v>
      </c>
      <c r="AA186" s="146" t="s">
        <v>548</v>
      </c>
      <c r="AB186" s="87" t="s">
        <v>1367</v>
      </c>
      <c r="AC186" s="146" t="s">
        <v>1588</v>
      </c>
    </row>
    <row r="187" spans="1:29" s="132" customFormat="1" ht="102.75" customHeight="1" x14ac:dyDescent="0.3">
      <c r="A187" s="146">
        <f t="shared" si="0"/>
        <v>177</v>
      </c>
      <c r="B187" s="147"/>
      <c r="C187" s="44" t="s">
        <v>1407</v>
      </c>
      <c r="D187" s="300">
        <v>118</v>
      </c>
      <c r="E187" s="23" t="s">
        <v>1231</v>
      </c>
      <c r="F187" s="23">
        <v>24</v>
      </c>
      <c r="G187" s="229" t="s">
        <v>1232</v>
      </c>
      <c r="H187" s="301" t="s">
        <v>1240</v>
      </c>
      <c r="I187" s="27" t="s">
        <v>1610</v>
      </c>
      <c r="J187" s="310">
        <v>1</v>
      </c>
      <c r="K187" s="302" t="s">
        <v>1358</v>
      </c>
      <c r="L187" s="311" t="s">
        <v>1265</v>
      </c>
      <c r="M187" s="27" t="s">
        <v>1279</v>
      </c>
      <c r="N187" s="27" t="s">
        <v>1299</v>
      </c>
      <c r="O187" s="310">
        <v>1</v>
      </c>
      <c r="P187" s="189">
        <v>43647</v>
      </c>
      <c r="Q187" s="189">
        <v>43830</v>
      </c>
      <c r="R187" s="146">
        <v>0.2</v>
      </c>
      <c r="S187" s="213" t="s">
        <v>1607</v>
      </c>
      <c r="T187" s="234" t="s">
        <v>2</v>
      </c>
      <c r="U187" s="23">
        <v>0</v>
      </c>
      <c r="V187" s="234"/>
      <c r="W187" s="203">
        <v>43769</v>
      </c>
      <c r="X187" s="234" t="s">
        <v>2</v>
      </c>
      <c r="Y187" s="234" t="s">
        <v>2</v>
      </c>
      <c r="Z187" s="23" t="s">
        <v>547</v>
      </c>
      <c r="AA187" s="23" t="s">
        <v>548</v>
      </c>
      <c r="AB187" s="23"/>
      <c r="AC187" s="146" t="s">
        <v>1588</v>
      </c>
    </row>
    <row r="188" spans="1:29" s="132" customFormat="1" ht="102.75" customHeight="1" x14ac:dyDescent="0.3">
      <c r="A188" s="146">
        <f t="shared" si="0"/>
        <v>178</v>
      </c>
      <c r="B188" s="147"/>
      <c r="C188" s="101" t="s">
        <v>1394</v>
      </c>
      <c r="D188" s="205">
        <v>118</v>
      </c>
      <c r="E188" s="146" t="s">
        <v>1231</v>
      </c>
      <c r="F188" s="146">
        <v>24</v>
      </c>
      <c r="G188" s="88" t="s">
        <v>1232</v>
      </c>
      <c r="H188" s="206" t="s">
        <v>1240</v>
      </c>
      <c r="I188" s="104" t="s">
        <v>1336</v>
      </c>
      <c r="J188" s="111">
        <v>2</v>
      </c>
      <c r="K188" s="208" t="s">
        <v>1358</v>
      </c>
      <c r="L188" s="281" t="s">
        <v>1266</v>
      </c>
      <c r="M188" s="104" t="s">
        <v>1291</v>
      </c>
      <c r="N188" s="104" t="s">
        <v>1311</v>
      </c>
      <c r="O188" s="111">
        <v>1</v>
      </c>
      <c r="P188" s="212">
        <v>43647</v>
      </c>
      <c r="Q188" s="212">
        <v>43830</v>
      </c>
      <c r="R188" s="146">
        <v>1</v>
      </c>
      <c r="S188" s="213" t="s">
        <v>1556</v>
      </c>
      <c r="T188" s="146" t="s">
        <v>2</v>
      </c>
      <c r="U188" s="23">
        <v>100</v>
      </c>
      <c r="V188" s="146"/>
      <c r="W188" s="278">
        <v>43769</v>
      </c>
      <c r="X188" s="146" t="s">
        <v>2</v>
      </c>
      <c r="Y188" s="146" t="s">
        <v>2</v>
      </c>
      <c r="Z188" s="146" t="s">
        <v>543</v>
      </c>
      <c r="AA188" s="146" t="s">
        <v>1186</v>
      </c>
      <c r="AB188" s="87" t="s">
        <v>1177</v>
      </c>
      <c r="AC188" s="146" t="s">
        <v>1588</v>
      </c>
    </row>
    <row r="189" spans="1:29" s="132" customFormat="1" ht="131.25" x14ac:dyDescent="0.3">
      <c r="A189" s="146">
        <f t="shared" si="0"/>
        <v>179</v>
      </c>
      <c r="B189" s="147"/>
      <c r="C189" s="101" t="s">
        <v>1395</v>
      </c>
      <c r="D189" s="205">
        <v>118</v>
      </c>
      <c r="E189" s="146" t="s">
        <v>1231</v>
      </c>
      <c r="F189" s="146">
        <v>24</v>
      </c>
      <c r="G189" s="88" t="s">
        <v>1232</v>
      </c>
      <c r="H189" s="206" t="s">
        <v>1241</v>
      </c>
      <c r="I189" s="104" t="s">
        <v>1336</v>
      </c>
      <c r="J189" s="299">
        <v>1</v>
      </c>
      <c r="K189" s="208" t="s">
        <v>1359</v>
      </c>
      <c r="L189" s="208" t="s">
        <v>1267</v>
      </c>
      <c r="M189" s="299" t="s">
        <v>1286</v>
      </c>
      <c r="N189" s="299" t="s">
        <v>1312</v>
      </c>
      <c r="O189" s="299">
        <v>100</v>
      </c>
      <c r="P189" s="212">
        <v>43647</v>
      </c>
      <c r="Q189" s="212">
        <v>43830</v>
      </c>
      <c r="R189" s="146">
        <v>0</v>
      </c>
      <c r="S189" s="213" t="s">
        <v>1557</v>
      </c>
      <c r="T189" s="146" t="s">
        <v>2</v>
      </c>
      <c r="U189" s="146">
        <v>0</v>
      </c>
      <c r="V189" s="146"/>
      <c r="W189" s="203">
        <v>43769</v>
      </c>
      <c r="X189" s="146" t="s">
        <v>2</v>
      </c>
      <c r="Y189" s="146" t="s">
        <v>2</v>
      </c>
      <c r="Z189" s="146" t="s">
        <v>547</v>
      </c>
      <c r="AA189" s="146" t="s">
        <v>548</v>
      </c>
      <c r="AB189" s="87" t="s">
        <v>1177</v>
      </c>
      <c r="AC189" s="146" t="s">
        <v>1588</v>
      </c>
    </row>
    <row r="190" spans="1:29" s="132" customFormat="1" ht="102.75" customHeight="1" x14ac:dyDescent="0.3">
      <c r="A190" s="146">
        <f t="shared" si="0"/>
        <v>180</v>
      </c>
      <c r="B190" s="147"/>
      <c r="C190" s="44" t="s">
        <v>1396</v>
      </c>
      <c r="D190" s="300">
        <v>118</v>
      </c>
      <c r="E190" s="23" t="s">
        <v>1231</v>
      </c>
      <c r="F190" s="23">
        <v>24</v>
      </c>
      <c r="G190" s="229" t="s">
        <v>1232</v>
      </c>
      <c r="H190" s="301" t="s">
        <v>1242</v>
      </c>
      <c r="I190" s="27" t="s">
        <v>1337</v>
      </c>
      <c r="J190" s="303">
        <v>1</v>
      </c>
      <c r="K190" s="302" t="s">
        <v>1360</v>
      </c>
      <c r="L190" s="311" t="s">
        <v>1268</v>
      </c>
      <c r="M190" s="27" t="s">
        <v>1279</v>
      </c>
      <c r="N190" s="27" t="s">
        <v>1299</v>
      </c>
      <c r="O190" s="27">
        <v>1</v>
      </c>
      <c r="P190" s="189">
        <v>43647</v>
      </c>
      <c r="Q190" s="189">
        <v>43861</v>
      </c>
      <c r="R190" s="23">
        <v>0</v>
      </c>
      <c r="S190" s="190" t="s">
        <v>1561</v>
      </c>
      <c r="T190" s="23" t="s">
        <v>2</v>
      </c>
      <c r="U190" s="23">
        <v>0</v>
      </c>
      <c r="V190" s="23"/>
      <c r="W190" s="203">
        <v>43769</v>
      </c>
      <c r="X190" s="23" t="s">
        <v>2</v>
      </c>
      <c r="Y190" s="23" t="s">
        <v>2</v>
      </c>
      <c r="Z190" s="23" t="s">
        <v>547</v>
      </c>
      <c r="AA190" s="23" t="s">
        <v>548</v>
      </c>
      <c r="AB190" s="23"/>
      <c r="AC190" s="146" t="s">
        <v>1588</v>
      </c>
    </row>
    <row r="191" spans="1:29" s="132" customFormat="1" ht="102.75" customHeight="1" x14ac:dyDescent="0.3">
      <c r="A191" s="146">
        <f t="shared" si="0"/>
        <v>181</v>
      </c>
      <c r="B191" s="147"/>
      <c r="C191" s="44" t="s">
        <v>1397</v>
      </c>
      <c r="D191" s="300">
        <v>118</v>
      </c>
      <c r="E191" s="23" t="s">
        <v>1231</v>
      </c>
      <c r="F191" s="23">
        <v>24</v>
      </c>
      <c r="G191" s="229" t="s">
        <v>1232</v>
      </c>
      <c r="H191" s="301" t="s">
        <v>1242</v>
      </c>
      <c r="I191" s="27" t="s">
        <v>1337</v>
      </c>
      <c r="J191" s="303">
        <v>2</v>
      </c>
      <c r="K191" s="302" t="s">
        <v>1360</v>
      </c>
      <c r="L191" s="302" t="s">
        <v>1269</v>
      </c>
      <c r="M191" s="303" t="s">
        <v>1286</v>
      </c>
      <c r="N191" s="303" t="s">
        <v>1312</v>
      </c>
      <c r="O191" s="303">
        <v>100</v>
      </c>
      <c r="P191" s="189">
        <v>43647</v>
      </c>
      <c r="Q191" s="189">
        <v>43861</v>
      </c>
      <c r="R191" s="23">
        <v>33</v>
      </c>
      <c r="S191" s="190" t="s">
        <v>1562</v>
      </c>
      <c r="T191" s="23" t="s">
        <v>2</v>
      </c>
      <c r="U191" s="23">
        <v>33</v>
      </c>
      <c r="V191" s="23"/>
      <c r="W191" s="203">
        <v>43769</v>
      </c>
      <c r="X191" s="23" t="s">
        <v>2</v>
      </c>
      <c r="Y191" s="23" t="s">
        <v>2</v>
      </c>
      <c r="Z191" s="23" t="s">
        <v>547</v>
      </c>
      <c r="AA191" s="23" t="s">
        <v>548</v>
      </c>
      <c r="AB191" s="23"/>
      <c r="AC191" s="146" t="s">
        <v>1588</v>
      </c>
    </row>
    <row r="192" spans="1:29" s="132" customFormat="1" ht="115.5" customHeight="1" x14ac:dyDescent="0.3">
      <c r="A192" s="252">
        <f t="shared" si="0"/>
        <v>182</v>
      </c>
      <c r="B192" s="147"/>
      <c r="C192" s="253" t="s">
        <v>1398</v>
      </c>
      <c r="D192" s="254">
        <v>118</v>
      </c>
      <c r="E192" s="252" t="s">
        <v>1231</v>
      </c>
      <c r="F192" s="252">
        <v>24</v>
      </c>
      <c r="G192" s="255" t="s">
        <v>1232</v>
      </c>
      <c r="H192" s="256" t="s">
        <v>1243</v>
      </c>
      <c r="I192" s="257" t="s">
        <v>1338</v>
      </c>
      <c r="J192" s="256">
        <v>1</v>
      </c>
      <c r="K192" s="259" t="s">
        <v>1361</v>
      </c>
      <c r="L192" s="259" t="s">
        <v>1270</v>
      </c>
      <c r="M192" s="312" t="s">
        <v>1292</v>
      </c>
      <c r="N192" s="312" t="s">
        <v>1312</v>
      </c>
      <c r="O192" s="312">
        <v>100</v>
      </c>
      <c r="P192" s="261">
        <v>43648</v>
      </c>
      <c r="Q192" s="261">
        <v>43889</v>
      </c>
      <c r="R192" s="252">
        <v>100</v>
      </c>
      <c r="S192" s="313" t="s">
        <v>1558</v>
      </c>
      <c r="T192" s="252" t="s">
        <v>2</v>
      </c>
      <c r="U192" s="23">
        <v>100</v>
      </c>
      <c r="V192" s="252"/>
      <c r="W192" s="278">
        <v>43769</v>
      </c>
      <c r="X192" s="252" t="s">
        <v>2</v>
      </c>
      <c r="Y192" s="252" t="s">
        <v>2</v>
      </c>
      <c r="Z192" s="252" t="s">
        <v>543</v>
      </c>
      <c r="AA192" s="252" t="s">
        <v>1186</v>
      </c>
      <c r="AB192" s="262" t="s">
        <v>1176</v>
      </c>
      <c r="AC192" s="146" t="s">
        <v>1588</v>
      </c>
    </row>
    <row r="193" spans="1:57" s="132" customFormat="1" ht="157.5" customHeight="1" x14ac:dyDescent="0.3">
      <c r="A193" s="146">
        <f t="shared" si="0"/>
        <v>183</v>
      </c>
      <c r="B193" s="314"/>
      <c r="C193" s="101" t="s">
        <v>1399</v>
      </c>
      <c r="D193" s="205">
        <v>118</v>
      </c>
      <c r="E193" s="146" t="s">
        <v>1231</v>
      </c>
      <c r="F193" s="146">
        <v>24</v>
      </c>
      <c r="G193" s="88" t="s">
        <v>1232</v>
      </c>
      <c r="H193" s="206" t="s">
        <v>1243</v>
      </c>
      <c r="I193" s="104" t="s">
        <v>1338</v>
      </c>
      <c r="J193" s="206">
        <v>2</v>
      </c>
      <c r="K193" s="208" t="s">
        <v>1361</v>
      </c>
      <c r="L193" s="208" t="s">
        <v>1271</v>
      </c>
      <c r="M193" s="299" t="s">
        <v>1293</v>
      </c>
      <c r="N193" s="299" t="s">
        <v>1313</v>
      </c>
      <c r="O193" s="206">
        <v>100</v>
      </c>
      <c r="P193" s="212">
        <v>43648</v>
      </c>
      <c r="Q193" s="212">
        <v>43830</v>
      </c>
      <c r="R193" s="146">
        <v>0</v>
      </c>
      <c r="S193" s="213" t="s">
        <v>1559</v>
      </c>
      <c r="T193" s="146" t="s">
        <v>2</v>
      </c>
      <c r="U193" s="146">
        <v>0</v>
      </c>
      <c r="V193" s="146"/>
      <c r="W193" s="203">
        <v>43769</v>
      </c>
      <c r="X193" s="146" t="s">
        <v>2</v>
      </c>
      <c r="Y193" s="146" t="s">
        <v>2</v>
      </c>
      <c r="Z193" s="146" t="s">
        <v>547</v>
      </c>
      <c r="AA193" s="146" t="s">
        <v>548</v>
      </c>
      <c r="AB193" s="87" t="s">
        <v>1176</v>
      </c>
      <c r="AC193" s="146" t="s">
        <v>1588</v>
      </c>
    </row>
    <row r="194" spans="1:57" s="235" customFormat="1" ht="138" customHeight="1" x14ac:dyDescent="0.3">
      <c r="A194" s="315">
        <f t="shared" si="0"/>
        <v>184</v>
      </c>
      <c r="B194" s="314"/>
      <c r="C194" s="316" t="s">
        <v>1400</v>
      </c>
      <c r="D194" s="317">
        <v>118</v>
      </c>
      <c r="E194" s="315" t="s">
        <v>1231</v>
      </c>
      <c r="F194" s="315">
        <v>24</v>
      </c>
      <c r="G194" s="318" t="s">
        <v>1232</v>
      </c>
      <c r="H194" s="319" t="s">
        <v>1244</v>
      </c>
      <c r="I194" s="320" t="s">
        <v>1338</v>
      </c>
      <c r="J194" s="321">
        <v>1</v>
      </c>
      <c r="K194" s="322" t="s">
        <v>1362</v>
      </c>
      <c r="L194" s="323" t="s">
        <v>1272</v>
      </c>
      <c r="M194" s="324" t="s">
        <v>1294</v>
      </c>
      <c r="N194" s="138" t="s">
        <v>1312</v>
      </c>
      <c r="O194" s="282">
        <v>100</v>
      </c>
      <c r="P194" s="212">
        <v>43642</v>
      </c>
      <c r="Q194" s="212">
        <v>43830</v>
      </c>
      <c r="R194" s="146">
        <v>50</v>
      </c>
      <c r="S194" s="325" t="s">
        <v>1608</v>
      </c>
      <c r="T194" s="315" t="s">
        <v>2</v>
      </c>
      <c r="U194" s="326">
        <v>100</v>
      </c>
      <c r="V194" s="315" t="s">
        <v>2</v>
      </c>
      <c r="W194" s="327">
        <v>43769</v>
      </c>
      <c r="X194" s="315" t="s">
        <v>2</v>
      </c>
      <c r="Y194" s="315" t="s">
        <v>2</v>
      </c>
      <c r="Z194" s="305" t="s">
        <v>547</v>
      </c>
      <c r="AA194" s="326" t="s">
        <v>548</v>
      </c>
      <c r="AB194" s="328" t="s">
        <v>1176</v>
      </c>
      <c r="AC194" s="146" t="s">
        <v>1588</v>
      </c>
    </row>
    <row r="195" spans="1:57" s="147" customFormat="1" ht="102.75" customHeight="1" x14ac:dyDescent="0.3">
      <c r="A195" s="146">
        <f t="shared" si="0"/>
        <v>185</v>
      </c>
      <c r="B195" s="267"/>
      <c r="C195" s="101" t="s">
        <v>1401</v>
      </c>
      <c r="D195" s="205">
        <v>118</v>
      </c>
      <c r="E195" s="146" t="s">
        <v>1231</v>
      </c>
      <c r="F195" s="146">
        <v>24</v>
      </c>
      <c r="G195" s="88" t="s">
        <v>1232</v>
      </c>
      <c r="H195" s="206" t="s">
        <v>310</v>
      </c>
      <c r="I195" s="104" t="s">
        <v>1339</v>
      </c>
      <c r="J195" s="206">
        <v>1</v>
      </c>
      <c r="K195" s="208" t="s">
        <v>1363</v>
      </c>
      <c r="L195" s="329" t="s">
        <v>1273</v>
      </c>
      <c r="M195" s="299" t="s">
        <v>1295</v>
      </c>
      <c r="N195" s="299" t="s">
        <v>1314</v>
      </c>
      <c r="O195" s="206">
        <v>1</v>
      </c>
      <c r="P195" s="212">
        <v>43634</v>
      </c>
      <c r="Q195" s="212">
        <v>43889</v>
      </c>
      <c r="R195" s="146">
        <v>1</v>
      </c>
      <c r="S195" s="213" t="s">
        <v>1564</v>
      </c>
      <c r="T195" s="146" t="s">
        <v>2</v>
      </c>
      <c r="U195" s="23">
        <v>100</v>
      </c>
      <c r="V195" s="146"/>
      <c r="W195" s="278">
        <v>43769</v>
      </c>
      <c r="X195" s="146" t="s">
        <v>2</v>
      </c>
      <c r="Y195" s="146" t="s">
        <v>2</v>
      </c>
      <c r="Z195" s="146" t="s">
        <v>543</v>
      </c>
      <c r="AA195" s="146" t="s">
        <v>1186</v>
      </c>
      <c r="AB195" s="87" t="s">
        <v>1181</v>
      </c>
      <c r="AC195" s="146" t="s">
        <v>1588</v>
      </c>
      <c r="AD195" s="265"/>
    </row>
    <row r="196" spans="1:57" s="132" customFormat="1" ht="119.25" customHeight="1" x14ac:dyDescent="0.3">
      <c r="A196" s="191">
        <f t="shared" si="0"/>
        <v>186</v>
      </c>
      <c r="B196" s="147"/>
      <c r="C196" s="192" t="s">
        <v>1402</v>
      </c>
      <c r="D196" s="269">
        <v>118</v>
      </c>
      <c r="E196" s="266" t="s">
        <v>1231</v>
      </c>
      <c r="F196" s="266">
        <v>24</v>
      </c>
      <c r="G196" s="270" t="s">
        <v>1232</v>
      </c>
      <c r="H196" s="271" t="s">
        <v>1245</v>
      </c>
      <c r="I196" s="272" t="s">
        <v>1340</v>
      </c>
      <c r="J196" s="271">
        <v>1</v>
      </c>
      <c r="K196" s="274" t="s">
        <v>1364</v>
      </c>
      <c r="L196" s="274" t="s">
        <v>1274</v>
      </c>
      <c r="M196" s="330" t="s">
        <v>1295</v>
      </c>
      <c r="N196" s="299" t="s">
        <v>1315</v>
      </c>
      <c r="O196" s="206">
        <v>1</v>
      </c>
      <c r="P196" s="212">
        <v>43647</v>
      </c>
      <c r="Q196" s="212">
        <v>43878</v>
      </c>
      <c r="R196" s="146">
        <v>0</v>
      </c>
      <c r="S196" s="277" t="s">
        <v>1587</v>
      </c>
      <c r="T196" s="266" t="s">
        <v>2</v>
      </c>
      <c r="U196" s="23">
        <v>0</v>
      </c>
      <c r="V196" s="266"/>
      <c r="W196" s="278">
        <v>43769</v>
      </c>
      <c r="X196" s="266" t="s">
        <v>2</v>
      </c>
      <c r="Y196" s="266" t="s">
        <v>2</v>
      </c>
      <c r="Z196" s="23" t="s">
        <v>547</v>
      </c>
      <c r="AA196" s="23" t="s">
        <v>548</v>
      </c>
      <c r="AB196" s="279" t="s">
        <v>1182</v>
      </c>
      <c r="AC196" s="146" t="s">
        <v>1588</v>
      </c>
    </row>
    <row r="197" spans="1:57" s="132" customFormat="1" ht="136.5" customHeight="1" x14ac:dyDescent="0.3">
      <c r="A197" s="146">
        <f t="shared" si="0"/>
        <v>187</v>
      </c>
      <c r="B197" s="147"/>
      <c r="C197" s="101" t="s">
        <v>1403</v>
      </c>
      <c r="D197" s="205">
        <v>118</v>
      </c>
      <c r="E197" s="146" t="s">
        <v>1231</v>
      </c>
      <c r="F197" s="146">
        <v>24</v>
      </c>
      <c r="G197" s="88" t="s">
        <v>1232</v>
      </c>
      <c r="H197" s="206" t="s">
        <v>357</v>
      </c>
      <c r="I197" s="104" t="s">
        <v>4</v>
      </c>
      <c r="J197" s="206">
        <v>1</v>
      </c>
      <c r="K197" s="208" t="s">
        <v>1365</v>
      </c>
      <c r="L197" s="208" t="s">
        <v>1275</v>
      </c>
      <c r="M197" s="299" t="s">
        <v>1296</v>
      </c>
      <c r="N197" s="299" t="s">
        <v>1316</v>
      </c>
      <c r="O197" s="206">
        <v>1</v>
      </c>
      <c r="P197" s="212">
        <v>43647</v>
      </c>
      <c r="Q197" s="212">
        <v>43830</v>
      </c>
      <c r="R197" s="146">
        <v>0</v>
      </c>
      <c r="S197" s="213" t="s">
        <v>1560</v>
      </c>
      <c r="T197" s="146" t="s">
        <v>2</v>
      </c>
      <c r="U197" s="146">
        <v>0</v>
      </c>
      <c r="V197" s="146"/>
      <c r="W197" s="203">
        <v>43769</v>
      </c>
      <c r="X197" s="146" t="s">
        <v>2</v>
      </c>
      <c r="Y197" s="146" t="s">
        <v>2</v>
      </c>
      <c r="Z197" s="146" t="s">
        <v>547</v>
      </c>
      <c r="AA197" s="146" t="s">
        <v>548</v>
      </c>
      <c r="AB197" s="87" t="s">
        <v>1177</v>
      </c>
      <c r="AC197" s="146" t="s">
        <v>1588</v>
      </c>
    </row>
    <row r="198" spans="1:57" s="132" customFormat="1" ht="105" customHeight="1" x14ac:dyDescent="0.3">
      <c r="A198" s="146">
        <f t="shared" si="0"/>
        <v>188</v>
      </c>
      <c r="B198" s="147"/>
      <c r="C198" s="101" t="s">
        <v>1474</v>
      </c>
      <c r="D198" s="193">
        <v>118</v>
      </c>
      <c r="E198" s="191" t="s">
        <v>1231</v>
      </c>
      <c r="F198" s="191">
        <v>31</v>
      </c>
      <c r="G198" s="194" t="s">
        <v>1480</v>
      </c>
      <c r="H198" s="331" t="s">
        <v>1481</v>
      </c>
      <c r="I198" s="332" t="s">
        <v>1485</v>
      </c>
      <c r="J198" s="191">
        <v>1</v>
      </c>
      <c r="K198" s="332" t="s">
        <v>1489</v>
      </c>
      <c r="L198" s="332" t="s">
        <v>1493</v>
      </c>
      <c r="M198" s="332" t="s">
        <v>1494</v>
      </c>
      <c r="N198" s="332" t="s">
        <v>1495</v>
      </c>
      <c r="O198" s="191">
        <v>1</v>
      </c>
      <c r="P198" s="333">
        <v>43862</v>
      </c>
      <c r="Q198" s="333">
        <v>44043</v>
      </c>
      <c r="R198" s="191">
        <v>0</v>
      </c>
      <c r="S198" s="286" t="s">
        <v>1519</v>
      </c>
      <c r="U198" s="187">
        <v>0</v>
      </c>
      <c r="W198" s="203">
        <v>43769</v>
      </c>
      <c r="X198" s="187"/>
      <c r="Y198" s="187"/>
      <c r="Z198" s="191" t="s">
        <v>547</v>
      </c>
      <c r="AA198" s="191" t="s">
        <v>548</v>
      </c>
      <c r="AB198" s="204" t="s">
        <v>1510</v>
      </c>
      <c r="AC198" s="146" t="s">
        <v>1588</v>
      </c>
    </row>
    <row r="199" spans="1:57" s="132" customFormat="1" ht="112.5" x14ac:dyDescent="0.3">
      <c r="A199" s="146">
        <f t="shared" si="0"/>
        <v>189</v>
      </c>
      <c r="B199" s="147"/>
      <c r="C199" s="101" t="s">
        <v>1475</v>
      </c>
      <c r="D199" s="317">
        <v>118</v>
      </c>
      <c r="E199" s="315" t="s">
        <v>1231</v>
      </c>
      <c r="F199" s="315">
        <v>31</v>
      </c>
      <c r="G199" s="318" t="s">
        <v>1480</v>
      </c>
      <c r="H199" s="334" t="s">
        <v>1481</v>
      </c>
      <c r="I199" s="335" t="s">
        <v>1485</v>
      </c>
      <c r="J199" s="315">
        <v>2</v>
      </c>
      <c r="K199" s="335" t="s">
        <v>1489</v>
      </c>
      <c r="L199" s="335" t="s">
        <v>1496</v>
      </c>
      <c r="M199" s="335" t="s">
        <v>1497</v>
      </c>
      <c r="N199" s="335" t="s">
        <v>1498</v>
      </c>
      <c r="O199" s="315">
        <v>1</v>
      </c>
      <c r="P199" s="336">
        <v>43739</v>
      </c>
      <c r="Q199" s="336">
        <v>43830</v>
      </c>
      <c r="R199" s="315">
        <v>0</v>
      </c>
      <c r="S199" s="325" t="s">
        <v>1520</v>
      </c>
      <c r="U199" s="187">
        <v>0</v>
      </c>
      <c r="W199" s="203">
        <v>43769</v>
      </c>
      <c r="X199" s="187"/>
      <c r="Y199" s="187"/>
      <c r="Z199" s="315" t="s">
        <v>547</v>
      </c>
      <c r="AA199" s="315" t="s">
        <v>548</v>
      </c>
      <c r="AB199" s="337" t="s">
        <v>1510</v>
      </c>
      <c r="AC199" s="146" t="s">
        <v>1588</v>
      </c>
    </row>
    <row r="200" spans="1:57" s="132" customFormat="1" ht="285.75" customHeight="1" x14ac:dyDescent="0.3">
      <c r="A200" s="146">
        <f t="shared" si="0"/>
        <v>190</v>
      </c>
      <c r="B200" s="147"/>
      <c r="C200" s="101" t="s">
        <v>1476</v>
      </c>
      <c r="D200" s="205">
        <v>118</v>
      </c>
      <c r="E200" s="146" t="s">
        <v>1231</v>
      </c>
      <c r="F200" s="146">
        <v>31</v>
      </c>
      <c r="G200" s="88" t="s">
        <v>1480</v>
      </c>
      <c r="H200" s="88" t="s">
        <v>1482</v>
      </c>
      <c r="I200" s="338" t="s">
        <v>1486</v>
      </c>
      <c r="J200" s="146">
        <v>1</v>
      </c>
      <c r="K200" s="338" t="s">
        <v>1490</v>
      </c>
      <c r="L200" s="338" t="s">
        <v>1499</v>
      </c>
      <c r="M200" s="338" t="s">
        <v>1500</v>
      </c>
      <c r="N200" s="338" t="s">
        <v>1501</v>
      </c>
      <c r="O200" s="146">
        <v>1</v>
      </c>
      <c r="P200" s="96">
        <v>43739</v>
      </c>
      <c r="Q200" s="96">
        <v>43921</v>
      </c>
      <c r="R200" s="146">
        <v>0.5</v>
      </c>
      <c r="S200" s="223" t="s">
        <v>1551</v>
      </c>
      <c r="T200" s="147"/>
      <c r="U200" s="146">
        <v>50</v>
      </c>
      <c r="V200" s="147"/>
      <c r="W200" s="203">
        <v>43769</v>
      </c>
      <c r="X200" s="146"/>
      <c r="Y200" s="146"/>
      <c r="Z200" s="146" t="s">
        <v>547</v>
      </c>
      <c r="AA200" s="146" t="s">
        <v>548</v>
      </c>
      <c r="AB200" s="87" t="s">
        <v>1510</v>
      </c>
      <c r="AC200" s="146" t="s">
        <v>1588</v>
      </c>
    </row>
    <row r="201" spans="1:57" s="132" customFormat="1" ht="171" customHeight="1" x14ac:dyDescent="0.3">
      <c r="A201" s="146">
        <f t="shared" si="0"/>
        <v>191</v>
      </c>
      <c r="B201" s="147"/>
      <c r="C201" s="44" t="s">
        <v>1477</v>
      </c>
      <c r="D201" s="339">
        <v>118</v>
      </c>
      <c r="E201" s="340" t="s">
        <v>1231</v>
      </c>
      <c r="F201" s="340">
        <v>31</v>
      </c>
      <c r="G201" s="341" t="s">
        <v>1480</v>
      </c>
      <c r="H201" s="341" t="s">
        <v>1483</v>
      </c>
      <c r="I201" s="342" t="s">
        <v>1487</v>
      </c>
      <c r="J201" s="340">
        <v>1</v>
      </c>
      <c r="K201" s="342" t="s">
        <v>1491</v>
      </c>
      <c r="L201" s="342" t="s">
        <v>1502</v>
      </c>
      <c r="M201" s="342" t="s">
        <v>1503</v>
      </c>
      <c r="N201" s="342" t="s">
        <v>1504</v>
      </c>
      <c r="O201" s="340">
        <v>100</v>
      </c>
      <c r="P201" s="343">
        <v>43728</v>
      </c>
      <c r="Q201" s="343">
        <v>44093</v>
      </c>
      <c r="R201" s="340">
        <v>0</v>
      </c>
      <c r="S201" s="344" t="s">
        <v>1563</v>
      </c>
      <c r="T201" s="345"/>
      <c r="U201" s="340">
        <v>0</v>
      </c>
      <c r="V201" s="345"/>
      <c r="W201" s="203">
        <v>43769</v>
      </c>
      <c r="X201" s="340"/>
      <c r="Y201" s="340"/>
      <c r="Z201" s="340" t="s">
        <v>547</v>
      </c>
      <c r="AA201" s="340" t="s">
        <v>548</v>
      </c>
      <c r="AB201" s="340"/>
      <c r="AC201" s="146" t="s">
        <v>1588</v>
      </c>
      <c r="AD201" s="346"/>
      <c r="AE201" s="347"/>
      <c r="AF201" s="347"/>
      <c r="AG201" s="347"/>
      <c r="AH201" s="347"/>
      <c r="AI201" s="347"/>
      <c r="AJ201" s="347"/>
      <c r="AK201" s="347"/>
      <c r="AL201" s="347"/>
      <c r="AM201" s="347"/>
      <c r="AN201" s="347"/>
      <c r="AO201" s="347"/>
      <c r="AP201" s="347"/>
      <c r="AQ201" s="347"/>
      <c r="AR201" s="347"/>
      <c r="AS201" s="347"/>
      <c r="AT201" s="347"/>
    </row>
    <row r="202" spans="1:57" s="132" customFormat="1" ht="102.75" customHeight="1" x14ac:dyDescent="0.3">
      <c r="A202" s="146">
        <f t="shared" si="0"/>
        <v>192</v>
      </c>
      <c r="B202" s="147"/>
      <c r="C202" s="101" t="s">
        <v>1478</v>
      </c>
      <c r="D202" s="205">
        <v>118</v>
      </c>
      <c r="E202" s="146" t="s">
        <v>1231</v>
      </c>
      <c r="F202" s="146">
        <v>31</v>
      </c>
      <c r="G202" s="88" t="s">
        <v>1480</v>
      </c>
      <c r="H202" s="88" t="s">
        <v>1483</v>
      </c>
      <c r="I202" s="338" t="s">
        <v>1488</v>
      </c>
      <c r="J202" s="146">
        <v>2</v>
      </c>
      <c r="K202" s="338" t="s">
        <v>1491</v>
      </c>
      <c r="L202" s="338" t="s">
        <v>1505</v>
      </c>
      <c r="M202" s="338" t="s">
        <v>1506</v>
      </c>
      <c r="N202" s="338" t="s">
        <v>1507</v>
      </c>
      <c r="O202" s="146">
        <v>100</v>
      </c>
      <c r="P202" s="96">
        <v>43728</v>
      </c>
      <c r="Q202" s="96">
        <v>44093</v>
      </c>
      <c r="R202" s="146">
        <v>0</v>
      </c>
      <c r="S202" s="213" t="s">
        <v>1568</v>
      </c>
      <c r="T202" s="147"/>
      <c r="U202" s="146">
        <v>0</v>
      </c>
      <c r="V202" s="147"/>
      <c r="W202" s="203">
        <v>43769</v>
      </c>
      <c r="X202" s="146"/>
      <c r="Y202" s="146"/>
      <c r="Z202" s="146" t="s">
        <v>547</v>
      </c>
      <c r="AA202" s="146" t="s">
        <v>548</v>
      </c>
      <c r="AB202" s="88" t="s">
        <v>1510</v>
      </c>
      <c r="AC202" s="146" t="s">
        <v>1588</v>
      </c>
    </row>
    <row r="203" spans="1:57" s="132" customFormat="1" ht="116.25" customHeight="1" x14ac:dyDescent="0.3">
      <c r="A203" s="146">
        <f t="shared" si="0"/>
        <v>193</v>
      </c>
      <c r="B203" s="147"/>
      <c r="C203" s="44" t="s">
        <v>1479</v>
      </c>
      <c r="D203" s="348">
        <v>118</v>
      </c>
      <c r="E203" s="349" t="s">
        <v>1231</v>
      </c>
      <c r="F203" s="349">
        <v>31</v>
      </c>
      <c r="G203" s="350" t="s">
        <v>1480</v>
      </c>
      <c r="H203" s="350" t="s">
        <v>1484</v>
      </c>
      <c r="I203" s="351" t="s">
        <v>927</v>
      </c>
      <c r="J203" s="349">
        <v>1</v>
      </c>
      <c r="K203" s="351" t="s">
        <v>1492</v>
      </c>
      <c r="L203" s="351" t="s">
        <v>1508</v>
      </c>
      <c r="M203" s="351" t="s">
        <v>1509</v>
      </c>
      <c r="N203" s="351" t="s">
        <v>1509</v>
      </c>
      <c r="O203" s="349">
        <v>3</v>
      </c>
      <c r="P203" s="352">
        <v>43728</v>
      </c>
      <c r="Q203" s="352">
        <v>44093</v>
      </c>
      <c r="R203" s="349">
        <v>0</v>
      </c>
      <c r="S203" s="353" t="s">
        <v>1609</v>
      </c>
      <c r="T203" s="354"/>
      <c r="U203" s="349">
        <v>0</v>
      </c>
      <c r="V203" s="354"/>
      <c r="W203" s="203">
        <v>43769</v>
      </c>
      <c r="X203" s="349"/>
      <c r="Y203" s="349"/>
      <c r="Z203" s="349" t="s">
        <v>547</v>
      </c>
      <c r="AA203" s="349" t="s">
        <v>548</v>
      </c>
      <c r="AB203" s="349"/>
      <c r="AC203" s="146" t="s">
        <v>1588</v>
      </c>
      <c r="AD203" s="265"/>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row>
    <row r="204" spans="1:57" s="132" customFormat="1" ht="18.75" x14ac:dyDescent="0.3">
      <c r="C204" s="182"/>
      <c r="H204" s="79"/>
      <c r="M204" s="179"/>
      <c r="N204" s="179"/>
      <c r="R204" s="180"/>
      <c r="U204" s="184"/>
      <c r="V204" s="178"/>
      <c r="W204" s="184"/>
      <c r="X204" s="184"/>
      <c r="Y204" s="184"/>
      <c r="Z204" s="180"/>
      <c r="AA204" s="180"/>
      <c r="AC204" s="185"/>
    </row>
    <row r="205" spans="1:57" x14ac:dyDescent="0.35">
      <c r="C205" s="182"/>
      <c r="T205" s="132"/>
      <c r="U205" s="156"/>
      <c r="V205" s="132"/>
      <c r="W205" s="156"/>
      <c r="X205" s="156"/>
      <c r="Y205" s="156"/>
      <c r="Z205" s="156"/>
      <c r="AA205" s="156"/>
      <c r="AB205" s="132"/>
    </row>
    <row r="206" spans="1:57" x14ac:dyDescent="0.35">
      <c r="C206" s="182"/>
      <c r="T206" s="132"/>
      <c r="U206" s="156"/>
      <c r="V206" s="132"/>
      <c r="W206" s="156"/>
      <c r="X206" s="156"/>
      <c r="Y206" s="156"/>
      <c r="Z206" s="156"/>
      <c r="AA206" s="156"/>
      <c r="AB206" s="132"/>
    </row>
    <row r="207" spans="1:57" x14ac:dyDescent="0.35">
      <c r="C207" s="182"/>
      <c r="T207" s="132"/>
      <c r="U207" s="156"/>
      <c r="V207" s="132"/>
      <c r="W207" s="156"/>
      <c r="X207" s="156"/>
      <c r="Y207" s="156"/>
      <c r="Z207" s="156"/>
      <c r="AA207" s="156"/>
      <c r="AB207" s="132"/>
    </row>
    <row r="208" spans="1:57" x14ac:dyDescent="0.35">
      <c r="C208" s="182"/>
      <c r="G208" s="47">
        <f>148+39</f>
        <v>187</v>
      </c>
      <c r="T208" s="132"/>
      <c r="U208" s="156"/>
      <c r="V208" s="132"/>
      <c r="W208" s="156"/>
      <c r="X208" s="156"/>
      <c r="Y208" s="156"/>
      <c r="Z208" s="156"/>
      <c r="AA208" s="156"/>
      <c r="AB208" s="132"/>
    </row>
    <row r="209" spans="3:28" x14ac:dyDescent="0.35">
      <c r="C209" s="182"/>
      <c r="T209" s="132"/>
      <c r="U209" s="156"/>
      <c r="V209" s="132"/>
      <c r="W209" s="156"/>
      <c r="X209" s="156"/>
      <c r="Y209" s="156"/>
      <c r="Z209" s="156"/>
      <c r="AA209" s="156"/>
      <c r="AB209" s="132"/>
    </row>
    <row r="210" spans="3:28" x14ac:dyDescent="0.35">
      <c r="C210" s="182"/>
      <c r="T210" s="132"/>
      <c r="U210" s="156"/>
      <c r="V210" s="132"/>
      <c r="W210" s="156"/>
      <c r="X210" s="156"/>
      <c r="Y210" s="156"/>
      <c r="Z210" s="156"/>
      <c r="AA210" s="156"/>
      <c r="AB210" s="132"/>
    </row>
    <row r="211" spans="3:28" x14ac:dyDescent="0.35">
      <c r="C211" s="182"/>
      <c r="T211" s="132"/>
      <c r="U211" s="156"/>
      <c r="V211" s="132"/>
      <c r="W211" s="156"/>
      <c r="X211" s="156"/>
      <c r="Y211" s="156"/>
      <c r="Z211" s="156"/>
      <c r="AA211" s="156"/>
      <c r="AB211" s="132"/>
    </row>
    <row r="212" spans="3:28" x14ac:dyDescent="0.35">
      <c r="C212" s="182"/>
      <c r="T212" s="132"/>
      <c r="U212" s="156"/>
      <c r="V212" s="132"/>
      <c r="W212" s="156"/>
      <c r="X212" s="156"/>
      <c r="Y212" s="156"/>
      <c r="Z212" s="156"/>
      <c r="AA212" s="156"/>
      <c r="AB212" s="132"/>
    </row>
    <row r="213" spans="3:28" x14ac:dyDescent="0.35">
      <c r="C213" s="182"/>
      <c r="T213" s="132"/>
      <c r="U213" s="156"/>
      <c r="V213" s="132"/>
      <c r="W213" s="156"/>
      <c r="X213" s="156"/>
      <c r="Y213" s="156"/>
      <c r="Z213" s="156"/>
      <c r="AA213" s="156"/>
      <c r="AB213" s="132"/>
    </row>
    <row r="214" spans="3:28" x14ac:dyDescent="0.35">
      <c r="C214" s="182"/>
      <c r="T214" s="132"/>
      <c r="U214" s="156"/>
      <c r="V214" s="132"/>
      <c r="W214" s="156"/>
      <c r="X214" s="156"/>
      <c r="Y214" s="156"/>
      <c r="Z214" s="156"/>
      <c r="AA214" s="156"/>
      <c r="AB214" s="132"/>
    </row>
    <row r="215" spans="3:28" x14ac:dyDescent="0.35">
      <c r="C215" s="182"/>
      <c r="T215" s="132"/>
      <c r="U215" s="156"/>
      <c r="V215" s="132"/>
      <c r="W215" s="156"/>
      <c r="X215" s="156"/>
      <c r="Y215" s="156"/>
      <c r="Z215" s="156"/>
      <c r="AA215" s="156"/>
      <c r="AB215" s="132"/>
    </row>
    <row r="216" spans="3:28" x14ac:dyDescent="0.35">
      <c r="C216" s="182"/>
      <c r="T216" s="132"/>
      <c r="U216" s="156"/>
      <c r="V216" s="132"/>
      <c r="W216" s="156"/>
      <c r="X216" s="156"/>
      <c r="Y216" s="156"/>
      <c r="Z216" s="156"/>
      <c r="AA216" s="156"/>
      <c r="AB216" s="132"/>
    </row>
    <row r="217" spans="3:28" x14ac:dyDescent="0.35">
      <c r="C217" s="182"/>
      <c r="T217" s="132"/>
      <c r="U217" s="156"/>
      <c r="V217" s="132"/>
      <c r="W217" s="156"/>
      <c r="X217" s="156"/>
      <c r="Y217" s="156"/>
      <c r="Z217" s="156"/>
      <c r="AA217" s="156"/>
      <c r="AB217" s="132"/>
    </row>
    <row r="218" spans="3:28" x14ac:dyDescent="0.35">
      <c r="C218" s="182"/>
      <c r="T218" s="132"/>
      <c r="U218" s="156"/>
      <c r="V218" s="132"/>
      <c r="W218" s="156"/>
      <c r="X218" s="156"/>
      <c r="Y218" s="156"/>
      <c r="Z218" s="156"/>
      <c r="AA218" s="156"/>
      <c r="AB218" s="132"/>
    </row>
    <row r="219" spans="3:28" x14ac:dyDescent="0.35">
      <c r="C219" s="182"/>
      <c r="T219" s="132"/>
      <c r="U219" s="156"/>
      <c r="V219" s="132"/>
      <c r="W219" s="156"/>
      <c r="X219" s="156"/>
      <c r="Y219" s="156"/>
      <c r="Z219" s="156"/>
      <c r="AA219" s="156"/>
      <c r="AB219" s="132"/>
    </row>
    <row r="220" spans="3:28" x14ac:dyDescent="0.35">
      <c r="C220" s="182"/>
      <c r="T220" s="132"/>
      <c r="U220" s="156"/>
      <c r="V220" s="132"/>
      <c r="W220" s="156"/>
      <c r="X220" s="156"/>
      <c r="Y220" s="156"/>
      <c r="Z220" s="156"/>
      <c r="AA220" s="156"/>
      <c r="AB220" s="132"/>
    </row>
    <row r="221" spans="3:28" x14ac:dyDescent="0.35">
      <c r="C221" s="182"/>
      <c r="T221" s="132"/>
      <c r="U221" s="156"/>
      <c r="V221" s="132"/>
      <c r="W221" s="156"/>
      <c r="X221" s="156"/>
      <c r="Y221" s="156"/>
      <c r="Z221" s="156"/>
      <c r="AA221" s="156"/>
      <c r="AB221" s="132"/>
    </row>
    <row r="222" spans="3:28" x14ac:dyDescent="0.35">
      <c r="T222" s="132"/>
      <c r="U222" s="156"/>
      <c r="V222" s="132"/>
      <c r="W222" s="156"/>
      <c r="X222" s="156"/>
      <c r="Y222" s="156"/>
      <c r="Z222" s="156"/>
      <c r="AA222" s="156"/>
      <c r="AB222" s="132"/>
    </row>
    <row r="223" spans="3:28" x14ac:dyDescent="0.35">
      <c r="T223" s="132"/>
      <c r="U223" s="156"/>
      <c r="V223" s="132"/>
      <c r="W223" s="156"/>
      <c r="X223" s="156"/>
      <c r="Y223" s="156"/>
      <c r="Z223" s="156"/>
      <c r="AA223" s="156"/>
      <c r="AB223" s="132"/>
    </row>
    <row r="224" spans="3:28" x14ac:dyDescent="0.35">
      <c r="T224" s="132"/>
      <c r="U224" s="156"/>
      <c r="V224" s="132"/>
      <c r="W224" s="156"/>
      <c r="X224" s="156"/>
      <c r="Y224" s="156"/>
      <c r="Z224" s="156"/>
      <c r="AA224" s="156"/>
      <c r="AB224" s="132"/>
    </row>
    <row r="225" spans="15:28" x14ac:dyDescent="0.35">
      <c r="T225" s="132"/>
      <c r="U225" s="156"/>
      <c r="V225" s="132"/>
      <c r="W225" s="156"/>
      <c r="X225" s="156"/>
      <c r="Y225" s="156"/>
      <c r="Z225" s="156"/>
      <c r="AA225" s="156"/>
      <c r="AB225" s="132"/>
    </row>
    <row r="226" spans="15:28" x14ac:dyDescent="0.35">
      <c r="O226" s="47">
        <f>19+9+9+2+6+11+1</f>
        <v>57</v>
      </c>
      <c r="T226" s="132"/>
      <c r="U226" s="156"/>
      <c r="V226" s="132"/>
      <c r="W226" s="156"/>
      <c r="X226" s="156"/>
      <c r="Y226" s="156"/>
      <c r="Z226" s="156"/>
      <c r="AA226" s="156"/>
      <c r="AB226" s="132"/>
    </row>
    <row r="227" spans="15:28" x14ac:dyDescent="0.35">
      <c r="T227" s="132"/>
      <c r="U227" s="156"/>
      <c r="V227" s="132"/>
      <c r="W227" s="156"/>
      <c r="X227" s="156"/>
      <c r="Y227" s="156"/>
      <c r="Z227" s="156"/>
      <c r="AA227" s="156"/>
      <c r="AB227" s="132"/>
    </row>
    <row r="228" spans="15:28" x14ac:dyDescent="0.35">
      <c r="T228" s="132"/>
      <c r="U228" s="156"/>
      <c r="V228" s="132"/>
      <c r="W228" s="156"/>
      <c r="X228" s="156"/>
      <c r="Y228" s="156"/>
      <c r="Z228" s="156"/>
      <c r="AA228" s="156"/>
      <c r="AB228" s="132"/>
    </row>
    <row r="229" spans="15:28" x14ac:dyDescent="0.35">
      <c r="T229" s="132"/>
      <c r="U229" s="156"/>
      <c r="V229" s="132"/>
      <c r="W229" s="156"/>
      <c r="X229" s="156"/>
      <c r="Y229" s="156"/>
      <c r="Z229" s="156"/>
      <c r="AA229" s="156"/>
      <c r="AB229" s="132"/>
    </row>
    <row r="230" spans="15:28" x14ac:dyDescent="0.35">
      <c r="T230" s="132"/>
      <c r="U230" s="156"/>
      <c r="V230" s="132"/>
      <c r="W230" s="156"/>
      <c r="X230" s="156"/>
      <c r="Y230" s="156"/>
      <c r="Z230" s="156"/>
      <c r="AA230" s="156"/>
      <c r="AB230" s="132"/>
    </row>
    <row r="231" spans="15:28" x14ac:dyDescent="0.35">
      <c r="T231" s="132"/>
      <c r="U231" s="156"/>
      <c r="V231" s="132"/>
      <c r="W231" s="156"/>
      <c r="X231" s="156"/>
      <c r="Y231" s="156"/>
      <c r="Z231" s="156"/>
      <c r="AA231" s="156"/>
      <c r="AB231" s="132"/>
    </row>
    <row r="232" spans="15:28" x14ac:dyDescent="0.35">
      <c r="T232" s="132"/>
      <c r="U232" s="156"/>
      <c r="V232" s="132"/>
      <c r="W232" s="156"/>
      <c r="X232" s="156"/>
      <c r="Y232" s="156"/>
      <c r="Z232" s="156"/>
      <c r="AA232" s="156"/>
      <c r="AB232" s="132"/>
    </row>
    <row r="233" spans="15:28" x14ac:dyDescent="0.35">
      <c r="T233" s="132"/>
      <c r="U233" s="156"/>
      <c r="V233" s="132"/>
      <c r="W233" s="156"/>
      <c r="X233" s="156"/>
      <c r="Y233" s="156"/>
      <c r="Z233" s="156"/>
      <c r="AA233" s="156"/>
      <c r="AB233" s="132"/>
    </row>
    <row r="234" spans="15:28" x14ac:dyDescent="0.35">
      <c r="T234" s="132"/>
      <c r="U234" s="156"/>
      <c r="V234" s="132"/>
      <c r="W234" s="156"/>
      <c r="X234" s="156"/>
      <c r="Y234" s="156"/>
      <c r="Z234" s="156"/>
      <c r="AA234" s="156"/>
      <c r="AB234" s="132"/>
    </row>
    <row r="235" spans="15:28" x14ac:dyDescent="0.35">
      <c r="T235" s="132"/>
      <c r="U235" s="156"/>
      <c r="V235" s="132"/>
      <c r="W235" s="156"/>
      <c r="X235" s="156"/>
      <c r="Y235" s="156"/>
      <c r="Z235" s="156"/>
      <c r="AA235" s="156"/>
      <c r="AB235" s="132"/>
    </row>
    <row r="236" spans="15:28" x14ac:dyDescent="0.35">
      <c r="T236" s="132"/>
      <c r="U236" s="156"/>
      <c r="V236" s="132"/>
      <c r="W236" s="156"/>
      <c r="X236" s="156"/>
      <c r="Y236" s="156"/>
      <c r="Z236" s="156"/>
      <c r="AA236" s="156"/>
      <c r="AB236" s="132"/>
    </row>
    <row r="237" spans="15:28" x14ac:dyDescent="0.35">
      <c r="T237" s="132"/>
      <c r="U237" s="156"/>
      <c r="V237" s="132"/>
      <c r="W237" s="156"/>
      <c r="X237" s="156"/>
      <c r="Y237" s="156"/>
      <c r="Z237" s="156"/>
      <c r="AA237" s="156"/>
      <c r="AB237" s="132"/>
    </row>
    <row r="238" spans="15:28" x14ac:dyDescent="0.35">
      <c r="T238" s="132"/>
      <c r="U238" s="156"/>
      <c r="V238" s="132"/>
      <c r="W238" s="156"/>
      <c r="X238" s="156"/>
      <c r="Y238" s="156"/>
      <c r="Z238" s="156"/>
      <c r="AA238" s="156"/>
      <c r="AB238" s="132"/>
    </row>
    <row r="239" spans="15:28" x14ac:dyDescent="0.35">
      <c r="T239" s="132"/>
      <c r="U239" s="156"/>
      <c r="V239" s="132"/>
      <c r="W239" s="156"/>
      <c r="X239" s="156"/>
      <c r="Y239" s="156"/>
      <c r="Z239" s="156"/>
      <c r="AA239" s="156"/>
      <c r="AB239" s="132"/>
    </row>
    <row r="240" spans="15:28" x14ac:dyDescent="0.35">
      <c r="T240" s="132"/>
      <c r="U240" s="156"/>
      <c r="V240" s="132"/>
      <c r="W240" s="156"/>
      <c r="X240" s="156"/>
      <c r="Y240" s="156"/>
      <c r="Z240" s="156"/>
      <c r="AA240" s="156"/>
      <c r="AB240" s="132"/>
    </row>
    <row r="241" spans="20:28" x14ac:dyDescent="0.35">
      <c r="T241" s="132"/>
      <c r="U241" s="156"/>
      <c r="V241" s="132"/>
      <c r="W241" s="156"/>
      <c r="X241" s="156"/>
      <c r="Y241" s="156"/>
      <c r="Z241" s="156"/>
      <c r="AA241" s="156"/>
      <c r="AB241" s="132"/>
    </row>
    <row r="242" spans="20:28" x14ac:dyDescent="0.35">
      <c r="T242" s="132"/>
      <c r="U242" s="156"/>
      <c r="V242" s="132"/>
      <c r="W242" s="156"/>
      <c r="X242" s="156"/>
      <c r="Y242" s="156"/>
      <c r="Z242" s="156"/>
      <c r="AA242" s="156"/>
      <c r="AB242" s="132"/>
    </row>
    <row r="243" spans="20:28" x14ac:dyDescent="0.35">
      <c r="T243" s="132"/>
      <c r="U243" s="156"/>
      <c r="V243" s="132"/>
      <c r="W243" s="156"/>
      <c r="X243" s="156"/>
      <c r="Y243" s="156"/>
      <c r="Z243" s="156"/>
      <c r="AA243" s="156"/>
      <c r="AB243" s="132"/>
    </row>
    <row r="244" spans="20:28" x14ac:dyDescent="0.35">
      <c r="T244" s="132"/>
      <c r="U244" s="156"/>
      <c r="V244" s="132"/>
      <c r="W244" s="156"/>
      <c r="X244" s="156"/>
      <c r="Y244" s="156"/>
      <c r="Z244" s="156"/>
      <c r="AA244" s="156"/>
      <c r="AB244" s="132"/>
    </row>
    <row r="245" spans="20:28" x14ac:dyDescent="0.35">
      <c r="T245" s="132"/>
      <c r="U245" s="156"/>
      <c r="V245" s="132"/>
      <c r="W245" s="156"/>
      <c r="X245" s="156"/>
      <c r="Y245" s="156"/>
      <c r="Z245" s="156"/>
      <c r="AA245" s="156"/>
      <c r="AB245" s="132"/>
    </row>
    <row r="246" spans="20:28" x14ac:dyDescent="0.35">
      <c r="T246" s="132"/>
      <c r="U246" s="156"/>
      <c r="V246" s="132"/>
      <c r="W246" s="156"/>
      <c r="X246" s="156"/>
      <c r="Y246" s="156"/>
      <c r="Z246" s="156"/>
      <c r="AA246" s="156"/>
      <c r="AB246" s="132"/>
    </row>
    <row r="247" spans="20:28" x14ac:dyDescent="0.35">
      <c r="T247" s="132"/>
      <c r="U247" s="156"/>
      <c r="V247" s="132"/>
      <c r="W247" s="156"/>
      <c r="X247" s="156"/>
      <c r="Y247" s="156"/>
      <c r="Z247" s="156"/>
      <c r="AA247" s="156"/>
      <c r="AB247" s="132"/>
    </row>
    <row r="248" spans="20:28" x14ac:dyDescent="0.35">
      <c r="T248" s="132"/>
      <c r="U248" s="156"/>
      <c r="V248" s="132"/>
      <c r="W248" s="156"/>
      <c r="X248" s="156"/>
      <c r="Y248" s="156"/>
      <c r="Z248" s="156"/>
      <c r="AA248" s="156"/>
      <c r="AB248" s="132"/>
    </row>
    <row r="249" spans="20:28" x14ac:dyDescent="0.35">
      <c r="T249" s="132"/>
      <c r="U249" s="156"/>
      <c r="V249" s="132"/>
      <c r="W249" s="156"/>
      <c r="X249" s="156"/>
      <c r="Y249" s="156"/>
      <c r="Z249" s="156"/>
      <c r="AA249" s="156"/>
      <c r="AB249" s="132"/>
    </row>
    <row r="250" spans="20:28" x14ac:dyDescent="0.35">
      <c r="T250" s="132"/>
      <c r="U250" s="156"/>
      <c r="V250" s="132"/>
      <c r="W250" s="156"/>
      <c r="X250" s="156"/>
      <c r="Y250" s="156"/>
      <c r="Z250" s="156"/>
      <c r="AA250" s="156"/>
      <c r="AB250" s="132"/>
    </row>
    <row r="251" spans="20:28" x14ac:dyDescent="0.35">
      <c r="T251" s="132"/>
      <c r="U251" s="156"/>
      <c r="V251" s="132"/>
      <c r="W251" s="156"/>
      <c r="X251" s="156"/>
      <c r="Y251" s="156"/>
      <c r="Z251" s="156"/>
      <c r="AA251" s="156"/>
      <c r="AB251" s="132"/>
    </row>
    <row r="252" spans="20:28" x14ac:dyDescent="0.35">
      <c r="T252" s="132"/>
      <c r="U252" s="156"/>
      <c r="V252" s="132"/>
      <c r="W252" s="156"/>
      <c r="X252" s="156"/>
      <c r="Y252" s="156"/>
      <c r="Z252" s="156"/>
      <c r="AA252" s="156"/>
      <c r="AB252" s="132"/>
    </row>
    <row r="253" spans="20:28" x14ac:dyDescent="0.35">
      <c r="T253" s="132"/>
      <c r="U253" s="156"/>
      <c r="V253" s="132"/>
      <c r="W253" s="156"/>
      <c r="X253" s="156"/>
      <c r="Y253" s="156"/>
      <c r="Z253" s="156"/>
      <c r="AA253" s="156"/>
      <c r="AB253" s="132"/>
    </row>
    <row r="254" spans="20:28" x14ac:dyDescent="0.35">
      <c r="T254" s="132"/>
      <c r="U254" s="156"/>
      <c r="V254" s="132"/>
      <c r="W254" s="156"/>
      <c r="X254" s="156"/>
      <c r="Y254" s="156"/>
      <c r="Z254" s="156"/>
      <c r="AA254" s="156"/>
      <c r="AB254" s="132"/>
    </row>
    <row r="255" spans="20:28" x14ac:dyDescent="0.35">
      <c r="T255" s="132"/>
      <c r="U255" s="156"/>
      <c r="V255" s="132"/>
      <c r="W255" s="156"/>
      <c r="X255" s="156"/>
      <c r="Y255" s="156"/>
      <c r="Z255" s="156"/>
      <c r="AA255" s="156"/>
      <c r="AB255" s="132"/>
    </row>
    <row r="256" spans="20:28" x14ac:dyDescent="0.35">
      <c r="T256" s="132"/>
      <c r="U256" s="156"/>
      <c r="V256" s="132"/>
      <c r="W256" s="156"/>
      <c r="X256" s="156"/>
      <c r="Y256" s="156"/>
      <c r="Z256" s="156"/>
      <c r="AA256" s="156"/>
      <c r="AB256" s="132"/>
    </row>
    <row r="257" spans="20:28" x14ac:dyDescent="0.35">
      <c r="T257" s="132"/>
      <c r="U257" s="156"/>
      <c r="V257" s="132"/>
      <c r="W257" s="156"/>
      <c r="X257" s="156"/>
      <c r="Y257" s="156"/>
      <c r="Z257" s="156"/>
      <c r="AA257" s="156"/>
      <c r="AB257" s="132"/>
    </row>
    <row r="258" spans="20:28" x14ac:dyDescent="0.35">
      <c r="T258" s="132"/>
      <c r="U258" s="156"/>
      <c r="V258" s="132"/>
      <c r="W258" s="156"/>
      <c r="X258" s="156"/>
      <c r="Y258" s="156"/>
      <c r="Z258" s="156"/>
      <c r="AA258" s="156"/>
      <c r="AB258" s="132"/>
    </row>
    <row r="259" spans="20:28" x14ac:dyDescent="0.35">
      <c r="T259" s="132"/>
      <c r="U259" s="156"/>
      <c r="V259" s="132"/>
      <c r="W259" s="156"/>
      <c r="X259" s="156"/>
      <c r="Y259" s="156"/>
      <c r="Z259" s="156"/>
      <c r="AA259" s="156"/>
      <c r="AB259" s="132"/>
    </row>
    <row r="260" spans="20:28" x14ac:dyDescent="0.35">
      <c r="T260" s="132"/>
      <c r="U260" s="156"/>
      <c r="V260" s="132"/>
      <c r="W260" s="156"/>
      <c r="X260" s="156"/>
      <c r="Y260" s="156"/>
      <c r="Z260" s="156"/>
      <c r="AA260" s="156"/>
      <c r="AB260" s="132"/>
    </row>
    <row r="261" spans="20:28" x14ac:dyDescent="0.35">
      <c r="T261" s="132"/>
      <c r="U261" s="156"/>
      <c r="V261" s="132"/>
      <c r="W261" s="156"/>
      <c r="X261" s="156"/>
      <c r="Y261" s="156"/>
      <c r="Z261" s="156"/>
      <c r="AA261" s="156"/>
      <c r="AB261" s="132"/>
    </row>
    <row r="350516" spans="1:3" x14ac:dyDescent="0.35">
      <c r="A350516" s="84" t="s">
        <v>366</v>
      </c>
      <c r="C350516" s="176" t="s">
        <v>391</v>
      </c>
    </row>
    <row r="350517" spans="1:3" x14ac:dyDescent="0.35">
      <c r="A350517" s="84" t="s">
        <v>367</v>
      </c>
      <c r="C350517" s="176" t="s">
        <v>533</v>
      </c>
    </row>
    <row r="350518" spans="1:3" x14ac:dyDescent="0.35">
      <c r="A350518" s="84" t="s">
        <v>368</v>
      </c>
    </row>
    <row r="350519" spans="1:3" x14ac:dyDescent="0.35">
      <c r="A350519" s="84" t="s">
        <v>369</v>
      </c>
    </row>
    <row r="350520" spans="1:3" x14ac:dyDescent="0.35">
      <c r="A350520" s="84" t="s">
        <v>370</v>
      </c>
    </row>
    <row r="350521" spans="1:3" x14ac:dyDescent="0.35">
      <c r="A350521" s="84" t="s">
        <v>371</v>
      </c>
    </row>
    <row r="350522" spans="1:3" x14ac:dyDescent="0.35">
      <c r="A350522" s="84" t="s">
        <v>372</v>
      </c>
    </row>
    <row r="350523" spans="1:3" x14ac:dyDescent="0.35">
      <c r="A350523" s="84" t="s">
        <v>373</v>
      </c>
    </row>
    <row r="350524" spans="1:3" x14ac:dyDescent="0.35">
      <c r="A350524" s="84" t="s">
        <v>374</v>
      </c>
    </row>
    <row r="350525" spans="1:3" x14ac:dyDescent="0.35">
      <c r="A350525" s="84" t="s">
        <v>375</v>
      </c>
    </row>
    <row r="350526" spans="1:3" x14ac:dyDescent="0.35">
      <c r="A350526" s="84" t="s">
        <v>28</v>
      </c>
    </row>
    <row r="350527" spans="1:3" x14ac:dyDescent="0.35">
      <c r="A350527" s="84" t="s">
        <v>322</v>
      </c>
    </row>
  </sheetData>
  <autoFilter ref="A10:AM203" xr:uid="{1F20F2C0-F372-4540-A9C2-71CAA25F5D0A}"/>
  <mergeCells count="2">
    <mergeCell ref="C8:Y8"/>
    <mergeCell ref="Z9:AA9"/>
  </mergeCells>
  <dataValidations count="25">
    <dataValidation allowBlank="1" showInputMessage="1" showErrorMessage="1" errorTitle="Entrada no válida" error="Escriba un texto  Maximo 20 Caracteres" promptTitle="Cualquier contenido Maximo 20 Caracteres" sqref="H75:H78" xr:uid="{A96AAC32-3408-4074-BA69-2F8456E5D432}"/>
    <dataValidation type="list" allowBlank="1" showInputMessage="1" showErrorMessage="1" errorTitle="Entrada no válida" error="Por favor seleccione un elemento de la lista" promptTitle="Seleccione un elemento de la lista" sqref="E75:E78" xr:uid="{6467240D-1E67-4B38-8EEA-547A8649B893}">
      <formula1>$A$350443:$A$350455</formula1>
    </dataValidation>
    <dataValidation type="list" allowBlank="1" showInputMessage="1" showErrorMessage="1" errorTitle="Entrada no válida" error="Por favor seleccione un elemento de la lista" promptTitle="Seleccione un elemento de la lista" sqref="E68:E74" xr:uid="{61AE4679-D408-4C43-ABBD-DB9961665712}">
      <formula1>$A$350444:$A$350456</formula1>
    </dataValidation>
    <dataValidation type="textLength" allowBlank="1" showInputMessage="1" showErrorMessage="1" errorTitle="Entrada no válida" error="Escriba un texto  Maximo 500 Caracteres" promptTitle="Cualquier contenido Maximo 500 Caracteres" sqref="N11 N75 K34:K35 L68:L72 L140:L141 L35:L37 L39:L40 L42 L49:L51 L27:L29 L53:L56 L44 L47 L11:L14 L112 K37:K64 L31:L32 L17:L25 K11:K31 L75:L78 L198:L203 L182" xr:uid="{A3265CC0-72BE-4360-AF32-B9EBB688AB10}">
      <formula1>0</formula1>
      <formula2>500</formula2>
    </dataValidation>
    <dataValidation type="textLength" allowBlank="1" showInputMessage="1" showErrorMessage="1" errorTitle="Entrada no válida" error="Escriba un texto  Maximo 100 Caracteres" promptTitle="Cualquier contenido Maximo 100 Caracteres" sqref="N54 M28:N28 M43:N43 I68:I78 M143 M14:N14 M11:M13 N63 M35:M37 M39:M40 M41:N41 M42 M49:M51 I11:I15 N17:N18 M17:M19 M29 M27 M53:M56 M44 M47 M20:N20 M21:M25 M62:M64 I86 I101:I103 M92 M75:M78 N76 M31:M32 I17:I64 M15 I143 I90:I97 M140:M141 N199 M198:M203 I198:I203" xr:uid="{B5C0BCD9-450D-4B19-835B-AE667082CBFA}">
      <formula1>0</formula1>
      <formula2>100</formula2>
    </dataValidation>
    <dataValidation type="textLength" allowBlank="1" showInputMessage="1" showErrorMessage="1" errorTitle="Entrada no válida" error="Escriba un texto  Maximo 200 Caracteres" promptTitle="Cualquier contenido Maximo 200 Caracteres" sqref="N77:N78 N29 N53 M68:M73 N64 N12:N13 N35:N37 N39:N40 N42 N49:N51 N31:N32 N27 N55:N56 N44 N47 N19:N25 N62 N92 N140:N141 N143 N15 N198 N200:N203" xr:uid="{DBDAAC2D-DF5E-4564-8252-A8110AD8563D}">
      <formula1>0</formula1>
      <formula2>200</formula2>
    </dataValidation>
    <dataValidation type="whole" allowBlank="1" showInputMessage="1" showErrorMessage="1" errorTitle="Entrada no válida" error="Por favor escriba un número entero" promptTitle="Escriba un número entero en esta casilla" sqref="U11:U15 J75:J76 J68:J72 U77:U78 J41:J64 J140:J141 J11:J39 V22:V23 U20:V20 V26 U17:U19 U21:U64 J86 J198:J203" xr:uid="{7206D177-5497-462F-8150-650563065977}">
      <formula1>-999</formula1>
      <formula2>999</formula2>
    </dataValidation>
    <dataValidation type="list" allowBlank="1" showInputMessage="1" showErrorMessage="1" errorTitle="Entrada no válida" error="Por favor seleccione un elemento de la lista" promptTitle="Seleccione un elemento de la lista" sqref="E66 E11:E64" xr:uid="{9D6A337F-15B7-4355-BC98-C0DB4F77CE02}">
      <formula1>$A$350519:$A$350531</formula1>
    </dataValidation>
    <dataValidation type="decimal" allowBlank="1" showInputMessage="1" showErrorMessage="1" errorTitle="Entrada no válida" error="Por favor escriba un número" promptTitle="Escriba un número en esta casilla" sqref="F11:F64 F68:F149" xr:uid="{0790DFB7-16EB-41A9-92F3-43EA04623FF5}">
      <formula1>-9223372036854770000</formula1>
      <formula2>9223372036854770000</formula2>
    </dataValidation>
    <dataValidation type="date" allowBlank="1" showInputMessage="1" errorTitle="Entrada no válida" error="Por favor escriba una fecha válida (AAAA/MM/DD)" promptTitle="Ingrese una fecha (AAAA/MM/DD)" sqref="Y11 P68:Q78 W74:W76 P86 P101:P103 P90:P97 P129:P130 P11:Q64 Q112 W11:W48 W50:W65 W68:W70 P198:Q203" xr:uid="{D6E62F66-8DCE-4834-A50C-5A0A6B55E8B0}">
      <formula1>1900/1/1</formula1>
      <formula2>3000/1/1</formula2>
    </dataValidation>
    <dataValidation type="textLength" allowBlank="1" showInputMessage="1" error="Escriba un texto  Maximo 100 Caracteres" promptTitle="Cualquier contenido Maximo 100 Caracteres" sqref="M30 M38 M16 M45 M33:M34 M26" xr:uid="{E13027D2-B71A-4852-8FDA-6CAFBD29E799}">
      <formula1>0</formula1>
      <formula2>100</formula2>
    </dataValidation>
    <dataValidation type="list" allowBlank="1" showInputMessage="1" showErrorMessage="1" errorTitle="Entrada no válida" error="Por favor seleccione un elemento de la lista" promptTitle="Seleccione un elemento de la lista" sqref="V49:V57 V59:V64 V47 V11:V13 V19 V21 V24:V25 V27 V29 V32:V44" xr:uid="{19D8755E-AA3D-404F-8DED-88EF4EE2329C}">
      <formula1>$C$350515:$C$350517</formula1>
    </dataValidation>
    <dataValidation type="decimal" allowBlank="1" showInputMessage="1" showErrorMessage="1" errorTitle="Entrada no válida" error="Por favor escriba un número" promptTitle="Escriba un número en esta casilla" prompt=" Cantidad de días CALENDARIO en que se prorrogó el seguimiento" sqref="X11" xr:uid="{EA2E1E30-D475-4ACE-AE09-08F1E035377D}">
      <formula1>-9999</formula1>
      <formula2>9999</formula2>
    </dataValidation>
    <dataValidation type="decimal" allowBlank="1" showInputMessage="1" showErrorMessage="1" errorTitle="Entrada no válida" error="Por favor escriba un número" promptTitle="Escriba un número en esta casilla" sqref="O68:O73 R31 O11:O15 R43 R50 O75:O78 O29 O35:O37 O49:O51 O17 O31:O32 O27 O53:O56 O47 O19:O25 O62:O64 O86 R40 O39:O44 O130 R94:R95 O140:O141 O99:O103 O111:O112 O120 O123 O125 O90:O96 R71 R146 O143:O148 O198:O203 O182 O186" xr:uid="{DDA1A5D4-0A5B-452E-A912-9013FCDFD405}">
      <formula1>-999999</formula1>
      <formula2>999999</formula2>
    </dataValidation>
    <dataValidation type="textLength" allowBlank="1" showInputMessage="1" showErrorMessage="1" errorTitle="Entrada no válida" error="Escriba un texto  Maximo 20 Caracteres" promptTitle="Cualquier contenido Maximo 20 Caracteres" sqref="H68:H72 K68:K72 H86:H130 H21:H64 H11:H19 H140:H149 H198:H203" xr:uid="{17268030-C096-46F7-B837-4DC454E6A158}">
      <formula1>0</formula1>
      <formula2>20</formula2>
    </dataValidation>
    <dataValidation type="list" allowBlank="1" showInputMessage="1" showErrorMessage="1" errorTitle="Entrada no válida" error="Por favor seleccione un elemento de la lista" promptTitle="Seleccione un elemento de la lista" sqref="E79:E108 E110:E130" xr:uid="{B2C7B0BE-DF7F-464F-8229-F4661A2448AD}">
      <formula1>$A$350710:$A$350723</formula1>
    </dataValidation>
    <dataValidation type="list" allowBlank="1" showInputMessage="1" showErrorMessage="1" errorTitle="Entrada no válida" error="Por favor seleccione un elemento de la lista" promptTitle="Seleccione un elemento de la lista" sqref="E140 E133 E145 E147:E148 E150:E155 E158" xr:uid="{1523F30A-FD9E-41EF-9617-949F4F64F089}">
      <formula1>$A$350961:$A$350974</formula1>
    </dataValidation>
    <dataValidation type="list" allowBlank="1" showInputMessage="1" showErrorMessage="1" errorTitle="Entrada no válida" error="Por favor seleccione un elemento de la lista" promptTitle="Seleccione un elemento de la lista" sqref="E143" xr:uid="{637CAED4-D9F4-43F6-B565-1C978BAA8FB5}">
      <formula1>$A$350964:$A$350977</formula1>
    </dataValidation>
    <dataValidation type="list" allowBlank="1" showInputMessage="1" showErrorMessage="1" errorTitle="Entrada no válida" error="Por favor seleccione un elemento de la lista" promptTitle="Seleccione un elemento de la lista" sqref="E131:E132" xr:uid="{6C533C86-7301-4A26-A508-E6125D8CF195}">
      <formula1>$A$350940:$A$350953</formula1>
    </dataValidation>
    <dataValidation type="list" allowBlank="1" showInputMessage="1" showErrorMessage="1" errorTitle="Entrada no válida" error="Por favor seleccione un elemento de la lista" promptTitle="Seleccione un elemento de la lista" sqref="E134" xr:uid="{150D44B2-0945-432B-B844-19535561997A}">
      <formula1>$A$350945:$A$350958</formula1>
    </dataValidation>
    <dataValidation allowBlank="1" showInputMessage="1" showErrorMessage="1" errorTitle="Entrada no válida" error="Por favor seleccione un elemento de la lista" promptTitle="Seleccione un elemento de la lista" sqref="V14 V17:V18 V28" xr:uid="{910ED978-F035-4568-8E61-8F496DBA11F0}"/>
    <dataValidation type="textLength" allowBlank="1" showInputMessage="1" showErrorMessage="1" errorTitle="Entrada no válida" error="Escriba un texto  Maximo 9 Caracteres" promptTitle="Cualquier contenido Maximo 9 Caracteres" sqref="D11:D78" xr:uid="{C8531180-2922-4A87-8337-2BEAE9630A71}">
      <formula1>0</formula1>
      <formula2>9</formula2>
    </dataValidation>
    <dataValidation type="textLength" allowBlank="1" showInputMessage="1" showErrorMessage="1" errorTitle="Entrada no válida" error="Escriba un texto  Maximo 600 Caracteres" promptTitle="Cualquier contenido Maximo 600 Caracteres" sqref="T28 T17:T18 T14" xr:uid="{A2406A42-80B3-4928-816D-41395EB363EE}">
      <formula1>0</formula1>
      <formula2>600</formula2>
    </dataValidation>
    <dataValidation type="list" allowBlank="1" showInputMessage="1" showErrorMessage="1" errorTitle="Entrada no válida" error="Por favor seleccione un elemento de la lista" promptTitle="Seleccione un elemento de la lista" sqref="E109" xr:uid="{7A4A2E35-FE31-43CE-A831-FE2EDF31F6BE}">
      <formula1>$A$350533:$A$350546</formula1>
    </dataValidation>
    <dataValidation type="list" allowBlank="1" showInputMessage="1" showErrorMessage="1" errorTitle="Entrada no válida" error="Por favor seleccione un elemento de la lista" promptTitle="Seleccione un elemento de la lista" sqref="E135:E139 E141:E142 E144 E146 E149 E156:E157" xr:uid="{C5BE01DD-1B67-430B-81A2-850802007402}">
      <formula1>$A$350784:$A$350797</formula1>
    </dataValidation>
  </dataValidations>
  <pageMargins left="0.70866141732283472" right="0.70866141732283472" top="0.74803149606299213" bottom="0.74803149606299213" header="0.31496062992125984" footer="0.31496062992125984"/>
  <pageSetup paperSize="9" scale="17" orientation="landscape" r:id="rId1"/>
  <rowBreaks count="9" manualBreakCount="9">
    <brk id="40" max="16383" man="1"/>
    <brk id="51" max="16383" man="1"/>
    <brk id="75" max="16383" man="1"/>
    <brk id="112" max="16383" man="1"/>
    <brk id="122" max="16383" man="1"/>
    <brk id="129" max="50" man="1"/>
    <brk id="138" max="16383" man="1"/>
    <brk id="180" max="16383" man="1"/>
    <brk id="200" max="16383" man="1"/>
  </rowBreaks>
  <colBreaks count="3" manualBreakCount="3">
    <brk id="11" max="1048575" man="1"/>
    <brk id="18" max="1048575" man="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4" t="s">
        <v>11</v>
      </c>
      <c r="C1" s="65">
        <v>71</v>
      </c>
      <c r="D1" s="65" t="s">
        <v>376</v>
      </c>
    </row>
    <row r="2" spans="1:15" x14ac:dyDescent="0.25">
      <c r="B2" s="64" t="s">
        <v>12</v>
      </c>
      <c r="C2" s="65">
        <v>14253</v>
      </c>
      <c r="D2" s="65" t="s">
        <v>377</v>
      </c>
    </row>
    <row r="3" spans="1:15" x14ac:dyDescent="0.25">
      <c r="B3" s="64" t="s">
        <v>13</v>
      </c>
      <c r="C3" s="65">
        <v>1</v>
      </c>
    </row>
    <row r="4" spans="1:15" x14ac:dyDescent="0.25">
      <c r="B4" s="64" t="s">
        <v>14</v>
      </c>
      <c r="C4" s="65">
        <v>118</v>
      </c>
    </row>
    <row r="5" spans="1:15" ht="53.25" customHeight="1" x14ac:dyDescent="0.25">
      <c r="B5" s="64" t="s">
        <v>15</v>
      </c>
      <c r="C5" s="66">
        <v>43220</v>
      </c>
    </row>
    <row r="6" spans="1:15" x14ac:dyDescent="0.25">
      <c r="B6" s="64" t="s">
        <v>16</v>
      </c>
      <c r="C6" s="65">
        <v>12</v>
      </c>
      <c r="D6" s="65" t="s">
        <v>378</v>
      </c>
    </row>
    <row r="7" spans="1:15" customFormat="1" ht="15" x14ac:dyDescent="0.25">
      <c r="L7" s="2"/>
    </row>
    <row r="8" spans="1:15" customFormat="1" ht="57.75" customHeight="1" x14ac:dyDescent="0.25">
      <c r="A8" s="62" t="s">
        <v>17</v>
      </c>
      <c r="B8" s="361" t="s">
        <v>379</v>
      </c>
      <c r="C8" s="362"/>
      <c r="D8" s="362"/>
      <c r="E8" s="362"/>
      <c r="F8" s="362"/>
      <c r="G8" s="362"/>
      <c r="H8" s="362"/>
      <c r="I8" s="362"/>
      <c r="J8" s="362"/>
      <c r="K8" s="362"/>
      <c r="L8" s="362"/>
      <c r="M8" s="362"/>
      <c r="N8" s="362"/>
      <c r="O8" s="362"/>
    </row>
    <row r="9" spans="1:15" ht="48" customHeight="1" x14ac:dyDescent="0.25">
      <c r="C9" s="62">
        <v>4</v>
      </c>
      <c r="D9" s="62">
        <v>8</v>
      </c>
      <c r="E9" s="62">
        <v>12</v>
      </c>
      <c r="F9" s="62">
        <v>16</v>
      </c>
      <c r="G9" s="62">
        <v>20</v>
      </c>
      <c r="H9" s="62">
        <v>28</v>
      </c>
      <c r="I9" s="62">
        <v>32</v>
      </c>
      <c r="J9" s="62">
        <v>36</v>
      </c>
      <c r="K9" s="62">
        <v>40</v>
      </c>
      <c r="L9" s="62">
        <v>44</v>
      </c>
      <c r="M9" s="62">
        <v>48</v>
      </c>
      <c r="N9" s="67">
        <v>52</v>
      </c>
      <c r="O9" s="67">
        <v>56</v>
      </c>
    </row>
    <row r="10" spans="1:15" s="9" customFormat="1" ht="82.5" customHeight="1" x14ac:dyDescent="0.3">
      <c r="A10" s="63"/>
      <c r="B10" s="63"/>
      <c r="C10" s="63" t="s">
        <v>18</v>
      </c>
      <c r="D10" s="63" t="s">
        <v>19</v>
      </c>
      <c r="E10" s="63" t="s">
        <v>20</v>
      </c>
      <c r="F10" s="63" t="s">
        <v>21</v>
      </c>
      <c r="G10" s="63" t="s">
        <v>380</v>
      </c>
      <c r="H10" s="63" t="s">
        <v>381</v>
      </c>
      <c r="I10" s="63" t="s">
        <v>382</v>
      </c>
      <c r="J10" s="63" t="s">
        <v>383</v>
      </c>
      <c r="K10" s="63" t="s">
        <v>384</v>
      </c>
      <c r="L10" s="63" t="s">
        <v>385</v>
      </c>
      <c r="M10" s="68" t="s">
        <v>386</v>
      </c>
      <c r="N10" s="8" t="s">
        <v>387</v>
      </c>
      <c r="O10" s="8" t="s">
        <v>388</v>
      </c>
    </row>
    <row r="11" spans="1:15" s="16" customFormat="1" ht="138" customHeight="1" x14ac:dyDescent="0.3">
      <c r="A11" s="62">
        <v>1</v>
      </c>
      <c r="B11" s="10" t="s">
        <v>27</v>
      </c>
      <c r="C11" s="10">
        <v>118</v>
      </c>
      <c r="D11" s="11" t="s">
        <v>28</v>
      </c>
      <c r="E11" s="11">
        <v>49</v>
      </c>
      <c r="F11" s="12" t="s">
        <v>29</v>
      </c>
      <c r="G11" s="12">
        <v>1</v>
      </c>
      <c r="H11" s="12" t="s">
        <v>389</v>
      </c>
      <c r="I11" s="13">
        <v>1</v>
      </c>
      <c r="J11" s="14" t="s">
        <v>390</v>
      </c>
      <c r="K11" s="11">
        <v>100</v>
      </c>
      <c r="L11" s="11" t="s">
        <v>391</v>
      </c>
      <c r="M11" s="69">
        <v>43100</v>
      </c>
      <c r="N11" s="15"/>
      <c r="O11" s="15"/>
    </row>
    <row r="12" spans="1:15" s="16" customFormat="1" ht="151.5" customHeight="1" x14ac:dyDescent="0.3">
      <c r="A12" s="62">
        <v>2</v>
      </c>
      <c r="B12" s="10" t="s">
        <v>31</v>
      </c>
      <c r="C12" s="10">
        <v>118</v>
      </c>
      <c r="D12" s="11" t="s">
        <v>28</v>
      </c>
      <c r="E12" s="11">
        <v>49</v>
      </c>
      <c r="F12" s="12" t="s">
        <v>29</v>
      </c>
      <c r="G12" s="12">
        <v>2</v>
      </c>
      <c r="H12" s="12" t="s">
        <v>34</v>
      </c>
      <c r="I12" s="13">
        <v>1</v>
      </c>
      <c r="J12" s="14" t="s">
        <v>390</v>
      </c>
      <c r="K12" s="11">
        <v>100</v>
      </c>
      <c r="L12" s="11" t="s">
        <v>391</v>
      </c>
      <c r="M12" s="69">
        <v>43100</v>
      </c>
      <c r="N12" s="15"/>
      <c r="O12" s="15"/>
    </row>
    <row r="13" spans="1:15" s="16" customFormat="1" ht="252.75" customHeight="1" x14ac:dyDescent="0.3">
      <c r="A13" s="62">
        <v>3</v>
      </c>
      <c r="B13" s="10" t="s">
        <v>36</v>
      </c>
      <c r="C13" s="10">
        <v>118</v>
      </c>
      <c r="D13" s="11" t="s">
        <v>28</v>
      </c>
      <c r="E13" s="11">
        <v>49</v>
      </c>
      <c r="F13" s="12" t="s">
        <v>37</v>
      </c>
      <c r="G13" s="12">
        <v>1</v>
      </c>
      <c r="H13" s="12" t="s">
        <v>40</v>
      </c>
      <c r="I13" s="13">
        <v>1</v>
      </c>
      <c r="J13" s="17" t="s">
        <v>392</v>
      </c>
      <c r="K13" s="11">
        <v>100</v>
      </c>
      <c r="L13" s="11" t="s">
        <v>391</v>
      </c>
      <c r="M13" s="69">
        <v>43100</v>
      </c>
      <c r="N13" s="15"/>
      <c r="O13" s="15"/>
    </row>
    <row r="14" spans="1:15" s="16" customFormat="1" ht="134.25" customHeight="1" x14ac:dyDescent="0.3">
      <c r="A14" s="62">
        <v>4</v>
      </c>
      <c r="B14" s="10" t="s">
        <v>41</v>
      </c>
      <c r="C14" s="10">
        <v>118</v>
      </c>
      <c r="D14" s="11" t="s">
        <v>28</v>
      </c>
      <c r="E14" s="11">
        <v>49</v>
      </c>
      <c r="F14" s="12" t="s">
        <v>42</v>
      </c>
      <c r="G14" s="12">
        <v>1</v>
      </c>
      <c r="H14" s="12" t="s">
        <v>393</v>
      </c>
      <c r="I14" s="13">
        <v>0.1</v>
      </c>
      <c r="J14" s="18" t="s">
        <v>394</v>
      </c>
      <c r="K14" s="11">
        <v>10</v>
      </c>
      <c r="L14" s="11" t="s">
        <v>391</v>
      </c>
      <c r="M14" s="69">
        <v>43100</v>
      </c>
      <c r="N14" s="15"/>
      <c r="O14" s="15"/>
    </row>
    <row r="15" spans="1:15" s="16" customFormat="1" ht="93.75" x14ac:dyDescent="0.3">
      <c r="A15" s="62">
        <v>5</v>
      </c>
      <c r="B15" s="10" t="s">
        <v>46</v>
      </c>
      <c r="C15" s="10">
        <v>118</v>
      </c>
      <c r="D15" s="11" t="s">
        <v>28</v>
      </c>
      <c r="E15" s="11">
        <v>49</v>
      </c>
      <c r="F15" s="12" t="s">
        <v>47</v>
      </c>
      <c r="G15" s="12">
        <v>1</v>
      </c>
      <c r="H15" s="12" t="s">
        <v>395</v>
      </c>
      <c r="I15" s="13">
        <v>0.5</v>
      </c>
      <c r="J15" s="18" t="s">
        <v>396</v>
      </c>
      <c r="K15" s="11">
        <v>50</v>
      </c>
      <c r="L15" s="11" t="s">
        <v>391</v>
      </c>
      <c r="M15" s="69">
        <v>43100</v>
      </c>
      <c r="N15" s="15"/>
      <c r="O15" s="15"/>
    </row>
    <row r="16" spans="1:15" s="16" customFormat="1" ht="93.75" x14ac:dyDescent="0.3">
      <c r="A16" s="62">
        <v>6</v>
      </c>
      <c r="B16" s="10" t="s">
        <v>51</v>
      </c>
      <c r="C16" s="10">
        <v>118</v>
      </c>
      <c r="D16" s="11" t="s">
        <v>28</v>
      </c>
      <c r="E16" s="11">
        <v>49</v>
      </c>
      <c r="F16" s="12" t="s">
        <v>52</v>
      </c>
      <c r="G16" s="12">
        <v>1</v>
      </c>
      <c r="H16" s="12" t="s">
        <v>53</v>
      </c>
      <c r="I16" s="19">
        <v>1</v>
      </c>
      <c r="J16" s="14" t="s">
        <v>397</v>
      </c>
      <c r="K16" s="11">
        <v>100</v>
      </c>
      <c r="L16" s="11" t="s">
        <v>391</v>
      </c>
      <c r="M16" s="69">
        <v>43100</v>
      </c>
      <c r="N16" s="15"/>
      <c r="O16" s="15"/>
    </row>
    <row r="17" spans="1:15" s="16" customFormat="1" ht="141" customHeight="1" x14ac:dyDescent="0.3">
      <c r="A17" s="62">
        <v>7</v>
      </c>
      <c r="B17" s="10" t="s">
        <v>54</v>
      </c>
      <c r="C17" s="10">
        <v>118</v>
      </c>
      <c r="D17" s="11" t="s">
        <v>28</v>
      </c>
      <c r="E17" s="11">
        <v>49</v>
      </c>
      <c r="F17" s="12" t="s">
        <v>55</v>
      </c>
      <c r="G17" s="12">
        <v>1</v>
      </c>
      <c r="H17" s="12" t="s">
        <v>398</v>
      </c>
      <c r="I17" s="19">
        <v>1</v>
      </c>
      <c r="J17" s="20" t="s">
        <v>399</v>
      </c>
      <c r="K17" s="11">
        <v>33</v>
      </c>
      <c r="L17" s="11" t="s">
        <v>391</v>
      </c>
      <c r="M17" s="69">
        <v>43100</v>
      </c>
      <c r="N17" s="15"/>
      <c r="O17" s="15"/>
    </row>
    <row r="18" spans="1:15" s="16" customFormat="1" ht="132" customHeight="1" x14ac:dyDescent="0.3">
      <c r="A18" s="62">
        <v>8</v>
      </c>
      <c r="B18" s="10" t="s">
        <v>58</v>
      </c>
      <c r="C18" s="10">
        <v>118</v>
      </c>
      <c r="D18" s="11" t="s">
        <v>28</v>
      </c>
      <c r="E18" s="11">
        <v>49</v>
      </c>
      <c r="F18" s="12" t="s">
        <v>59</v>
      </c>
      <c r="G18" s="12">
        <v>1</v>
      </c>
      <c r="H18" s="12" t="s">
        <v>393</v>
      </c>
      <c r="I18" s="13">
        <v>0.1</v>
      </c>
      <c r="J18" s="18" t="s">
        <v>400</v>
      </c>
      <c r="K18" s="11">
        <v>10</v>
      </c>
      <c r="L18" s="11" t="s">
        <v>391</v>
      </c>
      <c r="M18" s="69">
        <v>43100</v>
      </c>
      <c r="N18" s="15"/>
      <c r="O18" s="15"/>
    </row>
    <row r="19" spans="1:15" s="16" customFormat="1" ht="78.75" x14ac:dyDescent="0.3">
      <c r="A19" s="62">
        <v>9</v>
      </c>
      <c r="B19" s="10" t="s">
        <v>60</v>
      </c>
      <c r="C19" s="10">
        <v>118</v>
      </c>
      <c r="D19" s="11" t="s">
        <v>28</v>
      </c>
      <c r="E19" s="11">
        <v>49</v>
      </c>
      <c r="F19" s="12" t="s">
        <v>61</v>
      </c>
      <c r="G19" s="12">
        <v>1</v>
      </c>
      <c r="H19" s="12" t="s">
        <v>62</v>
      </c>
      <c r="I19" s="13">
        <v>0.66</v>
      </c>
      <c r="J19" s="21" t="s">
        <v>401</v>
      </c>
      <c r="K19" s="11">
        <v>66</v>
      </c>
      <c r="L19" s="11" t="s">
        <v>391</v>
      </c>
      <c r="M19" s="69">
        <v>43100</v>
      </c>
      <c r="N19" s="15"/>
      <c r="O19" s="15"/>
    </row>
    <row r="20" spans="1:15" s="16" customFormat="1" ht="139.5" customHeight="1" x14ac:dyDescent="0.3">
      <c r="A20" s="62">
        <v>10</v>
      </c>
      <c r="B20" s="10" t="s">
        <v>63</v>
      </c>
      <c r="C20" s="10">
        <v>118</v>
      </c>
      <c r="D20" s="11" t="s">
        <v>28</v>
      </c>
      <c r="E20" s="11">
        <v>49</v>
      </c>
      <c r="F20" s="12" t="s">
        <v>64</v>
      </c>
      <c r="G20" s="12">
        <v>1</v>
      </c>
      <c r="H20" s="12" t="s">
        <v>393</v>
      </c>
      <c r="I20" s="13">
        <v>0.1</v>
      </c>
      <c r="J20" s="18" t="s">
        <v>400</v>
      </c>
      <c r="K20" s="11">
        <v>10</v>
      </c>
      <c r="L20" s="11" t="s">
        <v>391</v>
      </c>
      <c r="M20" s="69">
        <v>43100</v>
      </c>
      <c r="N20" s="15"/>
      <c r="O20" s="15"/>
    </row>
    <row r="21" spans="1:15" s="16" customFormat="1" ht="296.25" customHeight="1" x14ac:dyDescent="0.3">
      <c r="A21" s="62">
        <v>11</v>
      </c>
      <c r="B21" s="10" t="s">
        <v>65</v>
      </c>
      <c r="C21" s="10">
        <v>118</v>
      </c>
      <c r="D21" s="11" t="s">
        <v>28</v>
      </c>
      <c r="E21" s="11">
        <v>49</v>
      </c>
      <c r="F21" s="12" t="s">
        <v>66</v>
      </c>
      <c r="G21" s="12">
        <v>1</v>
      </c>
      <c r="H21" s="12" t="s">
        <v>402</v>
      </c>
      <c r="I21" s="13">
        <v>0</v>
      </c>
      <c r="J21" s="14" t="s">
        <v>403</v>
      </c>
      <c r="K21" s="11">
        <v>0</v>
      </c>
      <c r="L21" s="11" t="s">
        <v>391</v>
      </c>
      <c r="M21" s="69">
        <v>43100</v>
      </c>
      <c r="N21" s="15"/>
      <c r="O21" s="15"/>
    </row>
    <row r="22" spans="1:15" s="16" customFormat="1" ht="272.25" customHeight="1" x14ac:dyDescent="0.3">
      <c r="A22" s="62">
        <v>12</v>
      </c>
      <c r="B22" s="10" t="s">
        <v>69</v>
      </c>
      <c r="C22" s="10">
        <v>118</v>
      </c>
      <c r="D22" s="11" t="s">
        <v>28</v>
      </c>
      <c r="E22" s="11">
        <v>49</v>
      </c>
      <c r="F22" s="12" t="s">
        <v>70</v>
      </c>
      <c r="G22" s="12">
        <v>1</v>
      </c>
      <c r="H22" s="12" t="s">
        <v>404</v>
      </c>
      <c r="I22" s="13">
        <v>0.5</v>
      </c>
      <c r="J22" s="18" t="s">
        <v>405</v>
      </c>
      <c r="K22" s="11">
        <v>50</v>
      </c>
      <c r="L22" s="11" t="s">
        <v>391</v>
      </c>
      <c r="M22" s="69">
        <v>43100</v>
      </c>
      <c r="N22" s="15"/>
      <c r="O22" s="15"/>
    </row>
    <row r="23" spans="1:15" s="16" customFormat="1" ht="261.75" customHeight="1" x14ac:dyDescent="0.3">
      <c r="A23" s="62">
        <v>13</v>
      </c>
      <c r="B23" s="10" t="s">
        <v>73</v>
      </c>
      <c r="C23" s="10">
        <v>118</v>
      </c>
      <c r="D23" s="11" t="s">
        <v>28</v>
      </c>
      <c r="E23" s="11">
        <v>49</v>
      </c>
      <c r="F23" s="12" t="s">
        <v>74</v>
      </c>
      <c r="G23" s="12">
        <v>1</v>
      </c>
      <c r="H23" s="12" t="s">
        <v>402</v>
      </c>
      <c r="I23" s="13">
        <v>0</v>
      </c>
      <c r="J23" s="14" t="s">
        <v>406</v>
      </c>
      <c r="K23" s="11">
        <v>0</v>
      </c>
      <c r="L23" s="11" t="s">
        <v>391</v>
      </c>
      <c r="M23" s="69">
        <v>43100</v>
      </c>
      <c r="N23" s="15"/>
      <c r="O23" s="15"/>
    </row>
    <row r="24" spans="1:15" s="16" customFormat="1" ht="321.75" customHeight="1" x14ac:dyDescent="0.3">
      <c r="A24" s="62">
        <v>14</v>
      </c>
      <c r="B24" s="10" t="s">
        <v>75</v>
      </c>
      <c r="C24" s="10">
        <v>118</v>
      </c>
      <c r="D24" s="11" t="s">
        <v>28</v>
      </c>
      <c r="E24" s="11">
        <v>49</v>
      </c>
      <c r="F24" s="12" t="s">
        <v>76</v>
      </c>
      <c r="G24" s="12">
        <v>1</v>
      </c>
      <c r="H24" s="12" t="s">
        <v>404</v>
      </c>
      <c r="I24" s="13">
        <v>0.5</v>
      </c>
      <c r="J24" s="18" t="s">
        <v>407</v>
      </c>
      <c r="K24" s="11">
        <v>50</v>
      </c>
      <c r="L24" s="11" t="s">
        <v>391</v>
      </c>
      <c r="M24" s="69">
        <v>43100</v>
      </c>
      <c r="N24" s="15"/>
      <c r="O24" s="15"/>
    </row>
    <row r="25" spans="1:15" s="16" customFormat="1" ht="164.25" customHeight="1" x14ac:dyDescent="0.3">
      <c r="A25" s="62">
        <v>15</v>
      </c>
      <c r="B25" s="10" t="s">
        <v>78</v>
      </c>
      <c r="C25" s="10">
        <v>118</v>
      </c>
      <c r="D25" s="11" t="s">
        <v>28</v>
      </c>
      <c r="E25" s="11">
        <v>49</v>
      </c>
      <c r="F25" s="12" t="s">
        <v>79</v>
      </c>
      <c r="G25" s="12">
        <v>1</v>
      </c>
      <c r="H25" s="12" t="s">
        <v>404</v>
      </c>
      <c r="I25" s="13">
        <v>0.5</v>
      </c>
      <c r="J25" s="18" t="s">
        <v>408</v>
      </c>
      <c r="K25" s="11">
        <v>50</v>
      </c>
      <c r="L25" s="11" t="s">
        <v>391</v>
      </c>
      <c r="M25" s="69">
        <v>43100</v>
      </c>
      <c r="N25" s="15"/>
      <c r="O25" s="15"/>
    </row>
    <row r="26" spans="1:15" s="16" customFormat="1" ht="225.75" customHeight="1" x14ac:dyDescent="0.3">
      <c r="A26" s="62">
        <v>16</v>
      </c>
      <c r="B26" s="10" t="s">
        <v>80</v>
      </c>
      <c r="C26" s="10">
        <v>118</v>
      </c>
      <c r="D26" s="11" t="s">
        <v>28</v>
      </c>
      <c r="E26" s="11">
        <v>49</v>
      </c>
      <c r="F26" s="12" t="s">
        <v>81</v>
      </c>
      <c r="G26" s="12">
        <v>1</v>
      </c>
      <c r="H26" s="12" t="s">
        <v>34</v>
      </c>
      <c r="I26" s="22">
        <v>1</v>
      </c>
      <c r="J26" s="14" t="s">
        <v>409</v>
      </c>
      <c r="K26" s="11">
        <v>100</v>
      </c>
      <c r="L26" s="11" t="s">
        <v>391</v>
      </c>
      <c r="M26" s="69">
        <v>43100</v>
      </c>
      <c r="N26" s="15"/>
      <c r="O26" s="15"/>
    </row>
    <row r="27" spans="1:15" s="16" customFormat="1" ht="391.5" customHeight="1" x14ac:dyDescent="0.3">
      <c r="A27" s="62">
        <v>17</v>
      </c>
      <c r="B27" s="10" t="s">
        <v>83</v>
      </c>
      <c r="C27" s="10">
        <v>118</v>
      </c>
      <c r="D27" s="11" t="s">
        <v>28</v>
      </c>
      <c r="E27" s="11">
        <v>49</v>
      </c>
      <c r="F27" s="12" t="s">
        <v>84</v>
      </c>
      <c r="G27" s="12">
        <v>1</v>
      </c>
      <c r="H27" s="12" t="s">
        <v>410</v>
      </c>
      <c r="I27" s="13">
        <v>1</v>
      </c>
      <c r="J27" s="18" t="s">
        <v>411</v>
      </c>
      <c r="K27" s="11">
        <v>100</v>
      </c>
      <c r="L27" s="11" t="s">
        <v>391</v>
      </c>
      <c r="M27" s="69">
        <v>43100</v>
      </c>
      <c r="N27" s="15"/>
      <c r="O27" s="15"/>
    </row>
    <row r="28" spans="1:15" s="16" customFormat="1" ht="56.25" x14ac:dyDescent="0.3">
      <c r="A28" s="62">
        <v>18</v>
      </c>
      <c r="B28" s="10" t="s">
        <v>85</v>
      </c>
      <c r="C28" s="10">
        <v>118</v>
      </c>
      <c r="D28" s="11" t="s">
        <v>28</v>
      </c>
      <c r="E28" s="23">
        <v>49</v>
      </c>
      <c r="F28" s="23" t="s">
        <v>86</v>
      </c>
      <c r="G28" s="12">
        <v>1</v>
      </c>
      <c r="H28" s="12" t="s">
        <v>88</v>
      </c>
      <c r="I28" s="13">
        <v>0.5</v>
      </c>
      <c r="J28" s="18" t="s">
        <v>412</v>
      </c>
      <c r="K28" s="11">
        <v>50</v>
      </c>
      <c r="L28" s="11" t="s">
        <v>391</v>
      </c>
      <c r="M28" s="69">
        <v>43100</v>
      </c>
      <c r="N28" s="15"/>
      <c r="O28" s="15"/>
    </row>
    <row r="29" spans="1:15" s="16" customFormat="1" ht="159" customHeight="1" x14ac:dyDescent="0.3">
      <c r="A29" s="62">
        <v>19</v>
      </c>
      <c r="B29" s="10" t="s">
        <v>89</v>
      </c>
      <c r="C29" s="10">
        <v>118</v>
      </c>
      <c r="D29" s="11" t="s">
        <v>28</v>
      </c>
      <c r="E29" s="23">
        <v>49</v>
      </c>
      <c r="F29" s="23" t="s">
        <v>86</v>
      </c>
      <c r="G29" s="10">
        <v>2</v>
      </c>
      <c r="H29" s="12" t="s">
        <v>9</v>
      </c>
      <c r="I29" s="13">
        <v>1</v>
      </c>
      <c r="J29" s="14" t="s">
        <v>413</v>
      </c>
      <c r="K29" s="11">
        <v>100</v>
      </c>
      <c r="L29" s="11" t="s">
        <v>391</v>
      </c>
      <c r="M29" s="69">
        <v>43100</v>
      </c>
      <c r="N29" s="15"/>
      <c r="O29" s="15"/>
    </row>
    <row r="30" spans="1:15" s="16" customFormat="1" ht="152.25" customHeight="1" x14ac:dyDescent="0.3">
      <c r="A30" s="62">
        <v>20</v>
      </c>
      <c r="B30" s="10" t="s">
        <v>92</v>
      </c>
      <c r="C30" s="10">
        <v>118</v>
      </c>
      <c r="D30" s="11" t="s">
        <v>28</v>
      </c>
      <c r="E30" s="11">
        <v>49</v>
      </c>
      <c r="F30" s="12" t="s">
        <v>93</v>
      </c>
      <c r="G30" s="12">
        <v>1</v>
      </c>
      <c r="H30" s="12" t="s">
        <v>393</v>
      </c>
      <c r="I30" s="13">
        <v>0.1</v>
      </c>
      <c r="J30" s="18" t="s">
        <v>414</v>
      </c>
      <c r="K30" s="11">
        <v>10</v>
      </c>
      <c r="L30" s="11" t="s">
        <v>391</v>
      </c>
      <c r="M30" s="69">
        <v>43100</v>
      </c>
      <c r="N30" s="15"/>
      <c r="O30" s="15"/>
    </row>
    <row r="31" spans="1:15" s="16" customFormat="1" ht="378.75" customHeight="1" x14ac:dyDescent="0.3">
      <c r="A31" s="62">
        <v>21</v>
      </c>
      <c r="B31" s="10" t="s">
        <v>94</v>
      </c>
      <c r="C31" s="10">
        <v>118</v>
      </c>
      <c r="D31" s="11" t="s">
        <v>28</v>
      </c>
      <c r="E31" s="11">
        <v>49</v>
      </c>
      <c r="F31" s="12" t="s">
        <v>95</v>
      </c>
      <c r="G31" s="12">
        <v>1</v>
      </c>
      <c r="H31" s="12" t="s">
        <v>98</v>
      </c>
      <c r="I31" s="13">
        <v>0</v>
      </c>
      <c r="J31" s="18" t="s">
        <v>415</v>
      </c>
      <c r="K31" s="11">
        <v>0</v>
      </c>
      <c r="L31" s="11" t="s">
        <v>391</v>
      </c>
      <c r="M31" s="69">
        <v>43100</v>
      </c>
      <c r="N31" s="15"/>
      <c r="O31" s="15"/>
    </row>
    <row r="32" spans="1:15" s="16" customFormat="1" ht="156.75" customHeight="1" x14ac:dyDescent="0.3">
      <c r="A32" s="62">
        <v>22</v>
      </c>
      <c r="B32" s="10" t="s">
        <v>99</v>
      </c>
      <c r="C32" s="10">
        <v>118</v>
      </c>
      <c r="D32" s="11" t="s">
        <v>28</v>
      </c>
      <c r="E32" s="11">
        <v>49</v>
      </c>
      <c r="F32" s="12" t="s">
        <v>100</v>
      </c>
      <c r="G32" s="12">
        <v>1</v>
      </c>
      <c r="H32" s="12" t="s">
        <v>416</v>
      </c>
      <c r="I32" s="13">
        <v>0</v>
      </c>
      <c r="J32" s="14" t="s">
        <v>417</v>
      </c>
      <c r="K32" s="11">
        <v>0</v>
      </c>
      <c r="L32" s="11" t="s">
        <v>391</v>
      </c>
      <c r="M32" s="69">
        <v>43100</v>
      </c>
      <c r="N32" s="15"/>
      <c r="O32" s="15"/>
    </row>
    <row r="33" spans="1:15" s="16" customFormat="1" ht="186.75" customHeight="1" x14ac:dyDescent="0.3">
      <c r="A33" s="62">
        <v>23</v>
      </c>
      <c r="B33" s="10" t="s">
        <v>105</v>
      </c>
      <c r="C33" s="10">
        <v>118</v>
      </c>
      <c r="D33" s="11" t="s">
        <v>28</v>
      </c>
      <c r="E33" s="11">
        <v>49</v>
      </c>
      <c r="F33" s="12" t="s">
        <v>106</v>
      </c>
      <c r="G33" s="12">
        <v>1</v>
      </c>
      <c r="H33" s="12" t="s">
        <v>53</v>
      </c>
      <c r="I33" s="13">
        <v>1</v>
      </c>
      <c r="J33" s="14" t="s">
        <v>418</v>
      </c>
      <c r="K33" s="11">
        <v>100</v>
      </c>
      <c r="L33" s="11" t="s">
        <v>391</v>
      </c>
      <c r="M33" s="69">
        <v>43100</v>
      </c>
      <c r="N33" s="15"/>
      <c r="O33" s="15"/>
    </row>
    <row r="34" spans="1:15" s="16" customFormat="1" ht="291" customHeight="1" x14ac:dyDescent="0.3">
      <c r="A34" s="62">
        <v>24</v>
      </c>
      <c r="B34" s="10" t="s">
        <v>107</v>
      </c>
      <c r="C34" s="10">
        <v>118</v>
      </c>
      <c r="D34" s="11" t="s">
        <v>28</v>
      </c>
      <c r="E34" s="11">
        <v>49</v>
      </c>
      <c r="F34" s="12" t="s">
        <v>108</v>
      </c>
      <c r="G34" s="12">
        <v>1</v>
      </c>
      <c r="H34" s="12" t="s">
        <v>111</v>
      </c>
      <c r="I34" s="19">
        <v>0</v>
      </c>
      <c r="J34" s="14" t="s">
        <v>419</v>
      </c>
      <c r="K34" s="11">
        <v>0</v>
      </c>
      <c r="L34" s="11" t="s">
        <v>391</v>
      </c>
      <c r="M34" s="69">
        <v>43100</v>
      </c>
      <c r="N34" s="15"/>
      <c r="O34" s="15"/>
    </row>
    <row r="35" spans="1:15" s="16" customFormat="1" ht="246.75" customHeight="1" x14ac:dyDescent="0.3">
      <c r="A35" s="62">
        <v>25</v>
      </c>
      <c r="B35" s="10" t="s">
        <v>113</v>
      </c>
      <c r="C35" s="10">
        <v>118</v>
      </c>
      <c r="D35" s="11" t="s">
        <v>28</v>
      </c>
      <c r="E35" s="11">
        <v>49</v>
      </c>
      <c r="F35" s="12" t="s">
        <v>114</v>
      </c>
      <c r="G35" s="12">
        <v>1</v>
      </c>
      <c r="H35" s="12" t="s">
        <v>111</v>
      </c>
      <c r="I35" s="19">
        <v>0</v>
      </c>
      <c r="J35" s="14" t="s">
        <v>419</v>
      </c>
      <c r="K35" s="11">
        <v>0</v>
      </c>
      <c r="L35" s="11" t="s">
        <v>391</v>
      </c>
      <c r="M35" s="69">
        <v>43100</v>
      </c>
      <c r="N35" s="15"/>
      <c r="O35" s="15"/>
    </row>
    <row r="36" spans="1:15" s="16" customFormat="1" ht="170.25" customHeight="1" x14ac:dyDescent="0.3">
      <c r="A36" s="62">
        <v>26</v>
      </c>
      <c r="B36" s="10" t="s">
        <v>115</v>
      </c>
      <c r="C36" s="10">
        <v>118</v>
      </c>
      <c r="D36" s="11" t="s">
        <v>28</v>
      </c>
      <c r="E36" s="11">
        <v>49</v>
      </c>
      <c r="F36" s="12" t="s">
        <v>114</v>
      </c>
      <c r="G36" s="12">
        <v>2</v>
      </c>
      <c r="H36" s="12" t="s">
        <v>116</v>
      </c>
      <c r="I36" s="13">
        <v>1</v>
      </c>
      <c r="J36" s="14" t="s">
        <v>420</v>
      </c>
      <c r="K36" s="11">
        <v>100</v>
      </c>
      <c r="L36" s="11" t="s">
        <v>391</v>
      </c>
      <c r="M36" s="69">
        <v>43100</v>
      </c>
      <c r="N36" s="15"/>
      <c r="O36" s="15"/>
    </row>
    <row r="37" spans="1:15" s="16" customFormat="1" ht="189.75" customHeight="1" x14ac:dyDescent="0.3">
      <c r="A37" s="62">
        <v>27</v>
      </c>
      <c r="B37" s="10" t="s">
        <v>117</v>
      </c>
      <c r="C37" s="10">
        <v>118</v>
      </c>
      <c r="D37" s="11" t="s">
        <v>28</v>
      </c>
      <c r="E37" s="11">
        <v>49</v>
      </c>
      <c r="F37" s="12" t="s">
        <v>118</v>
      </c>
      <c r="G37" s="12">
        <v>1</v>
      </c>
      <c r="H37" s="12" t="s">
        <v>120</v>
      </c>
      <c r="I37" s="13">
        <v>0</v>
      </c>
      <c r="J37" s="24" t="s">
        <v>421</v>
      </c>
      <c r="K37" s="23">
        <v>0</v>
      </c>
      <c r="L37" s="11" t="s">
        <v>391</v>
      </c>
      <c r="M37" s="69">
        <v>43100</v>
      </c>
      <c r="N37" s="15"/>
      <c r="O37" s="15"/>
    </row>
    <row r="38" spans="1:15" s="16" customFormat="1" ht="175.5" customHeight="1" thickBot="1" x14ac:dyDescent="0.35">
      <c r="A38" s="62">
        <v>28</v>
      </c>
      <c r="B38" s="10" t="s">
        <v>121</v>
      </c>
      <c r="C38" s="10">
        <v>118</v>
      </c>
      <c r="D38" s="11" t="s">
        <v>28</v>
      </c>
      <c r="E38" s="11">
        <v>49</v>
      </c>
      <c r="F38" s="12" t="s">
        <v>122</v>
      </c>
      <c r="G38" s="12">
        <v>1</v>
      </c>
      <c r="H38" s="12" t="s">
        <v>120</v>
      </c>
      <c r="I38" s="13">
        <v>0</v>
      </c>
      <c r="J38" s="24" t="s">
        <v>421</v>
      </c>
      <c r="K38" s="23">
        <v>0</v>
      </c>
      <c r="L38" s="11" t="s">
        <v>391</v>
      </c>
      <c r="M38" s="69">
        <v>43100</v>
      </c>
      <c r="N38" s="15"/>
      <c r="O38" s="15"/>
    </row>
    <row r="39" spans="1:15" s="16" customFormat="1" ht="252.75" customHeight="1" thickBot="1" x14ac:dyDescent="0.35">
      <c r="A39" s="62">
        <v>29</v>
      </c>
      <c r="B39" s="10" t="s">
        <v>123</v>
      </c>
      <c r="C39" s="10">
        <v>118</v>
      </c>
      <c r="D39" s="11" t="s">
        <v>28</v>
      </c>
      <c r="E39" s="11">
        <v>49</v>
      </c>
      <c r="F39" s="12" t="s">
        <v>124</v>
      </c>
      <c r="G39" s="25">
        <v>1</v>
      </c>
      <c r="H39" s="12" t="s">
        <v>422</v>
      </c>
      <c r="I39" s="13">
        <v>0.5</v>
      </c>
      <c r="J39" s="18" t="s">
        <v>423</v>
      </c>
      <c r="K39" s="11">
        <v>50</v>
      </c>
      <c r="L39" s="11" t="s">
        <v>391</v>
      </c>
      <c r="M39" s="69">
        <v>43100</v>
      </c>
      <c r="N39" s="15"/>
      <c r="O39" s="15"/>
    </row>
    <row r="40" spans="1:15" s="16" customFormat="1" ht="136.5" customHeight="1" x14ac:dyDescent="0.3">
      <c r="A40" s="62">
        <v>30</v>
      </c>
      <c r="B40" s="10" t="s">
        <v>125</v>
      </c>
      <c r="C40" s="10">
        <v>118</v>
      </c>
      <c r="D40" s="11" t="s">
        <v>28</v>
      </c>
      <c r="E40" s="11">
        <v>49</v>
      </c>
      <c r="F40" s="12" t="s">
        <v>126</v>
      </c>
      <c r="G40" s="12">
        <v>1</v>
      </c>
      <c r="H40" s="12" t="s">
        <v>129</v>
      </c>
      <c r="I40" s="13">
        <v>0.45</v>
      </c>
      <c r="J40" s="20" t="s">
        <v>424</v>
      </c>
      <c r="K40" s="11">
        <v>45</v>
      </c>
      <c r="L40" s="11" t="s">
        <v>391</v>
      </c>
      <c r="M40" s="69">
        <v>43100</v>
      </c>
      <c r="N40" s="15"/>
      <c r="O40" s="15"/>
    </row>
    <row r="41" spans="1:15" s="16" customFormat="1" ht="75" x14ac:dyDescent="0.3">
      <c r="A41" s="62">
        <v>31</v>
      </c>
      <c r="B41" s="10" t="s">
        <v>130</v>
      </c>
      <c r="C41" s="10">
        <v>118</v>
      </c>
      <c r="D41" s="11" t="s">
        <v>28</v>
      </c>
      <c r="E41" s="11">
        <v>49</v>
      </c>
      <c r="F41" s="12" t="s">
        <v>131</v>
      </c>
      <c r="G41" s="12">
        <v>1</v>
      </c>
      <c r="H41" s="12" t="s">
        <v>134</v>
      </c>
      <c r="I41" s="13">
        <v>0.45</v>
      </c>
      <c r="J41" s="20" t="s">
        <v>425</v>
      </c>
      <c r="K41" s="11">
        <v>45</v>
      </c>
      <c r="L41" s="11" t="s">
        <v>391</v>
      </c>
      <c r="M41" s="69">
        <v>43100</v>
      </c>
      <c r="N41" s="15"/>
      <c r="O41" s="15"/>
    </row>
    <row r="42" spans="1:15" s="16" customFormat="1" ht="180" customHeight="1" x14ac:dyDescent="0.3">
      <c r="A42" s="62">
        <v>32</v>
      </c>
      <c r="B42" s="10" t="s">
        <v>135</v>
      </c>
      <c r="C42" s="10">
        <v>118</v>
      </c>
      <c r="D42" s="11" t="s">
        <v>28</v>
      </c>
      <c r="E42" s="11">
        <v>49</v>
      </c>
      <c r="F42" s="12" t="s">
        <v>136</v>
      </c>
      <c r="G42" s="12">
        <v>1</v>
      </c>
      <c r="H42" s="12" t="s">
        <v>426</v>
      </c>
      <c r="I42" s="13">
        <v>0.35</v>
      </c>
      <c r="J42" s="70" t="s">
        <v>427</v>
      </c>
      <c r="K42" s="11">
        <v>45</v>
      </c>
      <c r="L42" s="11" t="s">
        <v>391</v>
      </c>
      <c r="M42" s="69">
        <v>43100</v>
      </c>
      <c r="N42" s="15"/>
      <c r="O42" s="15"/>
    </row>
    <row r="43" spans="1:15" s="16" customFormat="1" ht="372.75" customHeight="1" x14ac:dyDescent="0.3">
      <c r="A43" s="62">
        <v>33</v>
      </c>
      <c r="B43" s="10" t="s">
        <v>139</v>
      </c>
      <c r="C43" s="10">
        <v>118</v>
      </c>
      <c r="D43" s="11" t="s">
        <v>28</v>
      </c>
      <c r="E43" s="11">
        <v>49</v>
      </c>
      <c r="F43" s="12" t="s">
        <v>140</v>
      </c>
      <c r="G43" s="12">
        <v>1</v>
      </c>
      <c r="H43" s="12" t="s">
        <v>143</v>
      </c>
      <c r="I43" s="13">
        <v>0.5</v>
      </c>
      <c r="J43" s="26" t="s">
        <v>428</v>
      </c>
      <c r="K43" s="11">
        <v>50</v>
      </c>
      <c r="L43" s="11" t="s">
        <v>391</v>
      </c>
      <c r="M43" s="69">
        <v>43100</v>
      </c>
      <c r="N43" s="15"/>
      <c r="O43" s="15"/>
    </row>
    <row r="44" spans="1:15" s="16" customFormat="1" ht="270.75" customHeight="1" x14ac:dyDescent="0.3">
      <c r="A44" s="62">
        <v>34</v>
      </c>
      <c r="B44" s="10" t="s">
        <v>145</v>
      </c>
      <c r="C44" s="10">
        <v>118</v>
      </c>
      <c r="D44" s="11" t="s">
        <v>28</v>
      </c>
      <c r="E44" s="11">
        <v>49</v>
      </c>
      <c r="F44" s="12" t="s">
        <v>140</v>
      </c>
      <c r="G44" s="12">
        <v>2</v>
      </c>
      <c r="H44" s="12" t="s">
        <v>148</v>
      </c>
      <c r="I44" s="19">
        <v>15</v>
      </c>
      <c r="J44" s="26" t="s">
        <v>429</v>
      </c>
      <c r="K44" s="11">
        <v>75</v>
      </c>
      <c r="L44" s="11" t="s">
        <v>391</v>
      </c>
      <c r="M44" s="69">
        <v>43100</v>
      </c>
      <c r="N44" s="15"/>
      <c r="O44" s="15"/>
    </row>
    <row r="45" spans="1:15" s="16" customFormat="1" ht="211.5" customHeight="1" x14ac:dyDescent="0.3">
      <c r="A45" s="62">
        <v>35</v>
      </c>
      <c r="B45" s="10" t="s">
        <v>149</v>
      </c>
      <c r="C45" s="10">
        <v>118</v>
      </c>
      <c r="D45" s="11" t="s">
        <v>28</v>
      </c>
      <c r="E45" s="11">
        <v>49</v>
      </c>
      <c r="F45" s="12" t="s">
        <v>150</v>
      </c>
      <c r="G45" s="12">
        <v>1</v>
      </c>
      <c r="H45" s="12" t="s">
        <v>151</v>
      </c>
      <c r="I45" s="13">
        <v>1</v>
      </c>
      <c r="J45" s="14" t="s">
        <v>430</v>
      </c>
      <c r="K45" s="11">
        <v>100</v>
      </c>
      <c r="L45" s="11" t="s">
        <v>391</v>
      </c>
      <c r="M45" s="69">
        <v>43100</v>
      </c>
      <c r="N45" s="15"/>
      <c r="O45" s="15"/>
    </row>
    <row r="46" spans="1:15" s="16" customFormat="1" ht="211.5" customHeight="1" x14ac:dyDescent="0.3">
      <c r="A46" s="62">
        <v>36</v>
      </c>
      <c r="B46" s="10" t="s">
        <v>152</v>
      </c>
      <c r="C46" s="10">
        <v>118</v>
      </c>
      <c r="D46" s="11" t="s">
        <v>28</v>
      </c>
      <c r="E46" s="11">
        <v>49</v>
      </c>
      <c r="F46" s="12" t="s">
        <v>150</v>
      </c>
      <c r="G46" s="12">
        <v>2</v>
      </c>
      <c r="H46" s="12" t="s">
        <v>153</v>
      </c>
      <c r="I46" s="13">
        <v>1</v>
      </c>
      <c r="J46" s="14" t="s">
        <v>431</v>
      </c>
      <c r="K46" s="11">
        <v>100</v>
      </c>
      <c r="L46" s="11" t="s">
        <v>391</v>
      </c>
      <c r="M46" s="69">
        <v>43100</v>
      </c>
      <c r="N46" s="15"/>
      <c r="O46" s="15"/>
    </row>
    <row r="47" spans="1:15" s="16" customFormat="1" ht="222.75" customHeight="1" x14ac:dyDescent="0.3">
      <c r="A47" s="62">
        <v>37</v>
      </c>
      <c r="B47" s="10" t="s">
        <v>154</v>
      </c>
      <c r="C47" s="10">
        <v>118</v>
      </c>
      <c r="D47" s="11" t="s">
        <v>28</v>
      </c>
      <c r="E47" s="11">
        <v>49</v>
      </c>
      <c r="F47" s="12" t="s">
        <v>150</v>
      </c>
      <c r="G47" s="12">
        <v>3</v>
      </c>
      <c r="H47" s="12" t="s">
        <v>155</v>
      </c>
      <c r="I47" s="13">
        <v>1</v>
      </c>
      <c r="J47" s="14" t="s">
        <v>432</v>
      </c>
      <c r="K47" s="11">
        <v>100</v>
      </c>
      <c r="L47" s="11" t="s">
        <v>391</v>
      </c>
      <c r="M47" s="69">
        <v>43100</v>
      </c>
      <c r="N47" s="15"/>
      <c r="O47" s="15"/>
    </row>
    <row r="48" spans="1:15" s="16" customFormat="1" ht="195.75" customHeight="1" x14ac:dyDescent="0.3">
      <c r="A48" s="62">
        <v>38</v>
      </c>
      <c r="B48" s="10" t="s">
        <v>156</v>
      </c>
      <c r="C48" s="10">
        <v>118</v>
      </c>
      <c r="D48" s="11" t="s">
        <v>28</v>
      </c>
      <c r="E48" s="11">
        <v>49</v>
      </c>
      <c r="F48" s="12" t="s">
        <v>150</v>
      </c>
      <c r="G48" s="12">
        <v>4</v>
      </c>
      <c r="H48" s="12" t="s">
        <v>153</v>
      </c>
      <c r="I48" s="13">
        <v>1</v>
      </c>
      <c r="J48" s="14" t="s">
        <v>433</v>
      </c>
      <c r="K48" s="11">
        <v>100</v>
      </c>
      <c r="L48" s="11" t="s">
        <v>391</v>
      </c>
      <c r="M48" s="69">
        <v>43100</v>
      </c>
      <c r="N48" s="15"/>
      <c r="O48" s="15"/>
    </row>
    <row r="49" spans="1:15" s="16" customFormat="1" ht="204" customHeight="1" x14ac:dyDescent="0.3">
      <c r="A49" s="62">
        <v>39</v>
      </c>
      <c r="B49" s="10" t="s">
        <v>157</v>
      </c>
      <c r="C49" s="10">
        <v>118</v>
      </c>
      <c r="D49" s="11" t="s">
        <v>28</v>
      </c>
      <c r="E49" s="11">
        <v>49</v>
      </c>
      <c r="F49" s="12" t="s">
        <v>158</v>
      </c>
      <c r="G49" s="12">
        <v>1</v>
      </c>
      <c r="H49" s="12" t="s">
        <v>434</v>
      </c>
      <c r="I49" s="19">
        <v>1</v>
      </c>
      <c r="J49" s="20" t="s">
        <v>435</v>
      </c>
      <c r="K49" s="11">
        <v>25</v>
      </c>
      <c r="L49" s="11" t="s">
        <v>391</v>
      </c>
      <c r="M49" s="69">
        <v>43100</v>
      </c>
      <c r="N49" s="15"/>
      <c r="O49" s="15"/>
    </row>
    <row r="50" spans="1:15" s="16" customFormat="1" ht="253.5" customHeight="1" x14ac:dyDescent="0.3">
      <c r="A50" s="62">
        <v>40</v>
      </c>
      <c r="B50" s="10" t="s">
        <v>162</v>
      </c>
      <c r="C50" s="10">
        <v>118</v>
      </c>
      <c r="D50" s="11" t="s">
        <v>28</v>
      </c>
      <c r="E50" s="11">
        <v>49</v>
      </c>
      <c r="F50" s="12" t="s">
        <v>163</v>
      </c>
      <c r="G50" s="12">
        <v>1</v>
      </c>
      <c r="H50" s="12" t="s">
        <v>166</v>
      </c>
      <c r="I50" s="13">
        <v>0.1</v>
      </c>
      <c r="J50" s="20" t="s">
        <v>436</v>
      </c>
      <c r="K50" s="11">
        <v>10</v>
      </c>
      <c r="L50" s="11" t="s">
        <v>391</v>
      </c>
      <c r="M50" s="69">
        <v>43100</v>
      </c>
      <c r="N50" s="15"/>
      <c r="O50" s="15"/>
    </row>
    <row r="51" spans="1:15" s="16" customFormat="1" ht="406.5" customHeight="1" x14ac:dyDescent="0.3">
      <c r="A51" s="62">
        <v>41</v>
      </c>
      <c r="B51" s="10" t="s">
        <v>167</v>
      </c>
      <c r="C51" s="10">
        <v>118</v>
      </c>
      <c r="D51" s="11" t="s">
        <v>28</v>
      </c>
      <c r="E51" s="11">
        <v>49</v>
      </c>
      <c r="F51" s="12" t="s">
        <v>168</v>
      </c>
      <c r="G51" s="12">
        <v>1</v>
      </c>
      <c r="H51" s="12" t="s">
        <v>437</v>
      </c>
      <c r="I51" s="22">
        <v>0</v>
      </c>
      <c r="J51" s="14" t="s">
        <v>438</v>
      </c>
      <c r="K51" s="11">
        <v>0</v>
      </c>
      <c r="L51" s="11" t="s">
        <v>391</v>
      </c>
      <c r="M51" s="69">
        <v>43100</v>
      </c>
      <c r="N51" s="15"/>
      <c r="O51" s="15"/>
    </row>
    <row r="52" spans="1:15" s="16" customFormat="1" ht="207.75" customHeight="1" x14ac:dyDescent="0.3">
      <c r="A52" s="62">
        <v>42</v>
      </c>
      <c r="B52" s="10" t="s">
        <v>169</v>
      </c>
      <c r="C52" s="10">
        <v>118</v>
      </c>
      <c r="D52" s="11" t="s">
        <v>28</v>
      </c>
      <c r="E52" s="11">
        <v>49</v>
      </c>
      <c r="F52" s="12" t="s">
        <v>170</v>
      </c>
      <c r="G52" s="12">
        <v>1</v>
      </c>
      <c r="H52" s="12" t="s">
        <v>439</v>
      </c>
      <c r="I52" s="13">
        <v>1</v>
      </c>
      <c r="J52" s="70" t="s">
        <v>440</v>
      </c>
      <c r="K52" s="11">
        <v>100</v>
      </c>
      <c r="L52" s="11" t="s">
        <v>391</v>
      </c>
      <c r="M52" s="69">
        <v>43100</v>
      </c>
      <c r="N52" s="15"/>
      <c r="O52" s="15"/>
    </row>
    <row r="53" spans="1:15" s="16" customFormat="1" ht="183.75" customHeight="1" x14ac:dyDescent="0.3">
      <c r="A53" s="62">
        <v>43</v>
      </c>
      <c r="B53" s="10" t="s">
        <v>173</v>
      </c>
      <c r="C53" s="10">
        <v>118</v>
      </c>
      <c r="D53" s="11" t="s">
        <v>28</v>
      </c>
      <c r="E53" s="11">
        <v>49</v>
      </c>
      <c r="F53" s="12" t="s">
        <v>170</v>
      </c>
      <c r="G53" s="12">
        <v>2</v>
      </c>
      <c r="H53" s="12" t="s">
        <v>441</v>
      </c>
      <c r="I53" s="13">
        <v>0</v>
      </c>
      <c r="J53" s="71" t="s">
        <v>442</v>
      </c>
      <c r="K53" s="23">
        <v>0</v>
      </c>
      <c r="L53" s="11" t="s">
        <v>391</v>
      </c>
      <c r="M53" s="69">
        <v>43100</v>
      </c>
      <c r="N53" s="15"/>
      <c r="O53" s="15"/>
    </row>
    <row r="54" spans="1:15" s="16" customFormat="1" ht="169.5" customHeight="1" x14ac:dyDescent="0.3">
      <c r="A54" s="62">
        <v>44</v>
      </c>
      <c r="B54" s="10" t="s">
        <v>175</v>
      </c>
      <c r="C54" s="10">
        <v>118</v>
      </c>
      <c r="D54" s="11" t="s">
        <v>28</v>
      </c>
      <c r="E54" s="11">
        <v>49</v>
      </c>
      <c r="F54" s="12" t="s">
        <v>176</v>
      </c>
      <c r="G54" s="12">
        <v>1</v>
      </c>
      <c r="H54" s="12" t="s">
        <v>441</v>
      </c>
      <c r="I54" s="13">
        <v>0</v>
      </c>
      <c r="J54" s="71" t="s">
        <v>442</v>
      </c>
      <c r="K54" s="23">
        <v>0</v>
      </c>
      <c r="L54" s="11" t="s">
        <v>391</v>
      </c>
      <c r="M54" s="69">
        <v>43100</v>
      </c>
      <c r="N54" s="15"/>
      <c r="O54" s="15"/>
    </row>
    <row r="55" spans="1:15" s="16" customFormat="1" ht="351" customHeight="1" x14ac:dyDescent="0.3">
      <c r="A55" s="62">
        <v>45</v>
      </c>
      <c r="B55" s="10" t="s">
        <v>178</v>
      </c>
      <c r="C55" s="10">
        <v>118</v>
      </c>
      <c r="D55" s="11" t="s">
        <v>28</v>
      </c>
      <c r="E55" s="11">
        <v>49</v>
      </c>
      <c r="F55" s="12" t="s">
        <v>179</v>
      </c>
      <c r="G55" s="12">
        <v>1</v>
      </c>
      <c r="H55" s="12" t="s">
        <v>182</v>
      </c>
      <c r="I55" s="13">
        <v>0.5</v>
      </c>
      <c r="J55" s="71" t="s">
        <v>443</v>
      </c>
      <c r="K55" s="11">
        <v>50</v>
      </c>
      <c r="L55" s="11" t="s">
        <v>391</v>
      </c>
      <c r="M55" s="69">
        <v>43100</v>
      </c>
      <c r="N55" s="15"/>
      <c r="O55" s="15"/>
    </row>
    <row r="56" spans="1:15" s="16" customFormat="1" ht="122.25" customHeight="1" x14ac:dyDescent="0.3">
      <c r="A56" s="62">
        <v>46</v>
      </c>
      <c r="B56" s="10" t="s">
        <v>183</v>
      </c>
      <c r="C56" s="10">
        <v>118</v>
      </c>
      <c r="D56" s="11" t="s">
        <v>28</v>
      </c>
      <c r="E56" s="11">
        <v>49</v>
      </c>
      <c r="F56" s="12" t="s">
        <v>184</v>
      </c>
      <c r="G56" s="12">
        <v>1</v>
      </c>
      <c r="H56" s="12" t="s">
        <v>441</v>
      </c>
      <c r="I56" s="13">
        <v>0</v>
      </c>
      <c r="J56" s="71" t="s">
        <v>442</v>
      </c>
      <c r="K56" s="23">
        <v>0</v>
      </c>
      <c r="L56" s="11" t="s">
        <v>391</v>
      </c>
      <c r="M56" s="69">
        <v>43100</v>
      </c>
      <c r="N56" s="15"/>
      <c r="O56" s="15"/>
    </row>
    <row r="57" spans="1:15" s="16" customFormat="1" ht="372.75" customHeight="1" x14ac:dyDescent="0.3">
      <c r="A57" s="62">
        <v>47</v>
      </c>
      <c r="B57" s="10" t="s">
        <v>185</v>
      </c>
      <c r="C57" s="10">
        <v>118</v>
      </c>
      <c r="D57" s="11" t="s">
        <v>28</v>
      </c>
      <c r="E57" s="11">
        <v>49</v>
      </c>
      <c r="F57" s="12" t="s">
        <v>186</v>
      </c>
      <c r="G57" s="12">
        <v>1</v>
      </c>
      <c r="H57" s="12" t="s">
        <v>188</v>
      </c>
      <c r="I57" s="13">
        <v>1</v>
      </c>
      <c r="J57" s="14" t="s">
        <v>444</v>
      </c>
      <c r="K57" s="11">
        <v>100</v>
      </c>
      <c r="L57" s="11" t="s">
        <v>391</v>
      </c>
      <c r="M57" s="69">
        <v>43100</v>
      </c>
      <c r="N57" s="15"/>
      <c r="O57" s="15"/>
    </row>
    <row r="58" spans="1:15" s="16" customFormat="1" ht="300" customHeight="1" x14ac:dyDescent="0.3">
      <c r="A58" s="62">
        <v>48</v>
      </c>
      <c r="B58" s="10" t="s">
        <v>190</v>
      </c>
      <c r="C58" s="10">
        <v>118</v>
      </c>
      <c r="D58" s="11" t="s">
        <v>28</v>
      </c>
      <c r="E58" s="11">
        <v>49</v>
      </c>
      <c r="F58" s="12" t="s">
        <v>191</v>
      </c>
      <c r="G58" s="12">
        <v>1</v>
      </c>
      <c r="H58" s="12" t="s">
        <v>194</v>
      </c>
      <c r="I58" s="19">
        <v>1</v>
      </c>
      <c r="J58" s="70" t="s">
        <v>445</v>
      </c>
      <c r="K58" s="11">
        <v>100</v>
      </c>
      <c r="L58" s="11" t="s">
        <v>391</v>
      </c>
      <c r="M58" s="69">
        <v>43100</v>
      </c>
      <c r="N58" s="15"/>
      <c r="O58" s="15"/>
    </row>
    <row r="59" spans="1:15" s="16" customFormat="1" ht="163.5" customHeight="1" x14ac:dyDescent="0.3">
      <c r="A59" s="62">
        <v>49</v>
      </c>
      <c r="B59" s="10" t="s">
        <v>195</v>
      </c>
      <c r="C59" s="10">
        <v>118</v>
      </c>
      <c r="D59" s="11" t="s">
        <v>28</v>
      </c>
      <c r="E59" s="11">
        <v>49</v>
      </c>
      <c r="F59" s="12" t="s">
        <v>196</v>
      </c>
      <c r="G59" s="12">
        <v>1</v>
      </c>
      <c r="H59" s="12" t="s">
        <v>199</v>
      </c>
      <c r="I59" s="13">
        <v>1</v>
      </c>
      <c r="J59" s="14" t="s">
        <v>446</v>
      </c>
      <c r="K59" s="11">
        <v>100</v>
      </c>
      <c r="L59" s="11" t="s">
        <v>391</v>
      </c>
      <c r="M59" s="69">
        <v>43100</v>
      </c>
      <c r="N59" s="15"/>
      <c r="O59" s="15"/>
    </row>
    <row r="60" spans="1:15" s="16" customFormat="1" ht="320.25" customHeight="1" x14ac:dyDescent="0.3">
      <c r="A60" s="62">
        <v>50</v>
      </c>
      <c r="B60" s="10" t="s">
        <v>200</v>
      </c>
      <c r="C60" s="10">
        <v>118</v>
      </c>
      <c r="D60" s="11" t="s">
        <v>28</v>
      </c>
      <c r="E60" s="11">
        <v>49</v>
      </c>
      <c r="F60" s="12" t="s">
        <v>201</v>
      </c>
      <c r="G60" s="12">
        <v>1</v>
      </c>
      <c r="H60" s="12" t="s">
        <v>209</v>
      </c>
      <c r="I60" s="13">
        <v>0.75</v>
      </c>
      <c r="J60" s="70" t="s">
        <v>447</v>
      </c>
      <c r="K60" s="11">
        <v>75</v>
      </c>
      <c r="L60" s="11" t="s">
        <v>391</v>
      </c>
      <c r="M60" s="69">
        <v>43100</v>
      </c>
      <c r="N60" s="15"/>
      <c r="O60" s="15"/>
    </row>
    <row r="61" spans="1:15" s="16" customFormat="1" ht="207" customHeight="1" x14ac:dyDescent="0.3">
      <c r="A61" s="62">
        <v>51</v>
      </c>
      <c r="B61" s="10" t="s">
        <v>205</v>
      </c>
      <c r="C61" s="10">
        <v>118</v>
      </c>
      <c r="D61" s="11" t="s">
        <v>28</v>
      </c>
      <c r="E61" s="11">
        <v>49</v>
      </c>
      <c r="F61" s="12" t="s">
        <v>206</v>
      </c>
      <c r="G61" s="12">
        <v>1</v>
      </c>
      <c r="H61" s="12" t="s">
        <v>209</v>
      </c>
      <c r="I61" s="13">
        <v>1</v>
      </c>
      <c r="J61" s="14" t="s">
        <v>448</v>
      </c>
      <c r="K61" s="11">
        <v>100</v>
      </c>
      <c r="L61" s="11" t="s">
        <v>391</v>
      </c>
      <c r="M61" s="69">
        <v>43100</v>
      </c>
      <c r="N61" s="15"/>
      <c r="O61" s="15"/>
    </row>
    <row r="62" spans="1:15" s="16" customFormat="1" ht="409.5" customHeight="1" x14ac:dyDescent="0.3">
      <c r="A62" s="62">
        <v>52</v>
      </c>
      <c r="B62" s="10" t="s">
        <v>210</v>
      </c>
      <c r="C62" s="10">
        <v>118</v>
      </c>
      <c r="D62" s="11" t="s">
        <v>28</v>
      </c>
      <c r="E62" s="11">
        <v>49</v>
      </c>
      <c r="F62" s="12" t="s">
        <v>206</v>
      </c>
      <c r="G62" s="12">
        <v>2</v>
      </c>
      <c r="H62" s="12" t="s">
        <v>213</v>
      </c>
      <c r="I62" s="13">
        <v>0.45</v>
      </c>
      <c r="J62" s="71" t="s">
        <v>449</v>
      </c>
      <c r="K62" s="11">
        <v>45</v>
      </c>
      <c r="L62" s="11" t="s">
        <v>391</v>
      </c>
      <c r="M62" s="69">
        <v>43100</v>
      </c>
      <c r="N62" s="15"/>
      <c r="O62" s="15"/>
    </row>
    <row r="63" spans="1:15" s="16" customFormat="1" ht="279" customHeight="1" x14ac:dyDescent="0.3">
      <c r="A63" s="62">
        <v>53</v>
      </c>
      <c r="B63" s="10" t="s">
        <v>214</v>
      </c>
      <c r="C63" s="10">
        <v>118</v>
      </c>
      <c r="D63" s="11" t="s">
        <v>28</v>
      </c>
      <c r="E63" s="11">
        <v>49</v>
      </c>
      <c r="F63" s="12" t="s">
        <v>215</v>
      </c>
      <c r="G63" s="12">
        <v>1</v>
      </c>
      <c r="H63" s="12" t="s">
        <v>209</v>
      </c>
      <c r="I63" s="13">
        <v>1</v>
      </c>
      <c r="J63" s="14" t="s">
        <v>450</v>
      </c>
      <c r="K63" s="11">
        <v>100</v>
      </c>
      <c r="L63" s="11" t="s">
        <v>391</v>
      </c>
      <c r="M63" s="69">
        <v>43100</v>
      </c>
      <c r="N63" s="15"/>
      <c r="O63" s="15"/>
    </row>
    <row r="64" spans="1:15" s="16" customFormat="1" ht="343.5" customHeight="1" x14ac:dyDescent="0.3">
      <c r="A64" s="62">
        <v>54</v>
      </c>
      <c r="B64" s="10" t="s">
        <v>218</v>
      </c>
      <c r="C64" s="10">
        <v>118</v>
      </c>
      <c r="D64" s="11" t="s">
        <v>28</v>
      </c>
      <c r="E64" s="11">
        <v>49</v>
      </c>
      <c r="F64" s="12" t="s">
        <v>219</v>
      </c>
      <c r="G64" s="12">
        <v>1</v>
      </c>
      <c r="H64" s="12" t="s">
        <v>222</v>
      </c>
      <c r="I64" s="13">
        <v>0.45</v>
      </c>
      <c r="J64" s="70" t="s">
        <v>451</v>
      </c>
      <c r="K64" s="11">
        <v>45</v>
      </c>
      <c r="L64" s="11" t="s">
        <v>391</v>
      </c>
      <c r="M64" s="69">
        <v>43100</v>
      </c>
      <c r="N64" s="15"/>
      <c r="O64" s="15"/>
    </row>
    <row r="65" spans="1:15" s="16" customFormat="1" ht="224.25" customHeight="1" x14ac:dyDescent="0.3">
      <c r="A65" s="62">
        <v>55</v>
      </c>
      <c r="B65" s="10" t="s">
        <v>223</v>
      </c>
      <c r="C65" s="10">
        <v>118</v>
      </c>
      <c r="D65" s="11" t="s">
        <v>28</v>
      </c>
      <c r="E65" s="11">
        <v>49</v>
      </c>
      <c r="F65" s="12" t="s">
        <v>224</v>
      </c>
      <c r="G65" s="12">
        <v>1</v>
      </c>
      <c r="H65" s="12" t="s">
        <v>452</v>
      </c>
      <c r="I65" s="13">
        <v>0</v>
      </c>
      <c r="J65" s="14" t="s">
        <v>453</v>
      </c>
      <c r="K65" s="11">
        <v>0</v>
      </c>
      <c r="L65" s="11" t="s">
        <v>391</v>
      </c>
      <c r="M65" s="69">
        <v>43100</v>
      </c>
      <c r="N65" s="15"/>
      <c r="O65" s="15"/>
    </row>
    <row r="66" spans="1:15" s="16" customFormat="1" ht="222.75" customHeight="1" x14ac:dyDescent="0.3">
      <c r="A66" s="62">
        <v>56</v>
      </c>
      <c r="B66" s="10" t="s">
        <v>228</v>
      </c>
      <c r="C66" s="10">
        <v>118</v>
      </c>
      <c r="D66" s="11" t="s">
        <v>28</v>
      </c>
      <c r="E66" s="11">
        <v>49</v>
      </c>
      <c r="F66" s="12" t="s">
        <v>229</v>
      </c>
      <c r="G66" s="12">
        <v>1</v>
      </c>
      <c r="H66" s="12" t="s">
        <v>120</v>
      </c>
      <c r="I66" s="13">
        <v>0</v>
      </c>
      <c r="J66" s="24" t="s">
        <v>421</v>
      </c>
      <c r="K66" s="23">
        <v>0</v>
      </c>
      <c r="L66" s="11" t="s">
        <v>391</v>
      </c>
      <c r="M66" s="69">
        <v>43100</v>
      </c>
      <c r="N66" s="15"/>
      <c r="O66" s="15"/>
    </row>
    <row r="67" spans="1:15" s="16" customFormat="1" ht="306" customHeight="1" x14ac:dyDescent="0.3">
      <c r="A67" s="62">
        <v>57</v>
      </c>
      <c r="B67" s="10" t="s">
        <v>231</v>
      </c>
      <c r="C67" s="10">
        <v>118</v>
      </c>
      <c r="D67" s="11" t="s">
        <v>28</v>
      </c>
      <c r="E67" s="11">
        <v>49</v>
      </c>
      <c r="F67" s="12" t="s">
        <v>232</v>
      </c>
      <c r="G67" s="12">
        <v>1</v>
      </c>
      <c r="H67" s="12" t="s">
        <v>209</v>
      </c>
      <c r="I67" s="13">
        <v>0</v>
      </c>
      <c r="J67" s="70" t="s">
        <v>454</v>
      </c>
      <c r="K67" s="11">
        <v>0</v>
      </c>
      <c r="L67" s="11" t="s">
        <v>391</v>
      </c>
      <c r="M67" s="69">
        <v>43100</v>
      </c>
      <c r="N67" s="15"/>
      <c r="O67" s="15"/>
    </row>
    <row r="68" spans="1:15" s="16" customFormat="1" ht="409.5" customHeight="1" x14ac:dyDescent="0.3">
      <c r="A68" s="62">
        <v>58</v>
      </c>
      <c r="B68" s="10" t="s">
        <v>235</v>
      </c>
      <c r="C68" s="10">
        <v>118</v>
      </c>
      <c r="D68" s="11" t="s">
        <v>28</v>
      </c>
      <c r="E68" s="11">
        <v>49</v>
      </c>
      <c r="F68" s="12" t="s">
        <v>236</v>
      </c>
      <c r="G68" s="12">
        <v>1</v>
      </c>
      <c r="H68" s="12" t="s">
        <v>213</v>
      </c>
      <c r="I68" s="13">
        <v>0.45</v>
      </c>
      <c r="J68" s="71" t="s">
        <v>449</v>
      </c>
      <c r="K68" s="11">
        <v>45</v>
      </c>
      <c r="L68" s="11" t="s">
        <v>391</v>
      </c>
      <c r="M68" s="69">
        <v>43100</v>
      </c>
      <c r="N68" s="15"/>
      <c r="O68" s="15"/>
    </row>
    <row r="69" spans="1:15" s="16" customFormat="1" ht="384" customHeight="1" x14ac:dyDescent="0.3">
      <c r="A69" s="62">
        <v>59</v>
      </c>
      <c r="B69" s="10" t="s">
        <v>240</v>
      </c>
      <c r="C69" s="10">
        <v>118</v>
      </c>
      <c r="D69" s="11" t="s">
        <v>28</v>
      </c>
      <c r="E69" s="11">
        <v>49</v>
      </c>
      <c r="F69" s="12" t="s">
        <v>241</v>
      </c>
      <c r="G69" s="12">
        <v>1</v>
      </c>
      <c r="H69" s="12" t="s">
        <v>244</v>
      </c>
      <c r="I69" s="13">
        <v>0.45</v>
      </c>
      <c r="J69" s="71" t="s">
        <v>455</v>
      </c>
      <c r="K69" s="11">
        <v>45</v>
      </c>
      <c r="L69" s="11" t="s">
        <v>391</v>
      </c>
      <c r="M69" s="69">
        <v>43100</v>
      </c>
      <c r="N69" s="15"/>
      <c r="O69" s="15"/>
    </row>
    <row r="70" spans="1:15" s="16" customFormat="1" ht="240.75" customHeight="1" x14ac:dyDescent="0.3">
      <c r="A70" s="62">
        <v>60</v>
      </c>
      <c r="B70" s="10" t="s">
        <v>245</v>
      </c>
      <c r="C70" s="10">
        <v>118</v>
      </c>
      <c r="D70" s="11" t="s">
        <v>28</v>
      </c>
      <c r="E70" s="11">
        <v>49</v>
      </c>
      <c r="F70" s="12" t="s">
        <v>246</v>
      </c>
      <c r="G70" s="12">
        <v>1</v>
      </c>
      <c r="H70" s="12" t="s">
        <v>456</v>
      </c>
      <c r="I70" s="13">
        <v>0</v>
      </c>
      <c r="J70" s="14" t="s">
        <v>457</v>
      </c>
      <c r="K70" s="11">
        <v>0</v>
      </c>
      <c r="L70" s="11" t="s">
        <v>391</v>
      </c>
      <c r="M70" s="69">
        <v>43100</v>
      </c>
      <c r="N70" s="15"/>
      <c r="O70" s="15"/>
    </row>
    <row r="71" spans="1:15" s="16" customFormat="1" ht="201" customHeight="1" x14ac:dyDescent="0.3">
      <c r="A71" s="62">
        <v>61</v>
      </c>
      <c r="B71" s="10" t="s">
        <v>250</v>
      </c>
      <c r="C71" s="10">
        <v>118</v>
      </c>
      <c r="D71" s="11" t="s">
        <v>28</v>
      </c>
      <c r="E71" s="11">
        <v>49</v>
      </c>
      <c r="F71" s="12" t="s">
        <v>251</v>
      </c>
      <c r="G71" s="12">
        <v>1</v>
      </c>
      <c r="H71" s="12">
        <v>1</v>
      </c>
      <c r="I71" s="13">
        <v>0.2</v>
      </c>
      <c r="J71" s="14" t="s">
        <v>458</v>
      </c>
      <c r="K71" s="11">
        <v>20</v>
      </c>
      <c r="L71" s="11" t="s">
        <v>391</v>
      </c>
      <c r="M71" s="69">
        <v>43100</v>
      </c>
      <c r="N71" s="15"/>
      <c r="O71" s="15"/>
    </row>
    <row r="72" spans="1:15" s="16" customFormat="1" ht="195.75" customHeight="1" x14ac:dyDescent="0.3">
      <c r="A72" s="62">
        <v>62</v>
      </c>
      <c r="B72" s="10" t="s">
        <v>256</v>
      </c>
      <c r="C72" s="10">
        <v>118</v>
      </c>
      <c r="D72" s="11" t="s">
        <v>28</v>
      </c>
      <c r="E72" s="11">
        <v>49</v>
      </c>
      <c r="F72" s="12" t="s">
        <v>251</v>
      </c>
      <c r="G72" s="12">
        <v>2</v>
      </c>
      <c r="H72" s="12" t="s">
        <v>459</v>
      </c>
      <c r="I72" s="13">
        <v>0.2</v>
      </c>
      <c r="J72" s="14" t="s">
        <v>460</v>
      </c>
      <c r="K72" s="11">
        <v>20</v>
      </c>
      <c r="L72" s="11" t="s">
        <v>391</v>
      </c>
      <c r="M72" s="69">
        <v>43100</v>
      </c>
      <c r="N72" s="15"/>
      <c r="O72" s="15"/>
    </row>
    <row r="73" spans="1:15" s="16" customFormat="1" ht="409.5" customHeight="1" x14ac:dyDescent="0.3">
      <c r="A73" s="62">
        <v>63</v>
      </c>
      <c r="B73" s="10" t="s">
        <v>461</v>
      </c>
      <c r="C73" s="10">
        <v>118</v>
      </c>
      <c r="D73" s="11" t="s">
        <v>28</v>
      </c>
      <c r="E73" s="23">
        <v>66</v>
      </c>
      <c r="F73" s="27" t="s">
        <v>260</v>
      </c>
      <c r="G73" s="27">
        <v>1</v>
      </c>
      <c r="H73" s="12" t="s">
        <v>261</v>
      </c>
      <c r="I73" s="28">
        <v>0.8</v>
      </c>
      <c r="J73" s="29" t="s">
        <v>462</v>
      </c>
      <c r="K73" s="30">
        <v>80</v>
      </c>
      <c r="L73" s="11" t="s">
        <v>391</v>
      </c>
      <c r="M73" s="69">
        <v>43100</v>
      </c>
      <c r="N73" s="15"/>
      <c r="O73" s="15"/>
    </row>
    <row r="74" spans="1:15" s="16" customFormat="1" ht="300.75" customHeight="1" x14ac:dyDescent="0.3">
      <c r="A74" s="62">
        <v>64</v>
      </c>
      <c r="B74" s="10" t="s">
        <v>463</v>
      </c>
      <c r="C74" s="10">
        <v>118</v>
      </c>
      <c r="D74" s="11" t="s">
        <v>28</v>
      </c>
      <c r="E74" s="23">
        <v>66</v>
      </c>
      <c r="F74" s="27" t="s">
        <v>260</v>
      </c>
      <c r="G74" s="27">
        <v>2</v>
      </c>
      <c r="H74" s="12" t="s">
        <v>262</v>
      </c>
      <c r="I74" s="31">
        <v>2</v>
      </c>
      <c r="J74" s="29" t="s">
        <v>464</v>
      </c>
      <c r="K74" s="30">
        <v>100</v>
      </c>
      <c r="L74" s="11" t="s">
        <v>391</v>
      </c>
      <c r="M74" s="69">
        <v>43100</v>
      </c>
      <c r="N74" s="15"/>
      <c r="O74" s="15"/>
    </row>
    <row r="75" spans="1:15" s="16" customFormat="1" ht="123.75" customHeight="1" x14ac:dyDescent="0.3">
      <c r="A75" s="62">
        <v>65</v>
      </c>
      <c r="B75" s="10" t="s">
        <v>465</v>
      </c>
      <c r="C75" s="10">
        <v>118</v>
      </c>
      <c r="D75" s="27">
        <v>2013</v>
      </c>
      <c r="E75" s="23">
        <v>801</v>
      </c>
      <c r="F75" s="27" t="s">
        <v>264</v>
      </c>
      <c r="G75" s="27">
        <v>1</v>
      </c>
      <c r="H75" s="12" t="s">
        <v>265</v>
      </c>
      <c r="I75" s="32">
        <v>1</v>
      </c>
      <c r="J75" s="33" t="s">
        <v>466</v>
      </c>
      <c r="K75" s="30">
        <v>100</v>
      </c>
      <c r="L75" s="11" t="s">
        <v>391</v>
      </c>
      <c r="M75" s="69">
        <v>43100</v>
      </c>
      <c r="N75" s="15"/>
      <c r="O75" s="15"/>
    </row>
    <row r="76" spans="1:15" s="16" customFormat="1" ht="93.75" x14ac:dyDescent="0.3">
      <c r="A76" s="62">
        <v>66</v>
      </c>
      <c r="B76" s="10" t="s">
        <v>467</v>
      </c>
      <c r="C76" s="10">
        <v>118</v>
      </c>
      <c r="D76" s="27">
        <v>2013</v>
      </c>
      <c r="E76" s="23">
        <v>801</v>
      </c>
      <c r="F76" s="27" t="s">
        <v>266</v>
      </c>
      <c r="G76" s="27">
        <v>1</v>
      </c>
      <c r="H76" s="12" t="s">
        <v>267</v>
      </c>
      <c r="I76" s="28">
        <v>1</v>
      </c>
      <c r="J76" s="29" t="s">
        <v>468</v>
      </c>
      <c r="K76" s="30">
        <v>100</v>
      </c>
      <c r="L76" s="11" t="s">
        <v>391</v>
      </c>
      <c r="M76" s="69">
        <v>43100</v>
      </c>
      <c r="N76" s="15"/>
      <c r="O76" s="15"/>
    </row>
    <row r="77" spans="1:15" s="16" customFormat="1" ht="289.5" customHeight="1" x14ac:dyDescent="0.3">
      <c r="A77" s="62">
        <v>67</v>
      </c>
      <c r="B77" s="10" t="s">
        <v>469</v>
      </c>
      <c r="C77" s="10">
        <v>118</v>
      </c>
      <c r="D77" s="11" t="s">
        <v>28</v>
      </c>
      <c r="E77" s="23">
        <v>66</v>
      </c>
      <c r="F77" s="27" t="s">
        <v>273</v>
      </c>
      <c r="G77" s="27">
        <v>1</v>
      </c>
      <c r="H77" s="12" t="s">
        <v>470</v>
      </c>
      <c r="I77" s="31">
        <v>7</v>
      </c>
      <c r="J77" s="34" t="s">
        <v>471</v>
      </c>
      <c r="K77" s="30">
        <v>100</v>
      </c>
      <c r="L77" s="11" t="s">
        <v>391</v>
      </c>
      <c r="M77" s="69">
        <v>43100</v>
      </c>
      <c r="N77" s="15"/>
      <c r="O77" s="15"/>
    </row>
    <row r="78" spans="1:15" s="16" customFormat="1" ht="409.6" customHeight="1" x14ac:dyDescent="0.3">
      <c r="A78" s="62">
        <v>68</v>
      </c>
      <c r="B78" s="10" t="s">
        <v>472</v>
      </c>
      <c r="C78" s="10">
        <v>118</v>
      </c>
      <c r="D78" s="11" t="s">
        <v>28</v>
      </c>
      <c r="E78" s="23">
        <v>66</v>
      </c>
      <c r="F78" s="27" t="s">
        <v>274</v>
      </c>
      <c r="G78" s="27">
        <v>1</v>
      </c>
      <c r="H78" s="12" t="s">
        <v>473</v>
      </c>
      <c r="I78" s="13">
        <v>0.56000000000000005</v>
      </c>
      <c r="J78" s="34" t="s">
        <v>474</v>
      </c>
      <c r="K78" s="30">
        <v>56</v>
      </c>
      <c r="L78" s="11" t="s">
        <v>391</v>
      </c>
      <c r="M78" s="69">
        <v>43100</v>
      </c>
      <c r="N78" s="15"/>
      <c r="O78" s="15"/>
    </row>
    <row r="79" spans="1:15" s="16" customFormat="1" ht="252.75" customHeight="1" x14ac:dyDescent="0.3">
      <c r="A79" s="62">
        <v>69</v>
      </c>
      <c r="B79" s="10" t="s">
        <v>475</v>
      </c>
      <c r="C79" s="10">
        <v>118</v>
      </c>
      <c r="D79" s="27">
        <v>2013</v>
      </c>
      <c r="E79" s="23">
        <v>801</v>
      </c>
      <c r="F79" s="27" t="s">
        <v>280</v>
      </c>
      <c r="G79" s="27">
        <v>1</v>
      </c>
      <c r="H79" s="29" t="s">
        <v>476</v>
      </c>
      <c r="I79" s="28">
        <v>1</v>
      </c>
      <c r="J79" s="29" t="s">
        <v>477</v>
      </c>
      <c r="K79" s="30">
        <v>100</v>
      </c>
      <c r="L79" s="11" t="s">
        <v>391</v>
      </c>
      <c r="M79" s="69">
        <v>43100</v>
      </c>
      <c r="N79" s="15"/>
      <c r="O79" s="15"/>
    </row>
    <row r="80" spans="1:15" s="16" customFormat="1" ht="267" customHeight="1" x14ac:dyDescent="0.3">
      <c r="A80" s="62">
        <v>70</v>
      </c>
      <c r="B80" s="10" t="s">
        <v>478</v>
      </c>
      <c r="C80" s="23">
        <v>118</v>
      </c>
      <c r="D80" s="27">
        <v>2013</v>
      </c>
      <c r="E80" s="23">
        <v>801</v>
      </c>
      <c r="F80" s="27" t="s">
        <v>280</v>
      </c>
      <c r="G80" s="27">
        <v>3</v>
      </c>
      <c r="H80" s="29" t="s">
        <v>476</v>
      </c>
      <c r="I80" s="28">
        <v>1</v>
      </c>
      <c r="J80" s="29" t="s">
        <v>479</v>
      </c>
      <c r="K80" s="30">
        <v>100</v>
      </c>
      <c r="L80" s="11" t="s">
        <v>391</v>
      </c>
      <c r="M80" s="69">
        <v>43100</v>
      </c>
      <c r="N80" s="15"/>
      <c r="O80" s="15"/>
    </row>
    <row r="81" spans="1:15" s="16" customFormat="1" ht="392.25" customHeight="1" x14ac:dyDescent="0.3">
      <c r="A81" s="62">
        <v>71</v>
      </c>
      <c r="B81" s="10" t="s">
        <v>480</v>
      </c>
      <c r="C81" s="10">
        <v>118</v>
      </c>
      <c r="D81" s="11" t="s">
        <v>28</v>
      </c>
      <c r="E81" s="23">
        <v>66</v>
      </c>
      <c r="F81" s="27" t="s">
        <v>281</v>
      </c>
      <c r="G81" s="27">
        <v>1</v>
      </c>
      <c r="H81" s="12" t="s">
        <v>282</v>
      </c>
      <c r="I81" s="13">
        <v>1</v>
      </c>
      <c r="J81" s="35" t="s">
        <v>481</v>
      </c>
      <c r="K81" s="30">
        <v>100</v>
      </c>
      <c r="L81" s="11" t="s">
        <v>391</v>
      </c>
      <c r="M81" s="69">
        <v>43100</v>
      </c>
      <c r="N81" s="15"/>
      <c r="O81" s="15"/>
    </row>
    <row r="82" spans="1:15" s="16" customFormat="1" ht="409.5" customHeight="1" x14ac:dyDescent="0.3">
      <c r="A82" s="62">
        <v>72</v>
      </c>
      <c r="B82" s="10" t="s">
        <v>482</v>
      </c>
      <c r="C82" s="10">
        <v>118</v>
      </c>
      <c r="D82" s="11" t="s">
        <v>28</v>
      </c>
      <c r="E82" s="23">
        <v>66</v>
      </c>
      <c r="F82" s="27" t="s">
        <v>66</v>
      </c>
      <c r="G82" s="27">
        <v>1</v>
      </c>
      <c r="H82" s="12" t="s">
        <v>283</v>
      </c>
      <c r="I82" s="31">
        <v>6</v>
      </c>
      <c r="J82" s="29" t="s">
        <v>483</v>
      </c>
      <c r="K82" s="30">
        <v>100</v>
      </c>
      <c r="L82" s="11" t="s">
        <v>391</v>
      </c>
      <c r="M82" s="69">
        <v>43100</v>
      </c>
      <c r="N82" s="15"/>
      <c r="O82" s="15"/>
    </row>
    <row r="83" spans="1:15" s="16" customFormat="1" ht="307.5" customHeight="1" x14ac:dyDescent="0.3">
      <c r="A83" s="62">
        <v>73</v>
      </c>
      <c r="B83" s="10" t="s">
        <v>484</v>
      </c>
      <c r="C83" s="10">
        <v>118</v>
      </c>
      <c r="D83" s="11" t="s">
        <v>28</v>
      </c>
      <c r="E83" s="23">
        <v>66</v>
      </c>
      <c r="F83" s="27" t="s">
        <v>66</v>
      </c>
      <c r="G83" s="27">
        <v>2</v>
      </c>
      <c r="H83" s="12" t="s">
        <v>284</v>
      </c>
      <c r="I83" s="31">
        <v>4</v>
      </c>
      <c r="J83" s="29" t="s">
        <v>485</v>
      </c>
      <c r="K83" s="30">
        <v>100</v>
      </c>
      <c r="L83" s="11" t="s">
        <v>391</v>
      </c>
      <c r="M83" s="69">
        <v>43100</v>
      </c>
      <c r="N83" s="15"/>
      <c r="O83" s="15"/>
    </row>
    <row r="84" spans="1:15" s="16" customFormat="1" ht="385.5" customHeight="1" x14ac:dyDescent="0.3">
      <c r="A84" s="62">
        <v>74</v>
      </c>
      <c r="B84" s="10" t="s">
        <v>486</v>
      </c>
      <c r="C84" s="10">
        <v>118</v>
      </c>
      <c r="D84" s="11" t="s">
        <v>28</v>
      </c>
      <c r="E84" s="23">
        <v>66</v>
      </c>
      <c r="F84" s="27" t="s">
        <v>70</v>
      </c>
      <c r="G84" s="27">
        <v>2</v>
      </c>
      <c r="H84" s="12" t="s">
        <v>285</v>
      </c>
      <c r="I84" s="31">
        <v>6</v>
      </c>
      <c r="J84" s="29" t="s">
        <v>487</v>
      </c>
      <c r="K84" s="30">
        <v>100</v>
      </c>
      <c r="L84" s="11" t="s">
        <v>391</v>
      </c>
      <c r="M84" s="69">
        <v>43100</v>
      </c>
      <c r="N84" s="15"/>
      <c r="O84" s="15"/>
    </row>
    <row r="85" spans="1:15" s="16" customFormat="1" ht="303.75" customHeight="1" x14ac:dyDescent="0.3">
      <c r="A85" s="62">
        <v>75</v>
      </c>
      <c r="B85" s="10" t="s">
        <v>488</v>
      </c>
      <c r="C85" s="10">
        <v>118</v>
      </c>
      <c r="D85" s="11" t="s">
        <v>28</v>
      </c>
      <c r="E85" s="23">
        <v>66</v>
      </c>
      <c r="F85" s="27" t="s">
        <v>286</v>
      </c>
      <c r="G85" s="27">
        <v>3</v>
      </c>
      <c r="H85" s="12" t="s">
        <v>287</v>
      </c>
      <c r="I85" s="31">
        <v>4</v>
      </c>
      <c r="J85" s="29" t="s">
        <v>489</v>
      </c>
      <c r="K85" s="30">
        <v>100</v>
      </c>
      <c r="L85" s="11" t="s">
        <v>391</v>
      </c>
      <c r="M85" s="69">
        <v>43100</v>
      </c>
      <c r="N85" s="15"/>
      <c r="O85" s="15"/>
    </row>
    <row r="86" spans="1:15" s="16" customFormat="1" ht="297.75" customHeight="1" x14ac:dyDescent="0.3">
      <c r="A86" s="62">
        <v>76</v>
      </c>
      <c r="B86" s="10" t="s">
        <v>490</v>
      </c>
      <c r="C86" s="10">
        <v>118</v>
      </c>
      <c r="D86" s="11" t="s">
        <v>28</v>
      </c>
      <c r="E86" s="23">
        <v>66</v>
      </c>
      <c r="F86" s="27" t="s">
        <v>74</v>
      </c>
      <c r="G86" s="27">
        <v>1</v>
      </c>
      <c r="H86" s="12" t="s">
        <v>288</v>
      </c>
      <c r="I86" s="31">
        <v>6</v>
      </c>
      <c r="J86" s="34" t="s">
        <v>491</v>
      </c>
      <c r="K86" s="30">
        <v>100</v>
      </c>
      <c r="L86" s="11" t="s">
        <v>391</v>
      </c>
      <c r="M86" s="69">
        <v>43100</v>
      </c>
      <c r="N86" s="15"/>
      <c r="O86" s="15"/>
    </row>
    <row r="87" spans="1:15" s="16" customFormat="1" ht="390" customHeight="1" x14ac:dyDescent="0.3">
      <c r="A87" s="62">
        <v>77</v>
      </c>
      <c r="B87" s="10" t="s">
        <v>492</v>
      </c>
      <c r="C87" s="10">
        <v>118</v>
      </c>
      <c r="D87" s="11" t="s">
        <v>28</v>
      </c>
      <c r="E87" s="23">
        <v>66</v>
      </c>
      <c r="F87" s="27" t="s">
        <v>74</v>
      </c>
      <c r="G87" s="27">
        <v>2</v>
      </c>
      <c r="H87" s="12" t="s">
        <v>289</v>
      </c>
      <c r="I87" s="31">
        <v>4</v>
      </c>
      <c r="J87" s="34" t="s">
        <v>493</v>
      </c>
      <c r="K87" s="30">
        <v>100</v>
      </c>
      <c r="L87" s="11" t="s">
        <v>391</v>
      </c>
      <c r="M87" s="69">
        <v>43100</v>
      </c>
      <c r="N87" s="15"/>
      <c r="O87" s="15"/>
    </row>
    <row r="88" spans="1:15" s="16" customFormat="1" ht="309" customHeight="1" x14ac:dyDescent="0.3">
      <c r="A88" s="62">
        <v>78</v>
      </c>
      <c r="B88" s="10" t="s">
        <v>494</v>
      </c>
      <c r="C88" s="10">
        <v>118</v>
      </c>
      <c r="D88" s="11" t="s">
        <v>28</v>
      </c>
      <c r="E88" s="23">
        <v>66</v>
      </c>
      <c r="F88" s="27" t="s">
        <v>290</v>
      </c>
      <c r="G88" s="27">
        <v>1</v>
      </c>
      <c r="H88" s="12" t="s">
        <v>495</v>
      </c>
      <c r="I88" s="13">
        <v>1</v>
      </c>
      <c r="J88" s="36" t="s">
        <v>496</v>
      </c>
      <c r="K88" s="30">
        <v>100</v>
      </c>
      <c r="L88" s="11" t="s">
        <v>391</v>
      </c>
      <c r="M88" s="69">
        <v>43100</v>
      </c>
      <c r="N88" s="15"/>
      <c r="O88" s="15"/>
    </row>
    <row r="89" spans="1:15" s="16" customFormat="1" ht="405.75" customHeight="1" x14ac:dyDescent="0.3">
      <c r="A89" s="62">
        <v>79</v>
      </c>
      <c r="B89" s="10" t="s">
        <v>497</v>
      </c>
      <c r="C89" s="10">
        <v>118</v>
      </c>
      <c r="D89" s="11" t="s">
        <v>28</v>
      </c>
      <c r="E89" s="23">
        <v>66</v>
      </c>
      <c r="F89" s="27" t="s">
        <v>291</v>
      </c>
      <c r="G89" s="27">
        <v>1</v>
      </c>
      <c r="H89" s="12" t="s">
        <v>292</v>
      </c>
      <c r="I89" s="37">
        <v>1</v>
      </c>
      <c r="J89" s="34" t="s">
        <v>498</v>
      </c>
      <c r="K89" s="30">
        <v>100</v>
      </c>
      <c r="L89" s="11" t="s">
        <v>391</v>
      </c>
      <c r="M89" s="69">
        <v>43100</v>
      </c>
      <c r="N89" s="15"/>
      <c r="O89" s="15"/>
    </row>
    <row r="90" spans="1:15" s="16" customFormat="1" ht="368.25" customHeight="1" x14ac:dyDescent="0.3">
      <c r="A90" s="62">
        <v>80</v>
      </c>
      <c r="B90" s="10" t="s">
        <v>499</v>
      </c>
      <c r="C90" s="10">
        <v>118</v>
      </c>
      <c r="D90" s="11" t="s">
        <v>28</v>
      </c>
      <c r="E90" s="23">
        <v>66</v>
      </c>
      <c r="F90" s="27" t="s">
        <v>293</v>
      </c>
      <c r="G90" s="27">
        <v>1</v>
      </c>
      <c r="H90" s="12" t="s">
        <v>500</v>
      </c>
      <c r="I90" s="13">
        <v>1</v>
      </c>
      <c r="J90" s="34" t="s">
        <v>501</v>
      </c>
      <c r="K90" s="30">
        <v>100</v>
      </c>
      <c r="L90" s="11" t="s">
        <v>391</v>
      </c>
      <c r="M90" s="69">
        <v>43100</v>
      </c>
      <c r="N90" s="15"/>
      <c r="O90" s="15"/>
    </row>
    <row r="91" spans="1:15" s="16" customFormat="1" ht="348" customHeight="1" x14ac:dyDescent="0.3">
      <c r="A91" s="62">
        <v>81</v>
      </c>
      <c r="B91" s="10" t="s">
        <v>502</v>
      </c>
      <c r="C91" s="10">
        <v>118</v>
      </c>
      <c r="D91" s="11" t="s">
        <v>28</v>
      </c>
      <c r="E91" s="23">
        <v>66</v>
      </c>
      <c r="F91" s="27" t="s">
        <v>294</v>
      </c>
      <c r="G91" s="27">
        <v>1</v>
      </c>
      <c r="H91" s="12" t="s">
        <v>500</v>
      </c>
      <c r="I91" s="13">
        <v>1</v>
      </c>
      <c r="J91" s="34" t="s">
        <v>501</v>
      </c>
      <c r="K91" s="30">
        <v>100</v>
      </c>
      <c r="L91" s="11" t="s">
        <v>391</v>
      </c>
      <c r="M91" s="69">
        <v>43100</v>
      </c>
      <c r="N91" s="15"/>
      <c r="O91" s="15"/>
    </row>
    <row r="92" spans="1:15" s="16" customFormat="1" ht="360.75" customHeight="1" x14ac:dyDescent="0.3">
      <c r="A92" s="62">
        <v>82</v>
      </c>
      <c r="B92" s="10" t="s">
        <v>503</v>
      </c>
      <c r="C92" s="10">
        <v>118</v>
      </c>
      <c r="D92" s="11" t="s">
        <v>28</v>
      </c>
      <c r="E92" s="23">
        <v>66</v>
      </c>
      <c r="F92" s="27" t="s">
        <v>295</v>
      </c>
      <c r="G92" s="27">
        <v>1</v>
      </c>
      <c r="H92" s="12" t="s">
        <v>296</v>
      </c>
      <c r="I92" s="31">
        <v>1</v>
      </c>
      <c r="J92" s="35" t="s">
        <v>504</v>
      </c>
      <c r="K92" s="30">
        <v>100</v>
      </c>
      <c r="L92" s="11" t="s">
        <v>391</v>
      </c>
      <c r="M92" s="69">
        <v>43100</v>
      </c>
      <c r="N92" s="15"/>
      <c r="O92" s="15"/>
    </row>
    <row r="93" spans="1:15" s="16" customFormat="1" ht="265.5" customHeight="1" x14ac:dyDescent="0.3">
      <c r="A93" s="62">
        <v>83</v>
      </c>
      <c r="B93" s="10" t="s">
        <v>505</v>
      </c>
      <c r="C93" s="10">
        <v>118</v>
      </c>
      <c r="D93" s="11" t="s">
        <v>28</v>
      </c>
      <c r="E93" s="23">
        <v>66</v>
      </c>
      <c r="F93" s="27" t="s">
        <v>297</v>
      </c>
      <c r="G93" s="27">
        <v>1</v>
      </c>
      <c r="H93" s="27" t="s">
        <v>298</v>
      </c>
      <c r="I93" s="13">
        <v>1</v>
      </c>
      <c r="J93" s="35" t="s">
        <v>506</v>
      </c>
      <c r="K93" s="30">
        <v>100</v>
      </c>
      <c r="L93" s="11" t="s">
        <v>391</v>
      </c>
      <c r="M93" s="69">
        <v>43100</v>
      </c>
      <c r="N93" s="15"/>
      <c r="O93" s="15"/>
    </row>
    <row r="94" spans="1:15" s="16" customFormat="1" ht="409.6" customHeight="1" x14ac:dyDescent="0.3">
      <c r="A94" s="62">
        <v>84</v>
      </c>
      <c r="B94" s="10" t="s">
        <v>507</v>
      </c>
      <c r="C94" s="10">
        <v>118</v>
      </c>
      <c r="D94" s="11" t="s">
        <v>28</v>
      </c>
      <c r="E94" s="23">
        <v>66</v>
      </c>
      <c r="F94" s="27" t="s">
        <v>299</v>
      </c>
      <c r="G94" s="27">
        <v>2</v>
      </c>
      <c r="H94" s="12" t="s">
        <v>300</v>
      </c>
      <c r="I94" s="38">
        <v>1</v>
      </c>
      <c r="J94" s="39" t="s">
        <v>508</v>
      </c>
      <c r="K94" s="30">
        <v>100</v>
      </c>
      <c r="L94" s="11" t="s">
        <v>391</v>
      </c>
      <c r="M94" s="69">
        <v>43100</v>
      </c>
      <c r="N94" s="15"/>
      <c r="O94" s="15"/>
    </row>
    <row r="95" spans="1:15" s="16" customFormat="1" ht="75" x14ac:dyDescent="0.3">
      <c r="A95" s="62">
        <v>85</v>
      </c>
      <c r="B95" s="10" t="s">
        <v>509</v>
      </c>
      <c r="C95" s="10">
        <v>118</v>
      </c>
      <c r="D95" s="11" t="s">
        <v>28</v>
      </c>
      <c r="E95" s="23">
        <v>66</v>
      </c>
      <c r="F95" s="27" t="s">
        <v>196</v>
      </c>
      <c r="G95" s="27">
        <v>1</v>
      </c>
      <c r="H95" s="12" t="s">
        <v>301</v>
      </c>
      <c r="I95" s="13">
        <v>1</v>
      </c>
      <c r="J95" s="14" t="s">
        <v>510</v>
      </c>
      <c r="K95" s="30">
        <v>100</v>
      </c>
      <c r="L95" s="11" t="s">
        <v>391</v>
      </c>
      <c r="M95" s="69">
        <v>43100</v>
      </c>
      <c r="N95" s="15"/>
      <c r="O95" s="15"/>
    </row>
    <row r="96" spans="1:15" s="16" customFormat="1" ht="105.75" customHeight="1" x14ac:dyDescent="0.3">
      <c r="A96" s="62">
        <v>86</v>
      </c>
      <c r="B96" s="10" t="s">
        <v>511</v>
      </c>
      <c r="C96" s="10">
        <v>118</v>
      </c>
      <c r="D96" s="11" t="s">
        <v>28</v>
      </c>
      <c r="E96" s="23">
        <v>66</v>
      </c>
      <c r="F96" s="27" t="s">
        <v>302</v>
      </c>
      <c r="G96" s="27">
        <v>1</v>
      </c>
      <c r="H96" s="12" t="s">
        <v>303</v>
      </c>
      <c r="I96" s="13">
        <v>1</v>
      </c>
      <c r="J96" s="70" t="s">
        <v>512</v>
      </c>
      <c r="K96" s="11">
        <v>100</v>
      </c>
      <c r="L96" s="11" t="s">
        <v>391</v>
      </c>
      <c r="M96" s="69">
        <v>43100</v>
      </c>
      <c r="N96" s="15"/>
      <c r="O96" s="15"/>
    </row>
    <row r="97" spans="1:15" s="16" customFormat="1" ht="269.25" customHeight="1" x14ac:dyDescent="0.3">
      <c r="A97" s="62">
        <v>87</v>
      </c>
      <c r="B97" s="10" t="s">
        <v>513</v>
      </c>
      <c r="C97" s="10">
        <v>118</v>
      </c>
      <c r="D97" s="11" t="s">
        <v>28</v>
      </c>
      <c r="E97" s="23">
        <v>66</v>
      </c>
      <c r="F97" s="27" t="s">
        <v>304</v>
      </c>
      <c r="G97" s="27">
        <v>1</v>
      </c>
      <c r="H97" s="12" t="s">
        <v>305</v>
      </c>
      <c r="I97" s="13">
        <v>1</v>
      </c>
      <c r="J97" s="14" t="s">
        <v>514</v>
      </c>
      <c r="K97" s="11">
        <v>100</v>
      </c>
      <c r="L97" s="11" t="s">
        <v>391</v>
      </c>
      <c r="M97" s="69">
        <v>43100</v>
      </c>
      <c r="N97" s="15"/>
      <c r="O97" s="15"/>
    </row>
    <row r="98" spans="1:15" s="16" customFormat="1" ht="273" customHeight="1" thickBot="1" x14ac:dyDescent="0.35">
      <c r="A98" s="62">
        <v>88</v>
      </c>
      <c r="B98" s="10" t="s">
        <v>515</v>
      </c>
      <c r="C98" s="10">
        <v>118</v>
      </c>
      <c r="D98" s="11" t="s">
        <v>28</v>
      </c>
      <c r="E98" s="23">
        <v>66</v>
      </c>
      <c r="F98" s="27" t="s">
        <v>306</v>
      </c>
      <c r="G98" s="27">
        <v>2</v>
      </c>
      <c r="H98" s="12" t="s">
        <v>307</v>
      </c>
      <c r="I98" s="37">
        <v>1</v>
      </c>
      <c r="J98" s="20" t="s">
        <v>516</v>
      </c>
      <c r="K98" s="11">
        <v>100</v>
      </c>
      <c r="L98" s="11" t="s">
        <v>391</v>
      </c>
      <c r="M98" s="69">
        <v>43100</v>
      </c>
      <c r="N98" s="15"/>
      <c r="O98" s="15"/>
    </row>
    <row r="99" spans="1:15" s="16" customFormat="1" ht="409.5" customHeight="1" thickBot="1" x14ac:dyDescent="0.35">
      <c r="A99" s="62">
        <v>89</v>
      </c>
      <c r="B99" s="10" t="s">
        <v>517</v>
      </c>
      <c r="C99" s="10">
        <v>118</v>
      </c>
      <c r="D99" s="40" t="s">
        <v>28</v>
      </c>
      <c r="E99" s="23">
        <v>80</v>
      </c>
      <c r="F99" s="40" t="s">
        <v>308</v>
      </c>
      <c r="G99" s="40">
        <v>1</v>
      </c>
      <c r="H99" s="41" t="s">
        <v>309</v>
      </c>
      <c r="I99" s="42">
        <v>1</v>
      </c>
      <c r="J99" s="43" t="s">
        <v>518</v>
      </c>
      <c r="K99" s="11">
        <v>100</v>
      </c>
      <c r="L99" s="11" t="s">
        <v>391</v>
      </c>
      <c r="M99" s="69">
        <v>43100</v>
      </c>
      <c r="N99" s="15"/>
      <c r="O99" s="15"/>
    </row>
    <row r="100" spans="1:15" s="16" customFormat="1" ht="409.5" customHeight="1" thickBot="1" x14ac:dyDescent="0.35">
      <c r="A100" s="62">
        <v>90</v>
      </c>
      <c r="B100" s="10" t="s">
        <v>519</v>
      </c>
      <c r="C100" s="10">
        <v>118</v>
      </c>
      <c r="D100" s="40" t="s">
        <v>28</v>
      </c>
      <c r="E100" s="23">
        <v>80</v>
      </c>
      <c r="F100" s="40" t="s">
        <v>310</v>
      </c>
      <c r="G100" s="40">
        <v>1</v>
      </c>
      <c r="H100" s="41" t="s">
        <v>311</v>
      </c>
      <c r="I100" s="42">
        <v>1</v>
      </c>
      <c r="J100" s="29" t="s">
        <v>520</v>
      </c>
      <c r="K100" s="11">
        <v>100</v>
      </c>
      <c r="L100" s="11" t="s">
        <v>391</v>
      </c>
      <c r="M100" s="69">
        <v>43100</v>
      </c>
      <c r="N100" s="15"/>
      <c r="O100" s="15"/>
    </row>
    <row r="101" spans="1:15" s="16" customFormat="1" ht="408.75" customHeight="1" x14ac:dyDescent="0.3">
      <c r="A101" s="62">
        <v>91</v>
      </c>
      <c r="B101" s="10" t="s">
        <v>521</v>
      </c>
      <c r="C101" s="10">
        <v>118</v>
      </c>
      <c r="D101" s="40" t="s">
        <v>28</v>
      </c>
      <c r="E101" s="23">
        <v>80</v>
      </c>
      <c r="F101" s="23" t="s">
        <v>312</v>
      </c>
      <c r="G101" s="23">
        <v>1</v>
      </c>
      <c r="H101" s="12" t="s">
        <v>313</v>
      </c>
      <c r="I101" s="28">
        <v>0.5</v>
      </c>
      <c r="J101" s="29" t="s">
        <v>522</v>
      </c>
      <c r="K101" s="11">
        <v>50</v>
      </c>
      <c r="L101" s="11" t="s">
        <v>391</v>
      </c>
      <c r="M101" s="69">
        <v>43100</v>
      </c>
      <c r="N101" s="15"/>
      <c r="O101" s="15"/>
    </row>
    <row r="102" spans="1:15" s="16" customFormat="1" ht="408.75" customHeight="1" x14ac:dyDescent="0.3">
      <c r="A102" s="62">
        <v>92</v>
      </c>
      <c r="B102" s="44" t="s">
        <v>523</v>
      </c>
      <c r="C102" s="10">
        <v>118</v>
      </c>
      <c r="D102" s="40" t="s">
        <v>28</v>
      </c>
      <c r="E102" s="23">
        <v>80</v>
      </c>
      <c r="F102" s="40" t="s">
        <v>524</v>
      </c>
      <c r="G102" s="40">
        <v>1</v>
      </c>
      <c r="H102" s="12" t="s">
        <v>314</v>
      </c>
      <c r="I102" s="45">
        <v>0.88</v>
      </c>
      <c r="J102" s="29" t="s">
        <v>525</v>
      </c>
      <c r="K102" s="11">
        <v>88</v>
      </c>
      <c r="L102" s="11" t="s">
        <v>391</v>
      </c>
      <c r="M102" s="69">
        <v>43100</v>
      </c>
      <c r="N102" s="15"/>
      <c r="O102" s="15"/>
    </row>
    <row r="103" spans="1:15" s="16" customFormat="1" ht="409.6" customHeight="1" x14ac:dyDescent="0.3">
      <c r="A103" s="62">
        <v>93</v>
      </c>
      <c r="B103" s="10" t="s">
        <v>526</v>
      </c>
      <c r="C103" s="10">
        <v>118</v>
      </c>
      <c r="D103" s="40" t="s">
        <v>28</v>
      </c>
      <c r="E103" s="23">
        <v>80</v>
      </c>
      <c r="F103" s="40" t="s">
        <v>315</v>
      </c>
      <c r="G103" s="40">
        <v>1</v>
      </c>
      <c r="H103" s="12" t="s">
        <v>316</v>
      </c>
      <c r="I103" s="45">
        <v>0.1</v>
      </c>
      <c r="J103" s="29" t="s">
        <v>527</v>
      </c>
      <c r="K103" s="11">
        <v>88</v>
      </c>
      <c r="L103" s="11" t="s">
        <v>391</v>
      </c>
      <c r="M103" s="15">
        <v>43100</v>
      </c>
      <c r="N103" s="15"/>
      <c r="O103" s="15"/>
    </row>
    <row r="104" spans="1:15" s="16" customFormat="1" ht="408.75" customHeight="1" x14ac:dyDescent="0.3">
      <c r="A104" s="62">
        <v>94</v>
      </c>
      <c r="B104" s="44" t="s">
        <v>528</v>
      </c>
      <c r="C104" s="10">
        <v>118</v>
      </c>
      <c r="D104" s="11" t="s">
        <v>28</v>
      </c>
      <c r="E104" s="23">
        <v>66</v>
      </c>
      <c r="F104" s="27" t="s">
        <v>317</v>
      </c>
      <c r="G104" s="27">
        <v>1</v>
      </c>
      <c r="H104" s="12" t="s">
        <v>318</v>
      </c>
      <c r="I104" s="13">
        <v>0.8</v>
      </c>
      <c r="J104" s="70" t="s">
        <v>529</v>
      </c>
      <c r="K104" s="30">
        <v>80</v>
      </c>
      <c r="L104" s="11" t="s">
        <v>391</v>
      </c>
      <c r="M104" s="15">
        <v>43100</v>
      </c>
      <c r="N104" s="15"/>
      <c r="O104" s="15"/>
    </row>
    <row r="105" spans="1:15" s="16" customFormat="1" ht="150" customHeight="1" x14ac:dyDescent="0.3">
      <c r="A105" s="62">
        <v>95</v>
      </c>
      <c r="B105" s="44" t="s">
        <v>530</v>
      </c>
      <c r="C105" s="10">
        <v>118</v>
      </c>
      <c r="D105" s="40" t="s">
        <v>28</v>
      </c>
      <c r="E105" s="23">
        <v>80</v>
      </c>
      <c r="F105" s="40" t="s">
        <v>319</v>
      </c>
      <c r="G105" s="40">
        <v>1</v>
      </c>
      <c r="H105" s="40" t="s">
        <v>320</v>
      </c>
      <c r="I105" s="42">
        <v>1</v>
      </c>
      <c r="J105" s="29" t="s">
        <v>531</v>
      </c>
      <c r="K105" s="30">
        <v>100</v>
      </c>
      <c r="L105" s="11" t="s">
        <v>391</v>
      </c>
      <c r="M105" s="15">
        <v>43100</v>
      </c>
      <c r="N105" s="15"/>
      <c r="O105" s="15"/>
    </row>
    <row r="106" spans="1:15" ht="45.75" customHeight="1" x14ac:dyDescent="0.25">
      <c r="A106" s="62">
        <f>+A105+1</f>
        <v>96</v>
      </c>
      <c r="B106" s="50" t="s">
        <v>321</v>
      </c>
      <c r="C106" s="51">
        <v>118</v>
      </c>
      <c r="D106" s="52" t="s">
        <v>322</v>
      </c>
      <c r="E106" s="52">
        <v>65</v>
      </c>
      <c r="F106" s="53" t="s">
        <v>323</v>
      </c>
      <c r="G106" s="54">
        <v>1</v>
      </c>
      <c r="H106" s="55" t="s">
        <v>325</v>
      </c>
      <c r="I106" s="46">
        <v>0</v>
      </c>
      <c r="J106" s="55" t="s">
        <v>532</v>
      </c>
      <c r="K106" s="72">
        <v>0</v>
      </c>
      <c r="L106" s="53"/>
      <c r="M106" s="73"/>
      <c r="N106" s="56"/>
      <c r="O106" s="56"/>
    </row>
    <row r="107" spans="1:15" ht="45.75" customHeight="1" x14ac:dyDescent="0.25">
      <c r="A107" s="62">
        <f t="shared" ref="A107:A116" si="0">+A106+1</f>
        <v>97</v>
      </c>
      <c r="B107" s="50" t="s">
        <v>326</v>
      </c>
      <c r="C107" s="51">
        <v>118</v>
      </c>
      <c r="D107" s="52" t="s">
        <v>322</v>
      </c>
      <c r="E107" s="52">
        <v>65</v>
      </c>
      <c r="F107" s="53" t="s">
        <v>323</v>
      </c>
      <c r="G107" s="54">
        <v>2</v>
      </c>
      <c r="H107" s="55" t="s">
        <v>329</v>
      </c>
      <c r="I107" s="46">
        <v>0</v>
      </c>
      <c r="J107" s="55" t="s">
        <v>532</v>
      </c>
      <c r="K107" s="72">
        <v>0</v>
      </c>
      <c r="L107" s="53"/>
      <c r="M107" s="73"/>
      <c r="N107" s="56"/>
      <c r="O107" s="56"/>
    </row>
    <row r="108" spans="1:15" ht="45.75" customHeight="1" x14ac:dyDescent="0.25">
      <c r="A108" s="62">
        <f t="shared" si="0"/>
        <v>98</v>
      </c>
      <c r="B108" s="50" t="s">
        <v>330</v>
      </c>
      <c r="C108" s="51">
        <v>118</v>
      </c>
      <c r="D108" s="52" t="s">
        <v>322</v>
      </c>
      <c r="E108" s="52">
        <v>65</v>
      </c>
      <c r="F108" s="53" t="s">
        <v>331</v>
      </c>
      <c r="G108" s="54">
        <v>1</v>
      </c>
      <c r="H108" s="55" t="s">
        <v>334</v>
      </c>
      <c r="I108" s="46">
        <v>0</v>
      </c>
      <c r="J108" s="55" t="s">
        <v>532</v>
      </c>
      <c r="K108" s="72">
        <v>0</v>
      </c>
      <c r="L108" s="57"/>
      <c r="M108" s="73"/>
      <c r="N108" s="56"/>
      <c r="O108" s="56"/>
    </row>
    <row r="109" spans="1:15" ht="45.75" customHeight="1" x14ac:dyDescent="0.25">
      <c r="A109" s="62">
        <f t="shared" si="0"/>
        <v>99</v>
      </c>
      <c r="B109" s="50" t="s">
        <v>335</v>
      </c>
      <c r="C109" s="51">
        <v>118</v>
      </c>
      <c r="D109" s="52" t="s">
        <v>322</v>
      </c>
      <c r="E109" s="52">
        <v>65</v>
      </c>
      <c r="F109" s="53" t="s">
        <v>336</v>
      </c>
      <c r="G109" s="54">
        <v>1</v>
      </c>
      <c r="H109" s="55" t="s">
        <v>339</v>
      </c>
      <c r="I109" s="46">
        <v>0</v>
      </c>
      <c r="J109" s="55" t="s">
        <v>532</v>
      </c>
      <c r="K109" s="72">
        <v>0</v>
      </c>
      <c r="L109" s="53"/>
      <c r="M109" s="73"/>
      <c r="N109" s="56"/>
      <c r="O109" s="56"/>
    </row>
    <row r="110" spans="1:15" ht="45.75" customHeight="1" x14ac:dyDescent="0.25">
      <c r="A110" s="62">
        <f t="shared" si="0"/>
        <v>100</v>
      </c>
      <c r="B110" s="50" t="s">
        <v>340</v>
      </c>
      <c r="C110" s="51">
        <v>118</v>
      </c>
      <c r="D110" s="52" t="s">
        <v>322</v>
      </c>
      <c r="E110" s="52">
        <v>65</v>
      </c>
      <c r="F110" s="53" t="s">
        <v>341</v>
      </c>
      <c r="G110" s="54">
        <v>1</v>
      </c>
      <c r="H110" s="55" t="s">
        <v>339</v>
      </c>
      <c r="I110" s="46">
        <v>0</v>
      </c>
      <c r="J110" s="55" t="s">
        <v>532</v>
      </c>
      <c r="K110" s="72">
        <v>0</v>
      </c>
      <c r="L110" s="53"/>
      <c r="M110" s="73"/>
      <c r="N110" s="56"/>
      <c r="O110" s="56"/>
    </row>
    <row r="111" spans="1:15" ht="45.75" customHeight="1" x14ac:dyDescent="0.25">
      <c r="A111" s="62">
        <f t="shared" si="0"/>
        <v>101</v>
      </c>
      <c r="B111" s="50" t="s">
        <v>343</v>
      </c>
      <c r="C111" s="51">
        <v>118</v>
      </c>
      <c r="D111" s="52" t="s">
        <v>322</v>
      </c>
      <c r="E111" s="52">
        <v>65</v>
      </c>
      <c r="F111" s="53" t="s">
        <v>344</v>
      </c>
      <c r="G111" s="53">
        <v>1</v>
      </c>
      <c r="H111" s="55" t="s">
        <v>347</v>
      </c>
      <c r="I111" s="46">
        <v>0</v>
      </c>
      <c r="J111" s="55" t="s">
        <v>532</v>
      </c>
      <c r="K111" s="72">
        <v>0</v>
      </c>
      <c r="L111" s="53"/>
      <c r="M111" s="73"/>
      <c r="N111" s="56"/>
      <c r="O111" s="56"/>
    </row>
    <row r="112" spans="1:15" ht="45.75" customHeight="1" x14ac:dyDescent="0.25">
      <c r="A112" s="62">
        <f t="shared" si="0"/>
        <v>102</v>
      </c>
      <c r="B112" s="50" t="s">
        <v>348</v>
      </c>
      <c r="C112" s="51">
        <v>118</v>
      </c>
      <c r="D112" s="52" t="s">
        <v>322</v>
      </c>
      <c r="E112" s="52">
        <v>65</v>
      </c>
      <c r="F112" s="53" t="s">
        <v>349</v>
      </c>
      <c r="G112" s="53">
        <v>1</v>
      </c>
      <c r="H112" s="74" t="s">
        <v>352</v>
      </c>
      <c r="I112" s="46">
        <v>0</v>
      </c>
      <c r="J112" s="55" t="s">
        <v>532</v>
      </c>
      <c r="K112" s="72">
        <v>0</v>
      </c>
      <c r="L112" s="53"/>
      <c r="M112" s="73"/>
      <c r="N112" s="56"/>
      <c r="O112" s="56"/>
    </row>
    <row r="113" spans="1:15" ht="45.75" customHeight="1" x14ac:dyDescent="0.25">
      <c r="A113" s="62">
        <f t="shared" si="0"/>
        <v>103</v>
      </c>
      <c r="B113" s="50" t="s">
        <v>353</v>
      </c>
      <c r="C113" s="51">
        <v>118</v>
      </c>
      <c r="D113" s="52" t="s">
        <v>322</v>
      </c>
      <c r="E113" s="52">
        <v>64</v>
      </c>
      <c r="F113" s="75" t="s">
        <v>310</v>
      </c>
      <c r="G113" s="59">
        <v>1</v>
      </c>
      <c r="H113" s="60" t="s">
        <v>354</v>
      </c>
      <c r="I113" s="46">
        <v>0</v>
      </c>
      <c r="J113" s="55" t="s">
        <v>532</v>
      </c>
      <c r="K113" s="72">
        <v>0</v>
      </c>
      <c r="L113" s="59"/>
      <c r="M113" s="76"/>
      <c r="N113" s="61"/>
      <c r="O113" s="56"/>
    </row>
    <row r="114" spans="1:15" ht="45.75" customHeight="1" x14ac:dyDescent="0.25">
      <c r="A114" s="62">
        <f t="shared" si="0"/>
        <v>104</v>
      </c>
      <c r="B114" s="50" t="s">
        <v>356</v>
      </c>
      <c r="C114" s="51">
        <v>118</v>
      </c>
      <c r="D114" s="52" t="s">
        <v>322</v>
      </c>
      <c r="E114" s="52">
        <v>64</v>
      </c>
      <c r="F114" s="58" t="s">
        <v>357</v>
      </c>
      <c r="G114" s="54">
        <v>1</v>
      </c>
      <c r="H114" s="54" t="s">
        <v>334</v>
      </c>
      <c r="I114" s="46">
        <v>0</v>
      </c>
      <c r="J114" s="55" t="s">
        <v>532</v>
      </c>
      <c r="K114" s="72">
        <v>0</v>
      </c>
      <c r="L114" s="54"/>
      <c r="M114" s="77"/>
      <c r="N114" s="56"/>
      <c r="O114" s="56"/>
    </row>
    <row r="115" spans="1:15" ht="45.75" customHeight="1" x14ac:dyDescent="0.25">
      <c r="A115" s="62">
        <f t="shared" si="0"/>
        <v>105</v>
      </c>
      <c r="B115" s="50" t="s">
        <v>358</v>
      </c>
      <c r="C115" s="51">
        <v>118</v>
      </c>
      <c r="D115" s="52" t="s">
        <v>322</v>
      </c>
      <c r="E115" s="52">
        <v>64</v>
      </c>
      <c r="F115" s="75" t="s">
        <v>359</v>
      </c>
      <c r="G115" s="54">
        <v>1</v>
      </c>
      <c r="H115" s="60" t="s">
        <v>361</v>
      </c>
      <c r="I115" s="46">
        <v>0</v>
      </c>
      <c r="J115" s="55" t="s">
        <v>532</v>
      </c>
      <c r="K115" s="72">
        <v>0</v>
      </c>
      <c r="L115" s="59"/>
      <c r="M115" s="76"/>
      <c r="N115" s="61"/>
      <c r="O115" s="56"/>
    </row>
    <row r="116" spans="1:15" ht="45.75" customHeight="1" x14ac:dyDescent="0.25">
      <c r="A116" s="62">
        <f t="shared" si="0"/>
        <v>106</v>
      </c>
      <c r="B116" s="50" t="s">
        <v>363</v>
      </c>
      <c r="C116" s="51">
        <v>118</v>
      </c>
      <c r="D116" s="52" t="s">
        <v>322</v>
      </c>
      <c r="E116" s="52">
        <v>64</v>
      </c>
      <c r="F116" s="75" t="s">
        <v>364</v>
      </c>
      <c r="G116" s="54">
        <v>1</v>
      </c>
      <c r="H116" s="60" t="s">
        <v>361</v>
      </c>
      <c r="I116" s="46">
        <v>0</v>
      </c>
      <c r="J116" s="55" t="s">
        <v>532</v>
      </c>
      <c r="K116" s="72">
        <v>0</v>
      </c>
      <c r="L116" s="59"/>
      <c r="M116" s="76"/>
      <c r="N116" s="61"/>
      <c r="O116" s="56"/>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366</v>
      </c>
      <c r="B350996" s="5" t="s">
        <v>391</v>
      </c>
    </row>
    <row r="350997" spans="1:2" x14ac:dyDescent="0.25">
      <c r="A350997" s="1" t="s">
        <v>367</v>
      </c>
      <c r="B350997" s="5" t="s">
        <v>533</v>
      </c>
    </row>
    <row r="350998" spans="1:2" x14ac:dyDescent="0.25">
      <c r="A350998" s="1" t="s">
        <v>368</v>
      </c>
    </row>
    <row r="350999" spans="1:2" x14ac:dyDescent="0.25">
      <c r="A350999" s="1" t="s">
        <v>369</v>
      </c>
    </row>
    <row r="351000" spans="1:2" x14ac:dyDescent="0.25">
      <c r="A351000" s="1" t="s">
        <v>370</v>
      </c>
    </row>
    <row r="351001" spans="1:2" x14ac:dyDescent="0.25">
      <c r="A351001" s="1" t="s">
        <v>371</v>
      </c>
    </row>
    <row r="351002" spans="1:2" x14ac:dyDescent="0.25">
      <c r="A351002" s="1" t="s">
        <v>372</v>
      </c>
    </row>
    <row r="351003" spans="1:2" x14ac:dyDescent="0.25">
      <c r="A351003" s="1" t="s">
        <v>373</v>
      </c>
    </row>
    <row r="351004" spans="1:2" x14ac:dyDescent="0.25">
      <c r="A351004" s="1" t="s">
        <v>374</v>
      </c>
    </row>
    <row r="351005" spans="1:2" x14ac:dyDescent="0.25">
      <c r="A351005" s="1" t="s">
        <v>375</v>
      </c>
    </row>
    <row r="351006" spans="1:2" x14ac:dyDescent="0.25">
      <c r="A351006" s="1" t="s">
        <v>28</v>
      </c>
    </row>
    <row r="351007" spans="1:2" x14ac:dyDescent="0.25">
      <c r="A351007" s="1" t="s">
        <v>322</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CB OCT  2019 Con MODIF </vt:lpstr>
      <vt:lpstr>CB-0402S  PM SEGUIMIENTO</vt:lpstr>
      <vt:lpstr>'PM CB OCT  2019 Con MODIF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2019-04-03T19:49:48Z</cp:lastPrinted>
  <dcterms:created xsi:type="dcterms:W3CDTF">2016-09-04T17:23:54Z</dcterms:created>
  <dcterms:modified xsi:type="dcterms:W3CDTF">2019-12-09T17:24:23Z</dcterms:modified>
  <cp:category/>
  <cp:contentStatus/>
</cp:coreProperties>
</file>