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2019\informes de seguimiento\plan de mejoramiento CB\noviembre 2019\"/>
    </mc:Choice>
  </mc:AlternateContent>
  <xr:revisionPtr revIDLastSave="0" documentId="13_ncr:1_{B7FD6F43-ABFF-4770-8BE4-99372691F8D7}" xr6:coauthVersionLast="41" xr6:coauthVersionMax="41" xr10:uidLastSave="{00000000-0000-0000-0000-000000000000}"/>
  <bookViews>
    <workbookView xWindow="-120" yWindow="-120" windowWidth="29040" windowHeight="15840" tabRatio="830" xr2:uid="{00000000-000D-0000-FFFF-FFFF00000000}"/>
  </bookViews>
  <sheets>
    <sheet name="PM CB SEP  2019 Con nuevo P" sheetId="20" r:id="rId1"/>
    <sheet name="CB-0402S  PM SEGUIMIENTO" sheetId="10" state="hidden" r:id="rId2"/>
  </sheets>
  <definedNames>
    <definedName name="_xlnm._FilterDatabase" localSheetId="1" hidden="1">'CB-0402S  PM SEGUIMIENTO'!$A$10:$O$116</definedName>
    <definedName name="_xlnm._FilterDatabase" localSheetId="0" hidden="1">'PM CB SEP  2019 Con nuevo P'!$10:$203</definedName>
    <definedName name="_xlnm.Print_Titles" localSheetId="0">'PM CB SEP  2019 Con nuevo P'!$10:$10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26" i="20" l="1"/>
  <c r="G208" i="20" l="1"/>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<sst xmlns="http://schemas.openxmlformats.org/spreadsheetml/2006/main" count="3627" uniqueCount="1625">
  <si>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</si>
  <si>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</si>
  <si>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</si>
  <si>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</si>
  <si>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</si>
  <si>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</si>
  <si>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</si>
  <si>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</si>
  <si>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</si>
  <si>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</si>
  <si>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</si>
  <si>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</si>
  <si>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</si>
  <si>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</si>
  <si>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</si>
  <si>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</si>
  <si>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</si>
  <si>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</si>
  <si>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</si>
  <si>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</si>
  <si>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</si>
  <si>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</si>
  <si>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</si>
  <si>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</si>
  <si>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</si>
  <si>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</si>
  <si>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</si>
  <si>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</si>
  <si>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</si>
  <si>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</si>
  <si>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</si>
  <si>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</si>
  <si>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</si>
  <si>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</si>
  <si>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</si>
  <si>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</si>
  <si>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</si>
  <si>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</si>
  <si>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</si>
  <si>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</si>
  <si>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</si>
  <si>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</si>
  <si>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</si>
  <si>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</si>
  <si>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</si>
  <si>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</si>
  <si>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</si>
  <si>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</si>
  <si>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</si>
  <si>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</si>
  <si>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</si>
  <si>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</si>
  <si>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</si>
  <si>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</si>
  <si>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</si>
  <si>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</si>
  <si>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</si>
  <si>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</si>
  <si>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</si>
  <si>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</si>
  <si>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</si>
  <si>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</si>
  <si>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</si>
  <si>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</si>
  <si>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</si>
  <si>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</si>
  <si>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</si>
  <si>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</si>
  <si>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</si>
  <si>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</si>
  <si>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</si>
  <si>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</si>
  <si>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</si>
  <si>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</si>
  <si>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</si>
  <si>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</si>
  <si>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</si>
  <si>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</si>
  <si>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</si>
  <si>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</si>
  <si>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</si>
  <si>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</si>
  <si>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</si>
  <si>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</si>
  <si>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</si>
  <si>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</si>
  <si>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</si>
  <si>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</si>
  <si>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</si>
  <si>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</si>
  <si>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</si>
  <si>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</si>
  <si>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</si>
  <si>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</si>
  <si>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</si>
  <si>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</si>
  <si>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</si>
  <si>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</si>
  <si>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</si>
  <si>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</si>
  <si>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</si>
  <si>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</si>
  <si>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</si>
  <si>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</si>
  <si>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</si>
  <si>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</si>
  <si>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</si>
  <si>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</si>
  <si>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</si>
  <si>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</si>
  <si>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</si>
  <si>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</si>
  <si>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</si>
  <si>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</si>
  <si>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</si>
  <si>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</si>
  <si>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</si>
  <si>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</si>
  <si>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</si>
  <si>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</si>
  <si>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</si>
  <si>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</si>
  <si>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</si>
  <si>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</si>
  <si>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</si>
  <si>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</si>
  <si>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</si>
  <si>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</si>
  <si>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</si>
  <si>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</si>
  <si>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</si>
  <si>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</si>
  <si>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</si>
  <si>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</si>
  <si>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</si>
  <si>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</si>
  <si>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</si>
  <si>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</si>
  <si>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</si>
  <si>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</si>
  <si>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</si>
  <si>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</si>
  <si>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</si>
  <si>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</si>
  <si>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</si>
  <si>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</si>
  <si>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</si>
  <si>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</si>
  <si>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</si>
  <si>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</si>
  <si>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</si>
  <si>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</si>
  <si>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</si>
  <si>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</si>
  <si>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</si>
  <si>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</si>
  <si>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</si>
  <si>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</si>
  <si>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</si>
  <si>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</si>
  <si>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</si>
  <si>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</si>
  <si>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</si>
  <si>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</si>
  <si>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</si>
  <si>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</si>
  <si>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</si>
  <si>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</si>
  <si>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</si>
  <si>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</si>
  <si>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</si>
  <si>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</si>
  <si>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</si>
  <si>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</si>
  <si>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</si>
  <si>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</si>
  <si>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</si>
  <si>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</si>
  <si>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</si>
  <si>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</si>
  <si>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</si>
  <si>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</si>
  <si>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</si>
  <si>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</si>
  <si>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</si>
  <si>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</si>
  <si>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</si>
  <si>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</si>
  <si>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</si>
  <si>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</si>
  <si>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</si>
  <si>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</si>
  <si>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</si>
  <si>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</si>
  <si>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</si>
  <si>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</si>
  <si>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</si>
  <si>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</si>
  <si>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</si>
  <si>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</si>
  <si>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</si>
  <si>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</si>
  <si>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</si>
  <si>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</si>
  <si>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</si>
  <si>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</si>
  <si>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</si>
  <si>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</si>
  <si>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</si>
  <si>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</si>
  <si>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</si>
  <si>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</si>
  <si>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</si>
  <si>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</si>
  <si>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</si>
  <si>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</si>
  <si>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</si>
  <si>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</si>
  <si>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</si>
  <si>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</si>
  <si>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</si>
  <si>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</si>
  <si>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</si>
  <si>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</si>
  <si>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</si>
  <si>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</si>
  <si>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</si>
  <si>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</si>
  <si>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</si>
  <si>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</si>
  <si>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</si>
  <si>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</si>
  <si>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</si>
  <si>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</si>
  <si>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</si>
  <si>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</si>
  <si>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</si>
  <si>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</si>
  <si>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</si>
  <si>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</si>
  <si>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</si>
  <si>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</si>
  <si>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</si>
  <si>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</si>
  <si>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</si>
  <si>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</si>
  <si>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</si>
  <si>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</si>
  <si>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</si>
  <si>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</si>
  <si>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</si>
  <si>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</si>
  <si>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</si>
  <si>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</si>
  <si>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</si>
  <si>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</si>
  <si>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</si>
  <si>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</si>
  <si>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</si>
  <si>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</si>
  <si>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</si>
  <si>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</si>
  <si>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</si>
  <si>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</si>
  <si>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</si>
  <si>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</si>
  <si>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</si>
  <si>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</si>
  <si>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</si>
  <si>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</si>
  <si>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</si>
  <si>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</si>
  <si>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</si>
  <si>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</si>
  <si>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</si>
  <si>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</si>
  <si>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</si>
  <si>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</si>
  <si>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</si>
  <si>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</si>
  <si>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</si>
  <si>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</si>
  <si>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</si>
  <si>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</si>
  <si>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</si>
  <si>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</si>
  <si>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</si>
  <si>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</si>
  <si>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</si>
  <si>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</si>
  <si>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</si>
  <si>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</si>
  <si>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</si>
  <si>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</si>
  <si>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</si>
  <si>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</si>
  <si>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</si>
  <si>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</si>
  <si>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</si>
  <si>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</si>
  <si>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</si>
  <si>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</si>
  <si>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</si>
  <si>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</si>
  <si>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</si>
  <si>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</si>
  <si>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</si>
  <si>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</si>
  <si>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</si>
  <si>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</si>
  <si>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</si>
  <si>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</si>
  <si>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</si>
  <si>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</si>
  <si>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</si>
  <si>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</si>
  <si>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</si>
  <si>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</si>
  <si>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</si>
  <si>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</si>
  <si>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</si>
  <si>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</si>
  <si>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</si>
  <si>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</si>
  <si>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</si>
  <si>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</si>
  <si>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</si>
  <si>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</si>
  <si>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</si>
  <si>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</si>
  <si>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</si>
  <si>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</si>
  <si>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</si>
  <si>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</si>
  <si>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</si>
  <si>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</si>
  <si>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</si>
  <si>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</si>
  <si>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</si>
  <si>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</si>
  <si>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</si>
  <si>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</si>
  <si>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</si>
  <si>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</si>
  <si>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</si>
  <si>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</si>
  <si>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</si>
  <si>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</si>
  <si>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</si>
  <si>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</si>
  <si>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</si>
  <si>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</si>
  <si>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</si>
  <si>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</si>
  <si>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</si>
  <si>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</si>
  <si>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</si>
  <si>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</si>
  <si>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</si>
  <si>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</si>
  <si>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</si>
  <si>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</si>
  <si>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</si>
  <si>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</si>
  <si>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</si>
  <si>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</si>
  <si>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</si>
  <si>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</si>
  <si>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</si>
  <si>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</si>
  <si>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</si>
  <si>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</si>
  <si>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</si>
  <si>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</si>
  <si>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</si>
  <si>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</si>
  <si>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</si>
  <si>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</si>
  <si>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</si>
  <si>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</si>
  <si>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</si>
  <si>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</si>
  <si>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</si>
  <si>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</si>
  <si>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</si>
  <si>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</si>
  <si>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</si>
  <si>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</si>
  <si>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</si>
  <si>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</si>
  <si>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</si>
  <si>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</si>
  <si>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</si>
  <si>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</si>
  <si>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</si>
  <si>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</si>
  <si>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</si>
  <si>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</si>
  <si>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</si>
  <si>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</si>
  <si>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</si>
  <si>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</si>
  <si>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</si>
  <si>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</si>
  <si>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</si>
  <si>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</si>
  <si>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</si>
  <si>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</si>
  <si>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</si>
  <si>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</si>
  <si>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</si>
  <si>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</si>
  <si>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</si>
  <si>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</si>
  <si>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</si>
  <si>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</si>
  <si>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</si>
  <si>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</si>
  <si>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</si>
  <si>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</si>
  <si>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</si>
  <si>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</si>
  <si>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</si>
  <si>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</si>
  <si>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</si>
  <si>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</si>
  <si>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</si>
  <si>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</si>
  <si>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</si>
  <si>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</si>
  <si>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</si>
  <si>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</si>
  <si>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</si>
  <si>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</si>
  <si>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</si>
  <si>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</si>
  <si>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</si>
  <si>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</si>
  <si>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</si>
  <si>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</si>
  <si>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</si>
  <si>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</si>
  <si>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</si>
  <si>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</si>
  <si>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</si>
  <si>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</si>
  <si>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</si>
  <si>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</si>
  <si>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</si>
  <si>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</si>
  <si>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</si>
  <si>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</si>
  <si>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</si>
  <si>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</si>
  <si>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</si>
  <si>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</si>
  <si>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</si>
  <si>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</si>
  <si>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</si>
  <si>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</si>
  <si>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</si>
  <si>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</si>
  <si>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</si>
  <si>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</si>
  <si>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</si>
  <si>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</si>
  <si>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</si>
  <si>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</si>
  <si>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</si>
  <si>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</si>
  <si>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</si>
  <si>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</si>
  <si>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</si>
  <si>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</si>
  <si>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</si>
  <si>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</si>
  <si>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</si>
  <si>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</si>
  <si>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</si>
  <si>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</si>
  <si>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</si>
  <si>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</si>
  <si>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</si>
  <si>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</si>
  <si>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</si>
  <si>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</si>
  <si>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</si>
  <si>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</si>
  <si>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</si>
  <si>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</si>
  <si>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</si>
  <si>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</si>
  <si>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</si>
  <si>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</si>
  <si>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</si>
  <si>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</si>
  <si>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</si>
  <si>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</si>
  <si>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</si>
  <si>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</si>
  <si>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</si>
  <si>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</si>
  <si>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</si>
  <si>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</si>
  <si>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</si>
  <si>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</si>
  <si>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</si>
  <si>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</si>
  <si>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</si>
  <si>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</si>
  <si>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</si>
  <si>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</si>
  <si>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</si>
  <si>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</si>
  <si>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</si>
  <si>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</si>
  <si>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</si>
  <si>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</si>
  <si>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</si>
  <si>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</si>
  <si>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</si>
  <si>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</si>
  <si>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</si>
  <si>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</si>
  <si>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</si>
  <si>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</si>
  <si>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</si>
  <si>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</si>
  <si>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</si>
  <si>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</si>
  <si>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</si>
  <si>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</si>
  <si>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</si>
  <si>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</si>
  <si>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</si>
  <si>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</si>
  <si>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</si>
  <si>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</si>
  <si>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</si>
  <si>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</si>
  <si>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</si>
  <si>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</si>
  <si>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</si>
  <si>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</si>
  <si>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</si>
  <si>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</si>
  <si>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</si>
  <si>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</si>
  <si>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</si>
  <si>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</si>
  <si>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</si>
  <si>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</si>
  <si>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</si>
  <si>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</si>
  <si>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</si>
  <si>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</si>
  <si>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</si>
  <si>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</si>
  <si>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</si>
  <si>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</si>
  <si>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</si>
  <si>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</si>
  <si>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</si>
  <si>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</si>
  <si>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</si>
  <si>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</si>
  <si>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</si>
  <si>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</si>
  <si>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</si>
  <si>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</si>
  <si>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</si>
  <si>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</si>
  <si>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</si>
  <si>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</si>
  <si>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</si>
  <si>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</si>
  <si>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</si>
  <si>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</si>
  <si>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</si>
  <si>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</si>
  <si>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</si>
  <si>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</si>
  <si>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</si>
  <si>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</si>
  <si>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</si>
  <si>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</si>
  <si>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</si>
  <si>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</si>
  <si>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</si>
  <si>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</si>
  <si>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</si>
  <si>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</si>
  <si>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</si>
  <si>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</si>
  <si>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</si>
  <si>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</si>
  <si>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</si>
  <si>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</si>
  <si>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</si>
  <si>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</si>
  <si>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</si>
  <si>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</si>
  <si>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</si>
  <si>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</si>
  <si>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</si>
  <si>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</si>
  <si>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</si>
  <si>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</si>
  <si>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</si>
  <si>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</si>
  <si>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</si>
  <si>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</si>
  <si>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</si>
  <si>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</si>
  <si>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</si>
  <si>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</si>
  <si>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</si>
  <si>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</si>
  <si>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</si>
  <si>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</si>
  <si>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</si>
  <si>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</si>
  <si>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</si>
  <si>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</si>
  <si>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</si>
  <si>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</si>
  <si>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</si>
  <si>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</si>
  <si>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</si>
  <si>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</si>
  <si>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</si>
  <si>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</si>
  <si>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</si>
  <si>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</si>
  <si>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</si>
  <si>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</si>
  <si>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</si>
  <si>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</si>
  <si>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</si>
  <si>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</si>
  <si>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</si>
  <si>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</si>
  <si>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</si>
  <si>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</si>
  <si>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</si>
  <si>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</si>
  <si>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</si>
  <si>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</si>
  <si>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</si>
  <si>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</si>
  <si>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</si>
  <si>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</si>
  <si>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</si>
  <si>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</si>
  <si>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</si>
  <si>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</si>
  <si>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</si>
  <si>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</si>
  <si>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</si>
  <si>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</si>
  <si>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</si>
  <si>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</si>
  <si>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</si>
  <si>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</si>
  <si>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</si>
  <si>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</si>
  <si>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</si>
  <si>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</si>
  <si>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</si>
  <si>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</si>
  <si>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</si>
  <si>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</si>
  <si>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</si>
  <si>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</si>
  <si>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</si>
  <si>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</si>
  <si>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</si>
  <si>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</si>
  <si>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</si>
  <si>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</si>
  <si>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</si>
  <si>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</si>
  <si>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</si>
  <si>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</si>
  <si>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</si>
  <si>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</si>
  <si>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</si>
  <si>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</si>
  <si>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</si>
  <si>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</si>
  <si>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</si>
  <si>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</si>
  <si>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</si>
  <si>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</si>
  <si>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</si>
  <si>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</si>
  <si>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</si>
  <si>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</si>
  <si>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</si>
  <si>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</si>
  <si>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</si>
  <si>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</si>
  <si>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</si>
  <si>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</si>
  <si>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</si>
  <si>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</si>
  <si>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</si>
  <si>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</si>
  <si>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</si>
  <si>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</si>
  <si>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</si>
  <si>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</si>
  <si>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</si>
  <si>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</si>
  <si>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</si>
  <si>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</si>
  <si>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</si>
  <si>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</si>
  <si>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</si>
  <si>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</si>
  <si>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</si>
  <si>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</si>
  <si>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</si>
  <si>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</si>
  <si>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</si>
  <si>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</si>
  <si>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</si>
  <si>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</si>
  <si>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</si>
  <si>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</si>
  <si>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</si>
  <si>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</si>
  <si>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</si>
  <si>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</si>
  <si>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</si>
  <si>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</si>
  <si>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</si>
  <si>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</si>
  <si>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</si>
  <si>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</si>
  <si>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</si>
  <si>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</si>
  <si>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</si>
  <si>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</si>
  <si>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</si>
  <si>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</si>
  <si>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</si>
  <si>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</si>
  <si>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</si>
  <si>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</si>
  <si>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</si>
  <si>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</si>
  <si>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</si>
  <si>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</si>
  <si>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</si>
  <si>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</si>
  <si>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</si>
  <si>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</si>
  <si>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</si>
  <si>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</si>
  <si>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</si>
  <si>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</si>
  <si>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</si>
  <si>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</si>
  <si>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</si>
  <si>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</si>
  <si>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</si>
  <si>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</si>
  <si>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</si>
  <si>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</si>
  <si>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</si>
  <si>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</si>
  <si>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</si>
  <si>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</si>
  <si>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</si>
  <si>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</si>
  <si>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</si>
  <si>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</si>
  <si>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</si>
  <si>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</si>
  <si>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</si>
  <si>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</si>
  <si>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</si>
  <si>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</si>
  <si>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</si>
  <si>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</si>
  <si>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</si>
  <si>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</si>
  <si>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</si>
  <si>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</si>
  <si>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</si>
  <si>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</si>
  <si>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</si>
  <si>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</si>
  <si>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</si>
  <si>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</si>
  <si>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</si>
  <si>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</si>
  <si>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</si>
  <si>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</si>
  <si>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</si>
  <si>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</si>
  <si>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</si>
  <si>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</si>
  <si>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</si>
  <si>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</si>
  <si>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</si>
  <si>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</si>
  <si>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</si>
  <si>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</si>
  <si>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</si>
  <si>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</si>
  <si>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</si>
  <si>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</si>
  <si>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</si>
  <si>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</si>
  <si>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</si>
  <si>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</si>
  <si>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</si>
  <si>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</si>
  <si>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</si>
  <si>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</si>
  <si>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</si>
  <si>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</si>
  <si>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</si>
  <si>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</si>
  <si>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</si>
  <si>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</si>
  <si>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</si>
  <si>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</si>
  <si>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</si>
  <si>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</si>
  <si>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</si>
  <si>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</si>
  <si>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</si>
  <si>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</si>
  <si>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</si>
  <si>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</si>
  <si>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</si>
  <si>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</si>
  <si>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</si>
  <si>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</si>
  <si>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</si>
  <si>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</si>
  <si>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</si>
  <si>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</si>
  <si>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</si>
  <si>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</si>
  <si>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</si>
  <si>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</si>
  <si>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</si>
  <si>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</si>
  <si>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</si>
  <si>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</si>
  <si>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</si>
  <si>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</si>
  <si>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</si>
  <si>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</si>
  <si>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</si>
  <si>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</si>
  <si>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</si>
  <si>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</si>
  <si>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</si>
  <si>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</si>
  <si>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</si>
  <si>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</si>
  <si>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</si>
  <si>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</si>
  <si>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</si>
  <si>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</si>
  <si>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</si>
  <si>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</si>
  <si>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</si>
  <si>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</si>
  <si>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</si>
  <si>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</si>
  <si>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</si>
  <si>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</si>
  <si>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</si>
  <si>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</si>
  <si>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</si>
  <si>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</si>
  <si>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</si>
  <si>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</si>
  <si>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</si>
  <si>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</si>
  <si>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</si>
  <si>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</si>
  <si>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</si>
  <si>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</si>
  <si>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</si>
  <si>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</si>
  <si>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</si>
  <si>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</si>
  <si>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</si>
  <si>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</si>
  <si>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</si>
  <si>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</si>
  <si>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</si>
  <si>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</si>
  <si>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</si>
  <si>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</si>
  <si>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</si>
  <si>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</si>
  <si>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</si>
  <si>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</si>
  <si>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</si>
  <si>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</si>
  <si>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</si>
  <si>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</si>
  <si>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</si>
  <si>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</si>
  <si>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</si>
  <si>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</si>
  <si>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</si>
  <si>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</si>
  <si>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</si>
  <si>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</si>
  <si>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</si>
  <si>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</si>
  <si>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</si>
  <si>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</si>
  <si>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</si>
  <si>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</si>
  <si>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</si>
  <si>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</si>
  <si>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</si>
  <si>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</si>
  <si>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</si>
  <si>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</si>
  <si>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</si>
  <si>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</si>
  <si>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</si>
  <si>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</si>
  <si>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</si>
  <si>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</si>
  <si>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</si>
  <si>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</si>
  <si>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</si>
  <si>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</si>
  <si>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</si>
  <si>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</si>
  <si>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</si>
  <si>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</si>
  <si>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</si>
  <si>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</si>
  <si>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</si>
  <si>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</si>
  <si>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</si>
  <si>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</si>
  <si>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</si>
  <si>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</si>
  <si>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</si>
  <si>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</si>
  <si>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</si>
  <si>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</si>
  <si>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</si>
  <si>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</si>
  <si>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</si>
  <si>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</si>
  <si>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</si>
  <si>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</si>
  <si>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</si>
  <si>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</si>
  <si>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</si>
  <si>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</si>
  <si>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</si>
  <si>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</si>
  <si>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</si>
  <si>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</si>
  <si>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</si>
  <si>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</si>
  <si>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</si>
  <si>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</si>
  <si>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</si>
  <si>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</si>
  <si>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</si>
  <si>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</si>
  <si>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</si>
  <si>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</si>
  <si>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</si>
  <si>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</si>
  <si>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</si>
  <si>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</si>
  <si>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</si>
  <si>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</si>
  <si>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</si>
  <si>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</si>
  <si>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</si>
  <si>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</si>
  <si>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</si>
  <si>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</si>
  <si>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</si>
  <si>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</si>
  <si>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</si>
  <si>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</si>
  <si>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</si>
  <si>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</si>
  <si>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</si>
  <si>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</si>
  <si>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</si>
  <si>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</si>
  <si>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</si>
  <si>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</si>
  <si>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</si>
  <si>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</si>
  <si>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</si>
  <si>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</si>
  <si>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</si>
  <si>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</si>
  <si>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</si>
  <si>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</si>
  <si>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</si>
  <si>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</si>
  <si>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</si>
  <si>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</si>
  <si>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</si>
  <si>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SIVICOF 31/12/2018</t>
  </si>
  <si>
    <t>ANÁLISIS SEGUIMIENTO ENTIDAD- SIVICOF 31/12/2018</t>
  </si>
  <si>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</si>
  <si>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</si>
  <si>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</si>
  <si>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</si>
  <si>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</si>
  <si>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</si>
  <si>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</si>
  <si>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</si>
  <si>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</si>
  <si>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</si>
  <si>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</si>
  <si>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</si>
  <si>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</si>
  <si>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</si>
  <si>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</si>
  <si>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</si>
  <si>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</si>
  <si>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</si>
  <si>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</si>
  <si>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</si>
  <si>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</si>
  <si>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</si>
  <si>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</si>
  <si>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</si>
  <si>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</si>
  <si>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</si>
  <si>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</si>
  <si>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</si>
  <si>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</si>
  <si>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</si>
  <si>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</si>
  <si>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</si>
  <si>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</si>
  <si>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</si>
  <si>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</si>
  <si>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</si>
  <si>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</si>
  <si>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</si>
  <si>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</si>
  <si>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</si>
  <si>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</si>
  <si>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</si>
  <si>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</si>
  <si>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</si>
  <si>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</si>
  <si>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</si>
  <si>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</si>
  <si>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</si>
  <si>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</si>
  <si>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</si>
  <si>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</si>
  <si>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</si>
  <si>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</si>
  <si>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</si>
  <si>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</si>
  <si>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</si>
  <si>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</si>
  <si>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</si>
  <si>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t>Se realizaron 5 mesas de trabajo con la subsecretaria de Gestión Corporativa y CID a fin de identificar los requerimientos de información, definir la metodología de trabajo y la propuesta de herramienta de información a desarrollar</t>
  </si>
  <si>
    <t>31/08/2018
31/12/2018</t>
  </si>
  <si>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</si>
  <si>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</si>
  <si>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</si>
  <si>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</si>
  <si>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</si>
  <si>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</si>
  <si>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</si>
  <si>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</si>
  <si>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</si>
  <si>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</si>
  <si>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</si>
  <si>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</si>
  <si>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</si>
  <si>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</si>
  <si>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</si>
  <si>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</si>
  <si>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</si>
  <si>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t xml:space="preserve"> Se observa Res. 874 del 21 de diciembre de 2018, capitulo 10 Del Comitè de Adquisiciones. </t>
  </si>
  <si>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</si>
  <si>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</si>
  <si>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</si>
  <si>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</si>
  <si>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</si>
  <si>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</si>
  <si>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</si>
  <si>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</si>
  <si>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</si>
  <si>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</si>
  <si>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</si>
  <si>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t>A la fecha de este seguimiento se evidencia que el procedimiento  "Ejecución contable" ha sido actualizado con fecha 28 diciembre de 2018, en el mismo se establecen puntos de control de revisión de la información.</t>
  </si>
  <si>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</si>
  <si>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</si>
  <si>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t>Se observaron los comprobantes realizados de causacion de los hechos economicos y los soportes de los mismos</t>
  </si>
  <si>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</si>
  <si>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</si>
  <si>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</si>
  <si>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</si>
  <si>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</si>
  <si>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</si>
  <si>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</si>
  <si>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</si>
  <si>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</si>
  <si>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</si>
  <si>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</si>
  <si>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</si>
  <si>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</si>
  <si>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</si>
  <si>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</si>
  <si>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</si>
  <si>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</si>
  <si>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</si>
  <si>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</si>
  <si>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</si>
  <si>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</si>
  <si>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</si>
  <si>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</si>
  <si>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</si>
  <si>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</si>
  <si>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</si>
  <si>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</si>
  <si>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</si>
  <si>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</si>
  <si>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</si>
  <si>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</si>
  <si>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</si>
  <si>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</si>
  <si>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</si>
  <si>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</si>
  <si>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SUBSECRETARIA</t>
  </si>
  <si>
    <t>SUBDIRECCIÒN ADMINISTRATIVA</t>
  </si>
  <si>
    <t>PLANEACIÒN Y POLITICAS</t>
  </si>
  <si>
    <t>SUBDIRECCIÒN FINANCIERA</t>
  </si>
  <si>
    <t>COORDINACIÒN OPERATIVA</t>
  </si>
  <si>
    <t>GESTION FINANCIERA</t>
  </si>
  <si>
    <t>INSPECCION Y VIGILANCIA</t>
  </si>
  <si>
    <t>ASESOR DE CONTROL INTERNO</t>
  </si>
  <si>
    <t>JURIDICA</t>
  </si>
  <si>
    <t>OFICINA ASESORA DE COMUNICACIONES</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</si>
  <si>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</si>
  <si>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</si>
  <si>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CUMPLIDA</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</si>
  <si>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</si>
  <si>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</si>
  <si>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</si>
  <si>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</si>
  <si>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</si>
  <si>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</si>
  <si>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</si>
  <si>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</si>
  <si>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</si>
  <si>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</si>
  <si>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</si>
  <si>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</si>
  <si>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</si>
  <si>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</si>
  <si>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</si>
  <si>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</si>
  <si>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</si>
  <si>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</si>
  <si>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</si>
  <si>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</si>
  <si>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</si>
  <si>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</si>
  <si>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</si>
  <si>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</si>
  <si>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</si>
  <si>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</si>
  <si>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</si>
  <si>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</si>
  <si>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</si>
  <si>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</si>
  <si>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</si>
  <si>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</si>
  <si>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</si>
  <si>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</si>
  <si>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</si>
  <si>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</si>
  <si>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</si>
  <si>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</si>
  <si>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</si>
  <si>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</si>
  <si>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</si>
  <si>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</si>
  <si>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</si>
  <si>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</si>
  <si>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</si>
  <si>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</si>
  <si>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</si>
  <si>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</si>
  <si>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</si>
  <si>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</si>
  <si>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</si>
  <si>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</si>
  <si>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</si>
  <si>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</si>
  <si>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</si>
  <si>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</si>
  <si>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</si>
  <si>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</si>
  <si>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</si>
  <si>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</si>
  <si>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</si>
  <si>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</si>
  <si>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</si>
  <si>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</si>
  <si>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</si>
  <si>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</si>
  <si>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</si>
  <si>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</si>
  <si>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</si>
  <si>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</si>
  <si>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</si>
  <si>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</si>
  <si>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</si>
  <si>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</si>
  <si>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</si>
  <si>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</si>
  <si>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</si>
  <si>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</si>
  <si>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</si>
  <si>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</si>
  <si>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</si>
  <si>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</si>
  <si>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</si>
  <si>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</si>
  <si>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Memorando remitido a la Subdirección Administrativa</t>
  </si>
  <si>
    <t>Acta de liquidación remitida</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</si>
  <si>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</si>
  <si>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</si>
  <si>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</si>
  <si>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</si>
  <si>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</si>
  <si>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</si>
  <si>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</si>
  <si>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</si>
  <si>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</si>
  <si>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</si>
  <si>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</si>
  <si>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</si>
  <si>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</si>
  <si>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</si>
  <si>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</si>
  <si>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</si>
  <si>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</si>
  <si>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</si>
  <si>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</si>
  <si>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</si>
  <si>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</si>
  <si>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</si>
  <si>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t>
  </si>
  <si>
    <t>Subsecretaría de Inspección Vigilancia y Control y Subdirección Financiera</t>
  </si>
  <si>
    <t>Subsecretaría de Coordinación Operativa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</si>
  <si>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</si>
  <si>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</si>
  <si>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</si>
  <si>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</si>
  <si>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</si>
  <si>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</si>
  <si>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</si>
  <si>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</si>
  <si>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</si>
  <si>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</si>
  <si>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</si>
  <si>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</si>
  <si>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</si>
  <si>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</si>
  <si>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</si>
  <si>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</si>
  <si>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</si>
  <si>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</si>
  <si>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</si>
  <si>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</si>
  <si>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</si>
  <si>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</si>
  <si>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</si>
  <si>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</si>
  <si>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</si>
  <si>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</si>
  <si>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</si>
  <si>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</si>
  <si>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</si>
  <si>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</si>
  <si>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DESPACHO</t>
  </si>
  <si>
    <t>CORPORATIVA Y OPERATIVA</t>
  </si>
  <si>
    <t>TODOS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</si>
  <si>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</si>
  <si>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</si>
  <si>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</si>
  <si>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</si>
  <si>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</si>
  <si>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</si>
  <si>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</si>
  <si>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</si>
  <si>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</si>
  <si>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</si>
  <si>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</si>
  <si>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</si>
  <si>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FILA203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</si>
  <si>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</si>
  <si>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</si>
  <si>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</si>
  <si>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</si>
  <si>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</si>
  <si>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</si>
  <si>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</si>
  <si>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</si>
  <si>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</si>
  <si>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</si>
  <si>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</si>
  <si>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</si>
  <si>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</si>
  <si>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</si>
  <si>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</si>
  <si>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</si>
  <si>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</si>
  <si>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</si>
  <si>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</si>
  <si>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</si>
  <si>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</si>
  <si>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</si>
  <si>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</si>
  <si>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</si>
  <si>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</si>
  <si>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</si>
  <si>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t>FILA 230 ( Audit de Desewmpeño Subsidios   PAD 2019)</t>
  </si>
  <si>
    <t>FILA 231 ( Audit de Desewmpeño Subsidios   PAD 2019)</t>
  </si>
  <si>
    <t>FILA 232 ( Audit de Desewmpeño Subsidios   PAD 2019)</t>
  </si>
  <si>
    <t>FILA 233 ( Audit de Desewmpeño Subsidios   PAD 2019)</t>
  </si>
  <si>
    <t>FILA 234 ( Audit de Desewmpeño Subsidios   PAD 2019)</t>
  </si>
  <si>
    <t>FILA 235 ( Audit de Desewmpeño Subsidios   PAD 2019)</t>
  </si>
  <si>
    <t>Auditoria de Desempeño Subsidios  Vig 2017, 2018 y del 1 de enro a junio 30 de 2019)</t>
  </si>
  <si>
    <t>4.1.1.1.1</t>
  </si>
  <si>
    <t>4.1.1.1.2</t>
  </si>
  <si>
    <t>4.1.2.1</t>
  </si>
  <si>
    <t>4.1.2.2</t>
  </si>
  <si>
    <t>Subsecretaría de Planeación y Política - Subdirección de Programas y Proyectos</t>
  </si>
  <si>
    <t xml:space="preserve">Subsecretaría de Planeación y Política - Subdirección de Programas y Proyectos </t>
  </si>
  <si>
    <t>Subsecretaría de Gestión Financiera - Subdirecciones de Recursos Públicos y de Recursos Privados</t>
  </si>
  <si>
    <t>Subsecretaría de Planeación y Política - Subdirección de Información Sectorial</t>
  </si>
  <si>
    <t xml:space="preserve">4.1.1.1.1.  Hallazgo administrativo con presunta incidencia Disciplinaria: Por diferencia entre recursos programados en Plan de Acción 2016 - 2020. Componente de inversión Secretaría Distrital del Hábitat, con corte a diciembre 31 de 2018, de la meta 5 del Proyecto de Inversión 1075, y los comprometidos y ejecutados por la SDHT. </t>
  </si>
  <si>
    <t xml:space="preserve">4.1.1.1.2.  Hallazgo administrativo con presunta incidencia disciplinaria: Por la asignación de recursos de la meta 3 “Realizar el 100 por ciento de seguimientos a la gestión de instrumentos de Financiación” al ejecutar 3 contratos para el cumplimiento de la meta 5: “Apoyar la gestión de 80 Hectáreas Útiles para la Construcción de Vivienda de Interés Social-VIS, mediante la aplicación de Instrumentos de Financiación” </t>
  </si>
  <si>
    <t xml:space="preserve">4.1.2.1. Hallazgo administrativo con presunta incidencia disciplinaria, por celebrar el Convenio Interadministrativo 499 de 2018 y no incluir el estudio de mercado detallado de la vivienda de interés social nueva en los estudios previos para la ejecución del objeto del convenio. </t>
  </si>
  <si>
    <t>4.1.2.2. Hallazgo administrativo con presunta incidencia Disciplinaria, por el desembolso de 721 subsidios distritales de vivienda por valor de $5.348.129.912, trasladados a la Fiduciaria de Occidente, sin ningún tipo de control de los recursos que respalden la inversión de los mismos, conforme a las políticas de la entidad.</t>
  </si>
  <si>
    <t>Proyectar una circular interna que contenga los lineamientos para la formulación de proyectos de inversión, metas e indicadores, ajustados a la metodología de la Secretaría Distrital de Planeación , en la cual se incluyan las recomendaciones asociadas a los hallazgos de la Contraloría de Bogotá</t>
  </si>
  <si>
    <t>Circular proyectada y remitida</t>
  </si>
  <si>
    <t>Sumatoria del número de circulares proyectadas y remitidas</t>
  </si>
  <si>
    <t>Solicitar concepto técnico a la Secretaría Distrital de Planeación,  sobre cómo realizar el reporte en el Sistema de Seguimiento Distrital - SEGPLAN, los recursos correspondientes a proyectos de inversión pertenecientes a Planes Distritales de Desarrollo- PDD anteriores, cuya ejecución trasciende la vigencia del PDD inicial, citando como caso especifico el proyecto de inversión 1075 y sus homologos anteriores</t>
  </si>
  <si>
    <t>Oficio proyectado y remitido a la SDP</t>
  </si>
  <si>
    <t>Sumatoria de oficio proyectado y remitido a la SDP</t>
  </si>
  <si>
    <t>Desarrollar e implementar en el Sistema de información de Planeación de la entidad, un mensaje de alerta, donde se informe al usuario si el proceso adición y/o prorroga a modificarse, esta asociado a una meta diferente a aquella mediante la cual se suscribió inicialmente.</t>
  </si>
  <si>
    <t>Desarrollo e implementación de un mensaje de alerta al usuario</t>
  </si>
  <si>
    <t>Sumatoria de desarrollos implementados en el sistema de planeación</t>
  </si>
  <si>
    <t>Solicitar a la Subsecretaría de Planeación y Política, previa suscripción de contratos o convenios interadmnistrativos relacionados con la aplicación de instrumentos de financiación para promover el acceso a la vivienda, la remisión de un estudio del sector de la vivienda de interés social en Bogotá, el cual hará parte del estudio previo correspondiente.</t>
  </si>
  <si>
    <t>Solicitudes de estudio del mercado de la vivienda de interés social en Bogotá radicadas</t>
  </si>
  <si>
    <t>(No. de contratos y/o convenios interadmnistrativos  previstos/No. de solicitudes de estudio del mercado de la vivienda de interés social en Bogotá radicadas)*100%</t>
  </si>
  <si>
    <t>Realizar los estudios del mercado de vivienda de interés social en Bogotá solicitados, de manera previa a la suscripción de contratos o convenios interadministrativos relacionados con la aplicación de instrumentos de financiación para prover el acceso a vivienda.</t>
  </si>
  <si>
    <t>Estudios de mercado realizados</t>
  </si>
  <si>
    <t>(Numero de estudios de mercado realizados/ Estudios solicitados ) * 100%</t>
  </si>
  <si>
    <t>Realizar mesas de trabajo tendientes a acordar un Manual Operativo del Convenio No. 499 de 2018, suscrito con el Fondo Nacional de Vivienda - FONVIVIENDA, que incluya las condiciones en que se invierten los recursos de la SDHT.</t>
  </si>
  <si>
    <t>No. de Mesas de Trabajo realizadas</t>
  </si>
  <si>
    <t>SUBSECRETARIA DE PLANEACIÒN Y POLITICA</t>
  </si>
  <si>
    <t>0.2</t>
  </si>
  <si>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 xml:space="preserve">Mayo 2019: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Ocyubre 2019: Se obesrav el Procedimiento 
</t>
    </r>
    <r>
      <rPr>
        <b/>
        <sz val="12"/>
        <color theme="1"/>
        <rFont val="Times New Roman"/>
        <family val="1"/>
      </rPr>
      <t>Octubre 2019:</t>
    </r>
    <r>
      <rPr>
        <sz val="12"/>
        <color theme="1"/>
        <rFont val="Times New Roman"/>
        <family val="1"/>
      </rPr>
      <t xml:space="preserve"> 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</si>
  <si>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t>INCUMPLIDA</t>
  </si>
  <si>
    <t>0.5</t>
  </si>
  <si>
    <r>
      <rPr>
        <b/>
        <sz val="12"/>
        <color theme="1"/>
        <rFont val="Times New Roman"/>
        <family val="1"/>
      </rPr>
      <t>Agosto 2018:</t>
    </r>
    <r>
      <rPr>
        <sz val="12"/>
        <color theme="1"/>
        <rFont val="Times New Roman"/>
        <family val="1"/>
      </rPr>
      <t xml:space="preserve"> El àrea no reporto avance.
</t>
    </r>
    <r>
      <rPr>
        <b/>
        <sz val="12"/>
        <color theme="1"/>
        <rFont val="Times New Roman"/>
        <family val="1"/>
      </rPr>
      <t xml:space="preserve">Alerta:  </t>
    </r>
    <r>
      <rPr>
        <sz val="12"/>
        <color theme="1"/>
        <rFont val="Times New Roman"/>
        <family val="1"/>
      </rPr>
      <t xml:space="preserve">Contar en el próximo seguimiento con un estado de avance significativo que permita  eliminar el riesgo de incumplimiento de la acción en las fechas establecidas.
</t>
    </r>
    <r>
      <rPr>
        <b/>
        <sz val="12"/>
        <color theme="1"/>
        <rFont val="Times New Roman"/>
        <family val="1"/>
      </rPr>
      <t xml:space="preserve">Diciembre 2018: </t>
    </r>
    <r>
      <rPr>
        <sz val="12"/>
        <color theme="1"/>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2"/>
        <color theme="1"/>
        <rFont val="Times New Roman"/>
        <family val="1"/>
      </rPr>
      <t>Mayo 2019</t>
    </r>
    <r>
      <rPr>
        <sz val="12"/>
        <color theme="1"/>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2"/>
        <color theme="1"/>
        <rFont val="Times New Roman"/>
        <family val="1"/>
      </rPr>
      <t>Recomendaciòn</t>
    </r>
    <r>
      <rPr>
        <sz val="12"/>
        <color theme="1"/>
        <rFont val="Times New Roman"/>
        <family val="1"/>
      </rPr>
      <t xml:space="preserve">: Teniendo en cuenta la meta de la accion y el tiempo de terminaciòn de la misma esta permanece en ejecuciòn.
</t>
    </r>
    <r>
      <rPr>
        <b/>
        <sz val="12"/>
        <color theme="1"/>
        <rFont val="Times New Roman"/>
        <family val="1"/>
      </rPr>
      <t xml:space="preserve">Octubre 2019: </t>
    </r>
    <r>
      <rPr>
        <sz val="12"/>
        <color theme="1"/>
        <rFont val="Times New Roman"/>
        <family val="1"/>
      </rPr>
      <t xml:space="preserve"> En el mes de junio se adicionan en el marco del Programa de Promoción de Acceso a la Vivienda de Interés Social — Mi Casa Ya" del Gobierno Nacional 93 subsidios equivalentes a 0,2288 hectáreas a través de las resoluciones No.  314 del 7 de junio de 2017 (12 subsidios) Resolución No. 329 del 14 de junio de 2019 (28 subsidios), Resolución No. 350 del 27 de junio de 2019 (18 subsidios) y Resolución No. 356 del 28 de junio de 2019 (35 subsidios).  Adicionalmente la Secretaria Distrital del Hábitat con la Resolución No. 304 del 4 de junio de 2019. 
En el mes de julio se adicionan en el marco del Programa de Promoción de Acceso a la Vivienda de Interés Social — Mi Casa Ya" del Gobierno Nacional 82 subsidios equivalentes a 0,20098 hectáreas a través de las resoluciones No.  374 del 5 de julio de 2017 (12 subsidios) Resolución No. 409 del 12 de julio de 2019 (20 subsidios), Resolución No. 422 de 19 de julio de 2019 (29 subsidios), Resolución No. 431 del 26 de julio de 2019 (21 subsidios) y Resolución No. 382 del 9 de julio de 2019 (10 subsidios). Adicionalmente la Secretaria Distrital del Hábitat asigno 51 subsidios a través de la resoluciones No: 383 del 9 de julio de 2019 (4 subsidios) , 384 del 9 de julio de 2019 (26 subsidios) , 385 del 10 de julio de 2019  ( 6 subsidios) 424 del 22 de julio de 2019 ( 4 subsidios) y 426 del 22 de julio de 2019 ( 1 subsidio), para un total de  para un total de 62 Resoluciones en referencia a subsidios con corte a julio de 2019.
</t>
    </r>
    <r>
      <rPr>
        <b/>
        <sz val="12"/>
        <color theme="1"/>
        <rFont val="Times New Roman"/>
        <family val="1"/>
      </rPr>
      <t xml:space="preserve">Recomendaciòn: </t>
    </r>
    <r>
      <rPr>
        <sz val="12"/>
        <color theme="1"/>
        <rFont val="Times New Roman"/>
        <family val="1"/>
      </rPr>
      <t xml:space="preserve">Contar en los proximos seguimientos con soportes de avance de la meta de los meses Agosto a Diciembre de 2019 asi no correspondan al periodo de la accion.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</si>
  <si>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2"/>
        <color theme="1"/>
        <rFont val="Times New Roman"/>
        <family val="1"/>
      </rPr>
      <t xml:space="preserve">Recomendaciòn: </t>
    </r>
    <r>
      <rPr>
        <sz val="12"/>
        <color theme="1"/>
        <rFont val="Times New Roman"/>
        <family val="1"/>
      </rPr>
      <t xml:space="preserve">Continuar con la ejecución de la acción teniendo en cuenta que se encuentra pendiente  la elaboración de informe respecto de la situación de cada hogar donde se defina las acciones a seguir, de acuerdo con el marco jurídico aplicable.
</t>
    </r>
    <r>
      <rPr>
        <b/>
        <sz val="12"/>
        <color theme="1"/>
        <rFont val="Times New Roman"/>
        <family val="1"/>
      </rPr>
      <t xml:space="preserve">Octubre 2019: </t>
    </r>
    <r>
      <rPr>
        <sz val="12"/>
        <color theme="1"/>
        <rFont val="Times New Roman"/>
        <family val="1"/>
      </rPr>
      <t xml:space="preserve">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</si>
  <si>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2"/>
        <color theme="1"/>
        <rFont val="Times New Roman"/>
        <family val="1"/>
      </rPr>
      <t xml:space="preserve">Mayo 2019: </t>
    </r>
    <r>
      <rPr>
        <sz val="12"/>
        <color theme="1"/>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2"/>
        <color theme="1"/>
        <rFont val="Times New Roman"/>
        <family val="1"/>
      </rPr>
      <t>Recomendaciòn:</t>
    </r>
    <r>
      <rPr>
        <sz val="12"/>
        <color theme="1"/>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
</t>
    </r>
    <r>
      <rPr>
        <b/>
        <sz val="12"/>
        <color theme="1"/>
        <rFont val="Times New Roman"/>
        <family val="1"/>
      </rPr>
      <t>Octubre 2019:</t>
    </r>
    <r>
      <rPr>
        <sz val="12"/>
        <color theme="1"/>
        <rFont val="Times New Roman"/>
        <family val="1"/>
      </rPr>
      <t xml:space="preserve"> Se cuenta con un informe respecto de la situación de cada hogar , quedando como compromiso en dicho documento" reportar a la Subsecretaria Juridica conforme a lo eestablecido en el procedimiento".
</t>
    </r>
    <r>
      <rPr>
        <b/>
        <sz val="12"/>
        <color theme="1"/>
        <rFont val="Times New Roman"/>
        <family val="1"/>
      </rPr>
      <t>Recomendaciòn:</t>
    </r>
    <r>
      <rPr>
        <sz val="12"/>
        <color theme="1"/>
        <rFont val="Times New Roman"/>
        <family val="1"/>
      </rPr>
      <t xml:space="preserve"> Remitir el informe a la Subsecretaria Juridica como lo define el informe e informar a Control Interno</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</si>
  <si>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Mayo 2019:</t>
    </r>
    <r>
      <rPr>
        <sz val="12"/>
        <color theme="1"/>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2"/>
        <color theme="1"/>
        <rFont val="Times New Roman"/>
        <family val="1"/>
      </rPr>
      <t>Recomendación</t>
    </r>
    <r>
      <rPr>
        <sz val="12"/>
        <color theme="1"/>
        <rFont val="Times New Roman"/>
        <family val="1"/>
      </rPr>
      <t xml:space="preserve">: Agilizar el desarrollo de la acción, toda vez que solamente quedan 5 meses para el cumplimiento de la misma y es importante medir su aplicabilidad que permita determinar la efectividad de la acción
</t>
    </r>
    <r>
      <rPr>
        <b/>
        <sz val="12"/>
        <color theme="1"/>
        <rFont val="Times New Roman"/>
        <family val="1"/>
      </rPr>
      <t xml:space="preserve">Octubre 2019: </t>
    </r>
    <r>
      <rPr>
        <sz val="12"/>
        <color theme="1"/>
        <rFont val="Times New Roman"/>
        <family val="1"/>
      </rPr>
      <t xml:space="preserve">Se observa  el procedimiento  PM06- PR16 " Lineamientos para el inicio y desarrollo de procesos tendientes a determinar la ocurrencia de situaciones que dan lugar a la restitución de subsidios distritales de vivienda - SDV"  del 3 de Octubre de 2019 Versiòn No. 1
</t>
    </r>
    <r>
      <rPr>
        <b/>
        <sz val="12"/>
        <color theme="1"/>
        <rFont val="Times New Roman"/>
        <family val="1"/>
      </rPr>
      <t>Recomendaciòn:</t>
    </r>
    <r>
      <rPr>
        <sz val="12"/>
        <color theme="1"/>
        <rFont val="Times New Roman"/>
        <family val="1"/>
      </rPr>
      <t xml:space="preserve"> Contar en el proiximo seguimiento con soportes que midan la efectividad del procedimiento.</t>
    </r>
  </si>
  <si>
    <r>
      <rPr>
        <b/>
        <sz val="12"/>
        <color theme="1"/>
        <rFont val="Times New Roman"/>
        <family val="1"/>
      </rPr>
      <t>Noviembre 1 de 2018: E</t>
    </r>
    <r>
      <rPr>
        <sz val="12"/>
        <color theme="1"/>
        <rFont val="Times New Roman"/>
        <family val="1"/>
      </rPr>
      <t xml:space="preserve">sta acción se suscribieron en el SIVICOF el 25 de octubre de 2018
</t>
    </r>
    <r>
      <rPr>
        <b/>
        <sz val="12"/>
        <color theme="1"/>
        <rFont val="Times New Roman"/>
        <family val="1"/>
      </rPr>
      <t xml:space="preserve">Diciembre 2018: </t>
    </r>
    <r>
      <rPr>
        <sz val="12"/>
        <color theme="1"/>
        <rFont val="Times New Roman"/>
        <family val="1"/>
      </rPr>
      <t>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2"/>
        <color theme="1"/>
        <rFont val="Times New Roman"/>
        <family val="1"/>
      </rPr>
      <t xml:space="preserve">
Recomendacion: </t>
    </r>
    <r>
      <rPr>
        <sz val="12"/>
        <color theme="1"/>
        <rFont val="Times New Roman"/>
        <family val="1"/>
      </rPr>
      <t>Contar con actas que soporten la efectividad de la accion.</t>
    </r>
    <r>
      <rPr>
        <b/>
        <sz val="12"/>
        <color theme="1"/>
        <rFont val="Times New Roman"/>
        <family val="1"/>
      </rPr>
      <t xml:space="preserve">
Mayo 2019: Se observó que se han realizado las siguientes convocatorias:
</t>
    </r>
    <r>
      <rPr>
        <sz val="12"/>
        <color theme="1"/>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2"/>
        <color theme="1"/>
        <rFont val="Times New Roman"/>
        <family val="1"/>
      </rPr>
      <t xml:space="preserve">
Recomendaciòn: </t>
    </r>
    <r>
      <rPr>
        <sz val="12"/>
        <color theme="1"/>
        <rFont val="Times New Roman"/>
        <family val="1"/>
      </rPr>
      <t xml:space="preserve">Contar con el Acta pendiente, continuar con las convocatoria y cumplimiento de los compromisos pactados en las actas tanto del Banco Agrario como de la entidad.
</t>
    </r>
    <r>
      <rPr>
        <b/>
        <sz val="12"/>
        <color theme="1"/>
        <rFont val="Times New Roman"/>
        <family val="1"/>
      </rPr>
      <t xml:space="preserve">Octubre 2019: </t>
    </r>
    <r>
      <rPr>
        <sz val="12"/>
        <color theme="1"/>
        <rFont val="Times New Roman"/>
        <family val="1"/>
      </rPr>
      <t xml:space="preserve">El area aportya las siguientes convocatorias
Convocatorio 1: Radicado 2-2019-32925 del 26 de junio de 2019
Convicatoria 2: Radicado No. 2-2019-39438 del 25 de julio de 2019
Convocatoria 3: Radicado No.2-2019-45714 del 27 de agosto de 2019 (Aplazada por el Banco Agrario)
Convocatoria 4: Radicado No. 2-2019-52445 del 25 de septiembre de 2019 (Aplazada por el Banco Agrario)
Convocatoria 5:  Radicado No. 2-2019-59248 del 28 de octubre de 2019
Adicional se adjunta Acta de convocatoria del  30 de mayo de 2019 convocada con  Radicado No. 2-2019-26905 del 27 de mayo de 2019
En total se han convocado 12 veces al Banco Agrario de los cuales se cuenta con 6 actas, 2 inasistencia a Convocatoria , 2 Aplazamiento de reunion por parte del Banco Agrario y 2 acta pendiente.
</t>
    </r>
    <r>
      <rPr>
        <b/>
        <sz val="12"/>
        <color theme="1"/>
        <rFont val="Times New Roman"/>
        <family val="1"/>
      </rPr>
      <t xml:space="preserve">Recomendaciòn: </t>
    </r>
    <r>
      <rPr>
        <sz val="12"/>
        <color theme="1"/>
        <rFont val="Times New Roman"/>
        <family val="1"/>
      </rPr>
      <t>Contar en el proximo seguimiento con las actas de las convocatorias que se realizaron con el fin de contribuir a la efectividad de la acciòn.</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</si>
  <si>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t>
    </r>
    <r>
      <rPr>
        <b/>
        <sz val="12"/>
        <color theme="1"/>
        <rFont val="Times New Roman"/>
        <family val="1"/>
      </rPr>
      <t>CARLINA CUBILLOS"</t>
    </r>
    <r>
      <rPr>
        <sz val="12"/>
        <color theme="1"/>
        <rFont val="Times New Roman"/>
        <family val="1"/>
      </rPr>
      <t xml:space="preserve">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2"/>
        <color theme="1"/>
        <rFont val="Times New Roman"/>
        <family val="1"/>
      </rPr>
      <t xml:space="preserve">
Recomendaciòn: </t>
    </r>
    <r>
      <rPr>
        <sz val="12"/>
        <color theme="1"/>
        <rFont val="Times New Roman"/>
        <family val="1"/>
      </rPr>
      <t xml:space="preserve">Contar en el próximo seguimiento con la información actualizada de los 10 hogares y su respectiva capacitación como lo determina el indicador. Revisar la acción y el indicador, teniendo en cuenta los resultados que arrojó la información de la convocatoria.
</t>
    </r>
    <r>
      <rPr>
        <b/>
        <sz val="12"/>
        <color theme="1"/>
        <rFont val="Times New Roman"/>
        <family val="1"/>
      </rPr>
      <t>Octubre 2019:</t>
    </r>
    <r>
      <rPr>
        <sz val="12"/>
        <color theme="1"/>
        <rFont val="Times New Roman"/>
        <family val="1"/>
      </rPr>
      <t xml:space="preserve"> 
1, Se actualizo informaciòn  en SIPIVE.
2, Se observa con Radicado No. 2-2019-46332 del 29 de agosto de 2019 se aviso por notificaciòn donde se informa la ampliaciòn del subsidio a traves de Resoluciòn 358 del 28 de Junio de 2019 de la Señora Emerita Marroquin Hernandez
3, Se observa con Radicado No. 2-2019-46331 del 29 de agosto de 2019 se aviso por notificaciòn donde se informa la ampliaciòn del subsidio a traves de Resoluciòn 358 del 28 de Junio de 2019 de la Señora Indira Zapata Mejia.
Se observa que de los 10 beneficiarios 5  cuentan con Propiedad los cuales son: Oberto Antonio Padilla Montes-Marlene Chavez-Marta Rocio Rojas-Yasmin Muñoz-Luz Libia Nieto-Se notificaron  las siguientes personas, a fin de dar inivio al proceso de otorgar subsidios, no obstante en el periodo no  se han acercado:  Mercedes Masmela, Felix Orlando Rueda Perez;Indira Zapata Mejia y Emerita Marroquin.
Se observa que con la  Resolución 358 del 28 de junio de 2019, mediante la cual se prorrogan subsidios de Indira Zapata Mejia y Emerita Marroquin Hernandez , no obstante a la fecha no se han acercado a la SDHT, por lo qure no aplica el proceso de capacitaciòn. CARLINA CUBILLOS" ( Titular del hogar)  fallecio.
Recomendaciòn: Continuar con el proceso de adjudicaciòn del subsidio de las beneficiarias que se  amplio la vigencia de SDVE establecido a traves dela Resoluciòn No. 358 del 28 de Junio de 2019
</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</si>
  <si>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 xml:space="preserve">Diciembre 2018: </t>
    </r>
    <r>
      <rPr>
        <sz val="12"/>
        <color theme="1"/>
        <rFont val="Times New Roman"/>
        <family val="1"/>
      </rPr>
      <t xml:space="preserve">El area reporta que no se han presentado solicitudes de la oficina jurídica, durante el periodo de vigencia de la acción. Por el tiempo trascurrido de la accion se calcula el porcentaje de avance.
</t>
    </r>
    <r>
      <rPr>
        <b/>
        <sz val="12"/>
        <color theme="1"/>
        <rFont val="Times New Roman"/>
        <family val="1"/>
      </rPr>
      <t xml:space="preserve">Mayo 2019: </t>
    </r>
    <r>
      <rPr>
        <sz val="12"/>
        <color theme="1"/>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r>
      <rPr>
        <b/>
        <sz val="12"/>
        <color theme="1"/>
        <rFont val="Times New Roman"/>
        <family val="1"/>
      </rPr>
      <t xml:space="preserve">Octubre 2019: </t>
    </r>
    <r>
      <rPr>
        <sz val="12"/>
        <color theme="1"/>
        <rFont val="Times New Roman"/>
        <family val="1"/>
      </rPr>
      <t xml:space="preserve">Se observa Radicado No. 3-2019-09613 del 19 de septiembre de 2019 el pronunciamiento por parte de la Subsecretaria de Gestión Financiera en referencia a los aspectos técnicos y financieros de los recursos interpuestos por la aseguradora y el oferente respecto al Acto Administrativo Resolución No. 241 del 8 de mayo de 2019.
Teniendo en cuenta el parágrafo quinto del artículo 49 de la Resolución 844 de 2014 de la Secretaría Distrital del Hábitat - SDHT modificado mediante las Resoluciones 575 de 2015 y 796 de 2017 de la SDHT, “En todos los casos donde se otorgue la póliza única de cumplimiento, corresponde a la Subsecretaría Jurídica su admisión y/o aprobación. Así mismo, dicha Subsecretaría tendrá el deber de hacerla efectiva mediante acto administrativo que declare el siniestro, previo el adelantamiento del procedimiento administrativo señalado en la parte primera de la Ley 1437 de 2011, el cual prestará mérito ejecutivo conforme a lo dispuesto en el artículo 99 numeral 4 de la misma ley”.
En consecuencia, ya no existen más pronunciamiento por parte de la  Subsecretaría de Gestión Financiera.
</t>
    </r>
    <r>
      <rPr>
        <b/>
        <sz val="12"/>
        <color theme="1"/>
        <rFont val="Times New Roman"/>
        <family val="1"/>
      </rPr>
      <t xml:space="preserve">Recomendaciòn: </t>
    </r>
    <r>
      <rPr>
        <sz val="12"/>
        <color theme="1"/>
        <rFont val="Times New Roman"/>
        <family val="1"/>
      </rPr>
      <t>Continuar con las gestiones pare el cumplimiento de la Resoluciòn 844 de 2014.</t>
    </r>
  </si>
  <si>
    <r>
      <rPr>
        <b/>
        <sz val="12"/>
        <color theme="1"/>
        <rFont val="Times New Roman"/>
        <family val="1"/>
      </rPr>
      <t>Noviembre 1 de 2018:</t>
    </r>
    <r>
      <rPr>
        <sz val="12"/>
        <color theme="1"/>
        <rFont val="Times New Roman"/>
        <family val="1"/>
      </rPr>
      <t xml:space="preserve"> Esta acciòn se suscribioen el SIVICOF el 25 de octubre de 2018
</t>
    </r>
    <r>
      <rPr>
        <b/>
        <sz val="12"/>
        <color theme="1"/>
        <rFont val="Times New Roman"/>
        <family val="1"/>
      </rPr>
      <t>Diciembre 2018:</t>
    </r>
    <r>
      <rPr>
        <sz val="12"/>
        <color theme="1"/>
        <rFont val="Times New Roman"/>
        <family val="1"/>
      </rPr>
      <t xml:space="preserve"> No se reporto avance con corte al seguimiento ( 31 de diciembre de 2018)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Teniendo en cuenta que la acción está relacionada con la gestión de la documentación que soporta la asignación de subsidios distritales complementarios en el marco de los Programas del Gobierno Nacional. Se da cumplimiento mediante la implementación del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7 y 8.
</t>
    </r>
    <r>
      <rPr>
        <b/>
        <sz val="12"/>
        <color theme="1"/>
        <rFont val="Times New Roman"/>
        <family val="1"/>
      </rPr>
      <t>Recomendaciòn:</t>
    </r>
    <r>
      <rPr>
        <sz val="12"/>
        <color theme="1"/>
        <rFont val="Times New Roman"/>
        <family val="1"/>
      </rPr>
      <t xml:space="preserve">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</si>
  <si>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2"/>
        <color theme="1"/>
        <rFont val="Times New Roman"/>
        <family val="1"/>
      </rPr>
      <t>Mayo 2019:</t>
    </r>
    <r>
      <rPr>
        <sz val="12"/>
        <color theme="1"/>
        <rFont val="Times New Roman"/>
        <family val="1"/>
      </rPr>
      <t xml:space="preserve"> 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</si>
  <si>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2"/>
        <color theme="1"/>
        <rFont val="Times New Roman"/>
        <family val="1"/>
      </rPr>
      <t xml:space="preserve">Mayo 2019: </t>
    </r>
    <r>
      <rPr>
        <sz val="12"/>
        <color theme="1"/>
        <rFont val="Times New Roman"/>
        <family val="1"/>
      </rPr>
      <t xml:space="preserve">El area no reporto avance ni soportes
</t>
    </r>
    <r>
      <rPr>
        <b/>
        <sz val="12"/>
        <color theme="1"/>
        <rFont val="Times New Roman"/>
        <family val="1"/>
      </rPr>
      <t>Recomendación</t>
    </r>
    <r>
      <rPr>
        <sz val="12"/>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2"/>
        <color theme="1"/>
        <rFont val="Times New Roman"/>
        <family val="1"/>
      </rPr>
      <t xml:space="preserve">Octubre 2019: </t>
    </r>
    <r>
      <rPr>
        <sz val="12"/>
        <color theme="1"/>
        <rFont val="Times New Roman"/>
        <family val="1"/>
      </rPr>
      <t xml:space="preserve">Se observa que en el procedimiento PM06-PR17 Acceso a vivienda nueva en el Régimen de Transición- V1 del 10 de octubre de 2019 en el item 5,4 " seguimiento a proyectos" folio 17 al 21 se describe las actividades para el seguimiento a los proyectos.
</t>
    </r>
    <r>
      <rPr>
        <b/>
        <sz val="12"/>
        <color theme="1"/>
        <rFont val="Times New Roman"/>
        <family val="1"/>
      </rPr>
      <t>Recomendaciòn</t>
    </r>
    <r>
      <rPr>
        <sz val="12"/>
        <color theme="1"/>
        <rFont val="Times New Roman"/>
        <family val="1"/>
      </rPr>
      <t>: Contar en el proximo seguimientocon documentos que permitan medir la efectividad del procedimiento.</t>
    </r>
  </si>
  <si>
    <r>
      <rPr>
        <b/>
        <sz val="12"/>
        <color theme="1"/>
        <rFont val="Times New Roman"/>
        <family val="1"/>
      </rPr>
      <t xml:space="preserve">Julio 2019: </t>
    </r>
    <r>
      <rPr>
        <sz val="12"/>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2"/>
        <color theme="1"/>
        <rFont val="Times New Roman"/>
        <family val="1"/>
      </rPr>
      <t>Octubre 2019:</t>
    </r>
    <r>
      <rPr>
        <sz val="12"/>
        <color theme="1"/>
        <rFont val="Times New Roman"/>
        <family val="1"/>
      </rPr>
      <t xml:space="preserve"> Se observa que en el procedimiento denominado “Acceso a vivienda nueva en el Régimen de Transición" identificado en el Sistema Integrado de Gestión con el código PM06-PR17 - V1 del 10 de octubre de 2019, en concordancia con lo establecido en el artículo 8 del Decreto Distrital 324 de 2018, “Por medio del cual se establecen las condiciones de Concurrencia y Complementariedad de los Aportes Distritales para Vivienda con los Subsidios Familiares de Vivienda otorgados por el Gobierno Nacional y se dictan otras disposiciones”. El cumplimiento de la acción se evidencia de manera específica en el numeral 5.5 " Legalización" actividades 4 que precisa: “Verificar que el valor del subsidio distrital de vivienda señalado en la Escritura Pública corresponda con el otorgado por la SDHT, de acuerdo con la resolución de asignación y/o vinculación del hogar al proyecto, así mismo, verificar que el valor del subsidio incorpore el de la indexación, cuando sea el caso”
</t>
    </r>
  </si>
  <si>
    <r>
      <rPr>
        <b/>
        <sz val="11"/>
        <color theme="1"/>
        <rFont val="Times New Roman"/>
        <family val="1"/>
      </rPr>
      <t>Noviembre 1 de 2018:</t>
    </r>
    <r>
      <rPr>
        <sz val="11"/>
        <color theme="1"/>
        <rFont val="Times New Roman"/>
        <family val="1"/>
      </rPr>
      <t xml:space="preserve"> Esta acciòn se suscribioen el SIVICOF el 25 de octubre de 2018
</t>
    </r>
    <r>
      <rPr>
        <b/>
        <sz val="11"/>
        <color theme="1"/>
        <rFont val="Times New Roman"/>
        <family val="1"/>
      </rPr>
      <t xml:space="preserve">Diciembre 2018: </t>
    </r>
    <r>
      <rPr>
        <sz val="11"/>
        <color theme="1"/>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1"/>
        <color theme="1"/>
        <rFont val="Times New Roman"/>
        <family val="1"/>
      </rPr>
      <t>Mayo 2019: T</t>
    </r>
    <r>
      <rPr>
        <sz val="11"/>
        <color theme="1"/>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/8.Ciudadela Porvenir MZ 28 – Fiduciaria Colpatria: Radicado No. 2-2019-14860 del 27/03/2019
9.	El Paraíso – Fiduciaria Bogotá: Radicado No. 2-2019-14667 del 26/03/2019/ 10.XIE – Fiduciaria Bogotá: Radicado No. 2-2019-13883 del 20/03/2019
11.	Senderos de Campo Verde: Radicado No. 2-2019-14664 del 26/03/2019 / 12.Reserva de Campo Verde – Fiduciaria Bogotá: Radicado No. 2-2019-14197 del 21/03/2019
13.	ICARO - Fiduciaria Central: Radicado No.  2-2019-05071 del 05/02/2019. /14.Parques de Villa Javier (Plan Parcial San José de Maryland) – Fiduciaria Colmena: Radicado No. 2-2019-09332 del 25/02/2019 
15.	Torres de San Rafael II – Acción Fiduciaria: Radicados Nos, 2-2019-05586 del 07/02/2019 y 2-2019-15335 del 28/03/2019. /16.Mirador del Virrey I – Acción Fiduciaria: Radicado No. 2-2019-15569 del 29/03/2019
18.	Bolonia – Unidad 4 (Puerta del Rey) - Acción Fiduciaria:2-2019-05268 del 06/02/2019. /19.Torres de San Rafael I – Fiduciaria de Occidente: 2-2019-15335 del 28/03/2019</t>
    </r>
    <r>
      <rPr>
        <b/>
        <sz val="11"/>
        <color theme="1"/>
        <rFont val="Times New Roman"/>
        <family val="1"/>
      </rPr>
      <t xml:space="preserve">
Recomendaciòn: </t>
    </r>
    <r>
      <rPr>
        <sz val="11"/>
        <color theme="1"/>
        <rFont val="Times New Roman"/>
        <family val="1"/>
      </rPr>
      <t xml:space="preserve">En el proximo seguimiento contar con las comunicaciones a las fiduciarias de los proyectos de OPV la Independencia ( Fiduciaria Colpatria ) y San Miguel II ( Fiduciaria Central)
</t>
    </r>
    <r>
      <rPr>
        <b/>
        <sz val="11"/>
        <color theme="1"/>
        <rFont val="Times New Roman"/>
        <family val="1"/>
      </rPr>
      <t>Octubre 2019:</t>
    </r>
    <r>
      <rPr>
        <sz val="11"/>
        <color theme="1"/>
        <rFont val="Times New Roman"/>
        <family val="1"/>
      </rPr>
      <t xml:space="preserve"> Se cuenta con oficio del proyectos de OPV la Independencia- Fiduciaria Colpatria del 11 de octubre de 2019: No se cuenta con oficio par la  Fiduciaria Central - Proyecto San Miguel II por cuanto las autorizaciones de giro son iguales frente a los extracto de encargo fiduciario.Teniendo en cuenta la  Cláusula Octava del Contrato de Encargo Fiduciario Irrevocable de Administración y Pagos No. 2015202 – INSTRUCCIONES PARA LA ADMINISTRACIÓN DEL ENCARGO FIDUCIARIO, establece en el numeral 8.9 ". Girar dentro de los tres (3) días hábiles siguientes a la liquidación del proyecto a la SDHT en la cuenta de ahorros número 256-83514-1, del Banco de Occidente, informada por la SDHT, los eventuales rendimientos que mensualmente hayan generado las sumas administradas".A corte de este seguimiento no hay reintegro de rendimientos y estos permanecen en la cuenta 1525002000412-6 como se evidencia en los extractos. En los extractos de la cuenta 1525002000412-6  no se reflejan movimientos no autorizados por la SDHT.
</t>
    </r>
    <r>
      <rPr>
        <b/>
        <sz val="11"/>
        <color theme="1"/>
        <rFont val="Times New Roman"/>
        <family val="1"/>
      </rPr>
      <t xml:space="preserve">Recomendaciòn: </t>
    </r>
    <r>
      <rPr>
        <sz val="11"/>
        <color theme="1"/>
        <rFont val="Times New Roman"/>
        <family val="1"/>
      </rPr>
      <t>Contar en el proximo seguimiernto con soportes que validen la efectividad de la acciòn</t>
    </r>
  </si>
  <si>
    <t>31/08/2018
31/12/2018
31/05/2019
31/10/2019</t>
  </si>
  <si>
    <t>31/05/2019
31/10/2019</t>
  </si>
  <si>
    <t>31/12/2018
31/05/2019
31/10/2019</t>
  </si>
  <si>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4"/>
        <color theme="1"/>
        <rFont val="Times New Roman"/>
        <family val="1"/>
      </rPr>
      <t>(Pagina 122- Informe final auditoria regularidad 2017)</t>
    </r>
    <r>
      <rPr>
        <sz val="14"/>
        <color theme="1"/>
        <rFont val="Times New Roman"/>
        <family val="1"/>
      </rPr>
      <t xml:space="preserve">. </t>
    </r>
  </si>
  <si>
    <r>
      <rPr>
        <b/>
        <sz val="12"/>
        <color theme="1"/>
        <rFont val="Times New Roman"/>
        <family val="1"/>
      </rPr>
      <t>Noviembre 1 de 2018:</t>
    </r>
    <r>
      <rPr>
        <sz val="12"/>
        <color theme="1"/>
        <rFont val="Times New Roman"/>
        <family val="1"/>
      </rPr>
      <t xml:space="preserve"> Esta acciòn se suscribio en el SIVICOF el 25 de octubre de 2018
</t>
    </r>
    <r>
      <rPr>
        <b/>
        <sz val="12"/>
        <color theme="1"/>
        <rFont val="Times New Roman"/>
        <family val="1"/>
      </rPr>
      <t xml:space="preserve">Diciembre 2018: </t>
    </r>
    <r>
      <rPr>
        <sz val="12"/>
        <color theme="1"/>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2"/>
        <color theme="1"/>
        <rFont val="Times New Roman"/>
        <family val="1"/>
      </rPr>
      <t xml:space="preserve">Recomendacion: </t>
    </r>
    <r>
      <rPr>
        <sz val="12"/>
        <color theme="1"/>
        <rFont val="Times New Roman"/>
        <family val="1"/>
      </rPr>
      <t xml:space="preserve">Contar en el proximo seguimiento con soporte de mesa de trabajo del proyecto Villa Javier
</t>
    </r>
    <r>
      <rPr>
        <b/>
        <sz val="12"/>
        <color theme="1"/>
        <rFont val="Times New Roman"/>
        <family val="1"/>
      </rPr>
      <t xml:space="preserve">Mayo 2019: </t>
    </r>
    <r>
      <rPr>
        <sz val="12"/>
        <color theme="1"/>
        <rFont val="Times New Roman"/>
        <family val="1"/>
      </rPr>
      <t>Se observo 1 Acta del 10 de abril de 2019 del Proyecto de Colores de Bolonia 1 (Asignación de 2 hogares y 13 hogares pendientes por legalizar)</t>
    </r>
    <r>
      <rPr>
        <b/>
        <sz val="12"/>
        <color theme="1"/>
        <rFont val="Times New Roman"/>
        <family val="1"/>
      </rPr>
      <t xml:space="preserve">
Recomendación: </t>
    </r>
    <r>
      <rPr>
        <sz val="12"/>
        <color theme="1"/>
        <rFont val="Times New Roman"/>
        <family val="1"/>
      </rPr>
      <t xml:space="preserve">Contar en el próximo seguimiento con las demás mesas de trabajo que soporten la asistencia de la Constructora y la Secretaría Distrital del Hábitat.
</t>
    </r>
    <r>
      <rPr>
        <b/>
        <sz val="12"/>
        <color theme="1"/>
        <rFont val="Times New Roman"/>
        <family val="1"/>
      </rPr>
      <t>Octubre 2019:</t>
    </r>
    <r>
      <rPr>
        <sz val="12"/>
        <color theme="1"/>
        <rFont val="Times New Roman"/>
        <family val="1"/>
      </rPr>
      <t xml:space="preserve"> Se observa acta de seguimiento al Proyecto de Rincon de Bolonia del 4 de septiembre de 2019 con la contructora. No se cuenta con acta con el oferente en referencia al Proyecto de San Javier ( San Jose de Maryland), por cuanto el  cupo por asignar  ya se adjudico bajo  la Resoluciòn 198 de 2018.  Se cuenta con una matriz de la totalidad de los 1.200 cupos del Villa Javier
</t>
    </r>
    <r>
      <rPr>
        <b/>
        <sz val="12"/>
        <color theme="1"/>
        <rFont val="Times New Roman"/>
        <family val="1"/>
      </rPr>
      <t>Recomendaciòn:</t>
    </r>
    <r>
      <rPr>
        <sz val="12"/>
        <color theme="1"/>
        <rFont val="Times New Roman"/>
        <family val="1"/>
      </rPr>
      <t xml:space="preserve"> Contar en el proximo seguimiento con informe del estado de los proyectos con el fin de medir la efectividad</t>
    </r>
  </si>
  <si>
    <t>Subdirección de Recursos Públicos, Subdirección de Recursos Privados, Subdirección Financiera</t>
  </si>
  <si>
    <r>
      <rPr>
        <b/>
        <sz val="14"/>
        <color theme="1"/>
        <rFont val="Times New Roman"/>
        <family val="1"/>
      </rPr>
      <t>Noviembre 2017:</t>
    </r>
    <r>
      <rPr>
        <sz val="14"/>
        <color theme="1"/>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</si>
  <si>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color theme="1"/>
        <rFont val="Times New Roman"/>
        <family val="1"/>
      </rPr>
      <t>Al realizar transmisiòn en SIVICOF con corte a 31 de diciembre de 2018- Este informo que la CB lo cerro en Auditoria Regular vigencia 2017- PAD 2018- por lo que se retiro del SIVICOF</t>
    </r>
  </si>
  <si>
    <r>
      <rPr>
        <b/>
        <sz val="14"/>
        <color theme="1"/>
        <rFont val="Times New Roman"/>
        <family val="1"/>
      </rPr>
      <t>Noviembre 2017:</t>
    </r>
    <r>
      <rPr>
        <sz val="14"/>
        <color theme="1"/>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</si>
  <si>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No se encontraron soportes que permitan determinar el avance o estado de cumplimiento de la acción.</t>
    </r>
    <r>
      <rPr>
        <b/>
        <sz val="14"/>
        <color theme="1"/>
        <rFont val="Times New Roman"/>
        <family val="1"/>
      </rPr>
      <t xml:space="preserve">
Recomendaciones:
</t>
    </r>
    <r>
      <rPr>
        <sz val="14"/>
        <color theme="1"/>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color theme="1"/>
        <rFont val="Times New Roman"/>
        <family val="1"/>
      </rPr>
      <t xml:space="preserve">Alerta. </t>
    </r>
    <r>
      <rPr>
        <sz val="14"/>
        <color theme="1"/>
        <rFont val="Times New Roman"/>
        <family val="1"/>
      </rPr>
      <t xml:space="preserve">La acción no registra avance
</t>
    </r>
    <r>
      <rPr>
        <b/>
        <sz val="14"/>
        <color theme="1"/>
        <rFont val="Times New Roman"/>
        <family val="1"/>
      </rPr>
      <t xml:space="preserve">Diciembre 2017: </t>
    </r>
    <r>
      <rPr>
        <sz val="14"/>
        <color theme="1"/>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</si>
  <si>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 xml:space="preserve">Diciembre 2017: </t>
    </r>
    <r>
      <rPr>
        <sz val="14"/>
        <color theme="1"/>
        <rFont val="Times New Roman"/>
        <family val="1"/>
      </rPr>
      <t xml:space="preserve">No reporaron soportes ni avances.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</si>
  <si>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Al momento del seguimiento no se cuenta con el análisis del sector toda vez que no se han celebrado nuevos contratos de arrendamiento.
</t>
    </r>
    <r>
      <rPr>
        <b/>
        <sz val="14"/>
        <color theme="1"/>
        <rFont val="Times New Roman"/>
        <family val="1"/>
      </rPr>
      <t>Recomendación:</t>
    </r>
    <r>
      <rPr>
        <sz val="14"/>
        <color theme="1"/>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color theme="1"/>
        <rFont val="Times New Roman"/>
        <family val="1"/>
      </rPr>
      <t xml:space="preserve">Diciembre 2017: </t>
    </r>
    <r>
      <rPr>
        <sz val="14"/>
        <color theme="1"/>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color theme="1"/>
        <rFont val="Times New Roman"/>
        <family val="1"/>
      </rPr>
      <t xml:space="preserve">Agosto 2018: </t>
    </r>
    <r>
      <rPr>
        <sz val="14"/>
        <color theme="1"/>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color theme="1"/>
        <rFont val="Times New Roman"/>
        <family val="1"/>
      </rPr>
      <t>Recomendación:</t>
    </r>
    <r>
      <rPr>
        <sz val="14"/>
        <color theme="1"/>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color theme="1"/>
        <rFont val="Times New Roman"/>
        <family val="1"/>
      </rPr>
      <t xml:space="preserve">Diciembre de 2018: </t>
    </r>
    <r>
      <rPr>
        <sz val="14"/>
        <color theme="1"/>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</si>
  <si>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Cumplido el primer trimestre no se encontró el primer reporte de seguimiento trimestral realizado por cada una de las áreas ni por la Subdirección Administrativa.
</t>
    </r>
    <r>
      <rPr>
        <b/>
        <sz val="14"/>
        <color theme="1"/>
        <rFont val="Times New Roman"/>
        <family val="1"/>
      </rPr>
      <t>Diciembre</t>
    </r>
    <r>
      <rPr>
        <sz val="14"/>
        <color theme="1"/>
        <rFont val="Times New Roman"/>
        <family val="1"/>
      </rPr>
      <t xml:space="preserve">: En reuniones semanales de monitoreo se realizó seguimiento a la ejecución prespuestal que incluye el seguimiento al Plan de Adquisiciones. 
Soportes: Presentaciones semanales.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color theme="1"/>
        <rFont val="Times New Roman"/>
        <family val="1"/>
      </rPr>
      <t xml:space="preserve">Alerta:: </t>
    </r>
    <r>
      <rPr>
        <sz val="14"/>
        <color theme="1"/>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color theme="1"/>
        <rFont val="Times New Roman"/>
        <family val="1"/>
      </rPr>
      <t xml:space="preserve">. 
Mayo 2019: </t>
    </r>
    <r>
      <rPr>
        <sz val="14"/>
        <color theme="1"/>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</si>
  <si>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color theme="1"/>
        <rFont val="Times New Roman"/>
        <family val="1"/>
      </rPr>
      <t>Noviembre 2017:</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Diciembre 2017: No reporaron soportes ni avances .</t>
    </r>
    <r>
      <rPr>
        <sz val="14"/>
        <color theme="1"/>
        <rFont val="Times New Roman"/>
        <family val="1"/>
      </rPr>
      <t xml:space="preserve">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t>
    </r>
    <r>
      <rPr>
        <sz val="14"/>
        <color theme="1"/>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</si>
  <si>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pudo evidenciar  la creación e implementación de un instructivo para fortalecer la organización de expedientes contractuales.
</t>
    </r>
    <r>
      <rPr>
        <b/>
        <sz val="14"/>
        <color theme="1"/>
        <rFont val="Times New Roman"/>
        <family val="1"/>
      </rPr>
      <t>Recomendación</t>
    </r>
    <r>
      <rPr>
        <sz val="14"/>
        <color theme="1"/>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color theme="1"/>
        <rFont val="Times New Roman"/>
        <family val="1"/>
      </rPr>
      <t>Diciembre 2017: No reporaron soportes ni avances.</t>
    </r>
    <r>
      <rPr>
        <sz val="14"/>
        <color theme="1"/>
        <rFont val="Times New Roman"/>
        <family val="1"/>
      </rPr>
      <t xml:space="preserve">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color theme="1"/>
        <rFont val="Times New Roman"/>
        <family val="1"/>
      </rPr>
      <t>Agosto 2018:</t>
    </r>
    <r>
      <rPr>
        <sz val="14"/>
        <color theme="1"/>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t>
    </r>
    <r>
      <rPr>
        <sz val="14"/>
        <color theme="1"/>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</si>
  <si>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encontraron las actas de los Comités de Contratación donde se pueda verificar que la acción se viene cumpliendo
</t>
    </r>
    <r>
      <rPr>
        <b/>
        <sz val="14"/>
        <color theme="1"/>
        <rFont val="Times New Roman"/>
        <family val="1"/>
      </rPr>
      <t xml:space="preserve">Alerta: </t>
    </r>
    <r>
      <rPr>
        <sz val="14"/>
        <color theme="1"/>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Recomendación</t>
    </r>
    <r>
      <rPr>
        <sz val="14"/>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color theme="1"/>
        <rFont val="Times New Roman"/>
        <family val="1"/>
      </rPr>
      <t>Diciembre 2017:</t>
    </r>
    <r>
      <rPr>
        <sz val="14"/>
        <color theme="1"/>
        <rFont val="Times New Roman"/>
        <family val="1"/>
      </rPr>
      <t xml:space="preserve"> No reporaron soportes ni avances .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a 31 de diciembre de 2017.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</si>
  <si>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color theme="1"/>
        <rFont val="Times New Roman"/>
        <family val="1"/>
      </rPr>
      <t xml:space="preserve">Recomendación: </t>
    </r>
    <r>
      <rPr>
        <sz val="14"/>
        <color theme="1"/>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color theme="1"/>
        <rFont val="Times New Roman"/>
        <family val="1"/>
      </rPr>
      <t>Diciembre 2017:</t>
    </r>
    <r>
      <rPr>
        <sz val="14"/>
        <color theme="1"/>
        <rFont val="Times New Roman"/>
        <family val="1"/>
      </rPr>
      <t xml:space="preserve"> No reporaron soportes ni avances .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color theme="1"/>
        <rFont val="Times New Roman"/>
        <family val="1"/>
      </rPr>
      <t>Agosto 2018:</t>
    </r>
    <r>
      <rPr>
        <sz val="14"/>
        <color theme="1"/>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color theme="1"/>
        <rFont val="Times New Roman"/>
        <family val="1"/>
      </rPr>
      <t xml:space="preserve">Diciembre 2018: </t>
    </r>
    <r>
      <rPr>
        <sz val="14"/>
        <color theme="1"/>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</si>
  <si>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encontraron las actas de los Comités de Contratación donde se pueda verificar que la acción se viene cumpliendo
</t>
    </r>
    <r>
      <rPr>
        <b/>
        <sz val="14"/>
        <color theme="1"/>
        <rFont val="Times New Roman"/>
        <family val="1"/>
      </rPr>
      <t>Alerta:</t>
    </r>
    <r>
      <rPr>
        <sz val="14"/>
        <color theme="1"/>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Recomendaciones:</t>
    </r>
    <r>
      <rPr>
        <sz val="14"/>
        <color theme="1"/>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color theme="1"/>
        <rFont val="Times New Roman"/>
        <family val="1"/>
      </rPr>
      <t>Diciembre 2017:</t>
    </r>
    <r>
      <rPr>
        <sz val="14"/>
        <color theme="1"/>
        <rFont val="Times New Roman"/>
        <family val="1"/>
      </rPr>
      <t xml:space="preserve"> No reportaron soportes ni avances .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a 31 de diciembre de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</si>
  <si>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t>
    </r>
    <r>
      <rPr>
        <b/>
        <sz val="12"/>
        <color theme="1"/>
        <rFont val="Times New Roman"/>
        <family val="1"/>
      </rPr>
      <t xml:space="preserve">Recomendaciones: 
</t>
    </r>
    <r>
      <rPr>
        <sz val="12"/>
        <color theme="1"/>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color theme="1"/>
        <rFont val="Times New Roman"/>
        <family val="1"/>
      </rPr>
      <t xml:space="preserve">7 FEBRERO DE 2018. </t>
    </r>
    <r>
      <rPr>
        <sz val="12"/>
        <color theme="1"/>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color theme="1"/>
        <rFont val="Times New Roman"/>
        <family val="1"/>
      </rPr>
      <t>Abril 2018:</t>
    </r>
    <r>
      <rPr>
        <sz val="12"/>
        <color theme="1"/>
        <rFont val="Times New Roman"/>
        <family val="1"/>
      </rPr>
      <t xml:space="preserve"> El àrea no reporto avance ni soportes para evaluaciòn por parte de Control Interno . Se mantiene el mismo avance con corte febrero de 2018.
</t>
    </r>
    <r>
      <rPr>
        <b/>
        <sz val="12"/>
        <color theme="1"/>
        <rFont val="Times New Roman"/>
        <family val="1"/>
      </rPr>
      <t xml:space="preserve">Alerta: </t>
    </r>
    <r>
      <rPr>
        <sz val="12"/>
        <color theme="1"/>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color theme="1"/>
        <rFont val="Times New Roman"/>
        <family val="1"/>
      </rPr>
      <t xml:space="preserve">Agosto 2018: </t>
    </r>
    <r>
      <rPr>
        <sz val="12"/>
        <color theme="1"/>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color theme="1"/>
        <rFont val="Times New Roman"/>
        <family val="1"/>
      </rPr>
      <t xml:space="preserve">Alerta: </t>
    </r>
    <r>
      <rPr>
        <sz val="12"/>
        <color theme="1"/>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color theme="1"/>
        <rFont val="Times New Roman"/>
        <family val="1"/>
      </rPr>
      <t xml:space="preserve">Diciembre 2018:  </t>
    </r>
    <r>
      <rPr>
        <sz val="12"/>
        <color theme="1"/>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</si>
  <si>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color theme="1"/>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</si>
  <si>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Al momento del seguimiento no se encontraron evidencias  que permitan determinar avance de la acción.
</t>
    </r>
    <r>
      <rPr>
        <b/>
        <sz val="14"/>
        <color theme="1"/>
        <rFont val="Times New Roman"/>
        <family val="1"/>
      </rPr>
      <t xml:space="preserve">Alertas:
1. </t>
    </r>
    <r>
      <rPr>
        <sz val="14"/>
        <color theme="1"/>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color theme="1"/>
        <rFont val="Times New Roman"/>
        <family val="1"/>
      </rPr>
      <t>Recomendación</t>
    </r>
    <r>
      <rPr>
        <sz val="14"/>
        <color theme="1"/>
        <rFont val="Times New Roman"/>
        <family val="1"/>
      </rPr>
      <t xml:space="preserve">: </t>
    </r>
    <r>
      <rPr>
        <b/>
        <sz val="14"/>
        <color theme="1"/>
        <rFont val="Times New Roman"/>
        <family val="1"/>
      </rPr>
      <t xml:space="preserve">
1. </t>
    </r>
    <r>
      <rPr>
        <sz val="14"/>
        <color theme="1"/>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color theme="1"/>
        <rFont val="Times New Roman"/>
        <family val="1"/>
      </rPr>
      <t>7 Febrero de 2018.</t>
    </r>
    <r>
      <rPr>
        <sz val="14"/>
        <color theme="1"/>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</si>
  <si>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 Al momento de la verificación no se registran avances.
</t>
    </r>
    <r>
      <rPr>
        <b/>
        <sz val="14"/>
        <color theme="1"/>
        <rFont val="Times New Roman"/>
        <family val="1"/>
      </rPr>
      <t xml:space="preserve">Recomendación: </t>
    </r>
    <r>
      <rPr>
        <sz val="14"/>
        <color theme="1"/>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color theme="1"/>
        <rFont val="Times New Roman"/>
        <family val="1"/>
      </rPr>
      <t>7 febrero de 2018.</t>
    </r>
    <r>
      <rPr>
        <sz val="14"/>
        <color theme="1"/>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febrero de 2018.
</t>
    </r>
    <r>
      <rPr>
        <b/>
        <sz val="14"/>
        <color theme="1"/>
        <rFont val="Times New Roman"/>
        <family val="1"/>
      </rPr>
      <t>Alerta:</t>
    </r>
    <r>
      <rPr>
        <sz val="14"/>
        <color theme="1"/>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color theme="1"/>
        <rFont val="Times New Roman"/>
        <family val="1"/>
      </rPr>
      <t>Agosto 2</t>
    </r>
    <r>
      <rPr>
        <sz val="14"/>
        <color theme="1"/>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color theme="1"/>
        <rFont val="Times New Roman"/>
        <family val="1"/>
      </rPr>
      <t xml:space="preserve">Recomendación: </t>
    </r>
    <r>
      <rPr>
        <sz val="14"/>
        <color theme="1"/>
        <rFont val="Times New Roman"/>
        <family val="1"/>
      </rPr>
      <t xml:space="preserve">La acción establecida ademàs de estar encaminada a justificar la necesidad del convenio indica incluyendo  las ventajas en terminos de  costo- beneficio para la  entidad.
</t>
    </r>
    <r>
      <rPr>
        <b/>
        <sz val="14"/>
        <color theme="1"/>
        <rFont val="Times New Roman"/>
        <family val="1"/>
      </rPr>
      <t>Alerta :</t>
    </r>
    <r>
      <rPr>
        <sz val="14"/>
        <color theme="1"/>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</si>
  <si>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</si>
  <si>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color theme="1"/>
        <rFont val="Times New Roman"/>
        <family val="1"/>
      </rPr>
      <t xml:space="preserve">No se pudo evidenciar  la creación e implementación de un instructivo para fortalecer la organización de expedientes contractuales.
</t>
    </r>
    <r>
      <rPr>
        <b/>
        <sz val="14"/>
        <color theme="1"/>
        <rFont val="Times New Roman"/>
        <family val="1"/>
      </rPr>
      <t xml:space="preserve">Recomendación: </t>
    </r>
    <r>
      <rPr>
        <sz val="14"/>
        <color theme="1"/>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febrero de 2018.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color theme="1"/>
        <rFont val="Times New Roman"/>
        <family val="1"/>
      </rPr>
      <t>Agosto 2018: E</t>
    </r>
    <r>
      <rPr>
        <sz val="14"/>
        <color theme="1"/>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color theme="1"/>
        <rFont val="Times New Roman"/>
        <family val="1"/>
      </rPr>
      <t xml:space="preserve">Alerta: </t>
    </r>
    <r>
      <rPr>
        <sz val="14"/>
        <color theme="1"/>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color theme="1"/>
        <rFont val="Times New Roman"/>
        <family val="1"/>
      </rPr>
      <t>Diciembre 2018</t>
    </r>
    <r>
      <rPr>
        <sz val="14"/>
        <color theme="1"/>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</si>
  <si>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No se contó con los soportes que permitan establecer el avance de la acción y del indicador para el momento del seguimiento.
</t>
    </r>
    <r>
      <rPr>
        <b/>
        <sz val="14"/>
        <color theme="1"/>
        <rFont val="Times New Roman"/>
        <family val="1"/>
      </rPr>
      <t xml:space="preserve">Recomendaciones: </t>
    </r>
    <r>
      <rPr>
        <sz val="14"/>
        <color theme="1"/>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color theme="1"/>
        <rFont val="Times New Roman"/>
        <family val="1"/>
      </rPr>
      <t>7 febrero de 2018.</t>
    </r>
    <r>
      <rPr>
        <sz val="14"/>
        <color theme="1"/>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color theme="1"/>
        <rFont val="Times New Roman"/>
        <family val="1"/>
      </rPr>
      <t xml:space="preserve">Abril 2018: </t>
    </r>
    <r>
      <rPr>
        <sz val="14"/>
        <color theme="1"/>
        <rFont val="Times New Roman"/>
        <family val="1"/>
      </rPr>
      <t xml:space="preserve">El àrea no reporto avance ni soportes para evaluaciòn por parte de Control Interno . Se mantiene el mismo avance con corte febrero de 2018.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t>
    </r>
    <r>
      <rPr>
        <b/>
        <sz val="14"/>
        <color theme="1"/>
        <rFont val="Times New Roman"/>
        <family val="1"/>
      </rPr>
      <t xml:space="preserve">Agosto 2018: </t>
    </r>
    <r>
      <rPr>
        <sz val="14"/>
        <color theme="1"/>
        <rFont val="Times New Roman"/>
        <family val="1"/>
      </rPr>
      <t xml:space="preserve">Se evidencia que al corte de seguimiento no se han suscrito convenio de asociación que permita evidenciar el cumplimiento de la acción de mejora. 
</t>
    </r>
    <r>
      <rPr>
        <b/>
        <sz val="14"/>
        <color theme="1"/>
        <rFont val="Times New Roman"/>
        <family val="1"/>
      </rPr>
      <t xml:space="preserve">Alerta: </t>
    </r>
    <r>
      <rPr>
        <sz val="14"/>
        <color theme="1"/>
        <rFont val="Times New Roman"/>
        <family val="1"/>
      </rPr>
      <t xml:space="preserve">Aunque se estableciaron alerta al área responsable, no remite mas soportes que permitan validar el estado de la meta,.
</t>
    </r>
    <r>
      <rPr>
        <b/>
        <sz val="14"/>
        <color theme="1"/>
        <rFont val="Times New Roman"/>
        <family val="1"/>
      </rPr>
      <t xml:space="preserve">Noviembre 2018: </t>
    </r>
    <r>
      <rPr>
        <sz val="14"/>
        <color theme="1"/>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color theme="1"/>
        <rFont val="Times New Roman"/>
        <family val="1"/>
      </rPr>
      <t xml:space="preserve">Diciembre 2018: </t>
    </r>
    <r>
      <rPr>
        <sz val="14"/>
        <color theme="1"/>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</si>
  <si>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1"/>
        <color theme="1"/>
        <rFont val="Times New Roman"/>
        <family val="1"/>
      </rPr>
      <t xml:space="preserve">Noviembre 2017: </t>
    </r>
    <r>
      <rPr>
        <sz val="11"/>
        <color theme="1"/>
        <rFont val="Times New Roman"/>
        <family val="1"/>
      </rPr>
      <t xml:space="preserve"> No se evidenció que durante el período entre Agosto y Noviembre se hayan ejecutado las capacitaciones. 
</t>
    </r>
    <r>
      <rPr>
        <b/>
        <sz val="11"/>
        <color theme="1"/>
        <rFont val="Times New Roman"/>
        <family val="1"/>
      </rPr>
      <t xml:space="preserve">Alerta: </t>
    </r>
    <r>
      <rPr>
        <sz val="11"/>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color theme="1"/>
        <rFont val="Times New Roman"/>
        <family val="1"/>
      </rPr>
      <t xml:space="preserve">Recomendación:
1. </t>
    </r>
    <r>
      <rPr>
        <sz val="11"/>
        <color theme="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color theme="1"/>
        <rFont val="Times New Roman"/>
        <family val="1"/>
      </rPr>
      <t>Abril 2018:</t>
    </r>
    <r>
      <rPr>
        <sz val="11"/>
        <color theme="1"/>
        <rFont val="Times New Roman"/>
        <family val="1"/>
      </rPr>
      <t xml:space="preserve"> El àrea no remitiò avance ni soportes . Avance 0%
</t>
    </r>
    <r>
      <rPr>
        <b/>
        <sz val="11"/>
        <color theme="1"/>
        <rFont val="Times New Roman"/>
        <family val="1"/>
      </rPr>
      <t xml:space="preserve">Alerta: </t>
    </r>
    <r>
      <rPr>
        <sz val="11"/>
        <color theme="1"/>
        <rFont val="Times New Roman"/>
        <family val="1"/>
      </rPr>
      <t xml:space="preserve">Establecer un plan de choqe a fin de cumplir a la mayor brevedad posible la accion establecida, toda vez que se encuentra incumplida.
</t>
    </r>
    <r>
      <rPr>
        <b/>
        <sz val="11"/>
        <color theme="1"/>
        <rFont val="Times New Roman"/>
        <family val="1"/>
      </rPr>
      <t>Agosto 2018</t>
    </r>
    <r>
      <rPr>
        <sz val="11"/>
        <color theme="1"/>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1"/>
        <color theme="1"/>
        <rFont val="Times New Roman"/>
        <family val="1"/>
      </rPr>
      <t>Alerta:</t>
    </r>
    <r>
      <rPr>
        <sz val="11"/>
        <color theme="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1"/>
        <color theme="1"/>
        <rFont val="Times New Roman"/>
        <family val="1"/>
      </rPr>
      <t xml:space="preserve">Diciembre 2018:  </t>
    </r>
    <r>
      <rPr>
        <sz val="11"/>
        <color theme="1"/>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</si>
  <si>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 xml:space="preserve">Noviembre 2017: </t>
    </r>
    <r>
      <rPr>
        <sz val="12"/>
        <color theme="1"/>
        <rFont val="Times New Roman"/>
        <family val="1"/>
      </rPr>
      <t xml:space="preserve"> No se evidenció que durante el período entre Agosto y Noviembre se hayan ejecutado las capacitaciones. 
</t>
    </r>
    <r>
      <rPr>
        <b/>
        <sz val="12"/>
        <color theme="1"/>
        <rFont val="Times New Roman"/>
        <family val="1"/>
      </rPr>
      <t xml:space="preserve">Alerta: </t>
    </r>
    <r>
      <rPr>
        <sz val="12"/>
        <color theme="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 xml:space="preserve">Recomendación:
1. </t>
    </r>
    <r>
      <rPr>
        <sz val="12"/>
        <color theme="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color theme="1"/>
        <rFont val="Times New Roman"/>
        <family val="1"/>
      </rPr>
      <t>Abril 2018:</t>
    </r>
    <r>
      <rPr>
        <sz val="12"/>
        <color theme="1"/>
        <rFont val="Times New Roman"/>
        <family val="1"/>
      </rPr>
      <t xml:space="preserve"> El àrea no remitiò avance ni soportes . Avance 0%</t>
    </r>
    <r>
      <rPr>
        <b/>
        <sz val="12"/>
        <color theme="1"/>
        <rFont val="Times New Roman"/>
        <family val="1"/>
      </rPr>
      <t xml:space="preserve">
Alerta: </t>
    </r>
    <r>
      <rPr>
        <sz val="12"/>
        <color theme="1"/>
        <rFont val="Times New Roman"/>
        <family val="1"/>
      </rPr>
      <t xml:space="preserve">Establecer un plan de choqe a fin de cumplir a la mayor brevedad posible la accion establecida, toda vez que se encuentra incumplida.
</t>
    </r>
    <r>
      <rPr>
        <b/>
        <sz val="12"/>
        <color theme="1"/>
        <rFont val="Times New Roman"/>
        <family val="1"/>
      </rPr>
      <t>Agosto 2018:</t>
    </r>
    <r>
      <rPr>
        <sz val="12"/>
        <color theme="1"/>
        <rFont val="Times New Roman"/>
        <family val="1"/>
      </rPr>
      <t xml:space="preserve"> El àrea aunque informa que con el Memorando No. 3-2018-04921 del 10 de seprtiembre de 2018, este no procede teniendo en cuenta que el cortte de este seguimiento es a 31 de agosto de 2018. Avance 0%
</t>
    </r>
    <r>
      <rPr>
        <b/>
        <sz val="12"/>
        <color theme="1"/>
        <rFont val="Times New Roman"/>
        <family val="1"/>
      </rPr>
      <t>Alerta:</t>
    </r>
    <r>
      <rPr>
        <sz val="12"/>
        <color theme="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color theme="1"/>
        <rFont val="Times New Roman"/>
        <family val="1"/>
      </rPr>
      <t>Diciembre 2018:</t>
    </r>
    <r>
      <rPr>
        <sz val="12"/>
        <color theme="1"/>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</si>
  <si>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2018: </t>
    </r>
    <r>
      <rPr>
        <sz val="14"/>
        <color theme="1"/>
        <rFont val="Times New Roman"/>
        <family val="1"/>
      </rPr>
      <t xml:space="preserve">El àrea no reportò avance 
</t>
    </r>
    <r>
      <rPr>
        <b/>
        <sz val="14"/>
        <color theme="1"/>
        <rFont val="Times New Roman"/>
        <family val="1"/>
      </rPr>
      <t xml:space="preserve">Abril 2018: </t>
    </r>
    <r>
      <rPr>
        <sz val="14"/>
        <color theme="1"/>
        <rFont val="Times New Roman"/>
        <family val="1"/>
      </rPr>
      <t xml:space="preserve">El àrea no remitiò avance ni soportes . Avance 0%
</t>
    </r>
    <r>
      <rPr>
        <b/>
        <sz val="14"/>
        <color theme="1"/>
        <rFont val="Times New Roman"/>
        <family val="1"/>
      </rPr>
      <t xml:space="preserve">Alerta: </t>
    </r>
    <r>
      <rPr>
        <sz val="14"/>
        <color theme="1"/>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</si>
  <si>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2018: </t>
    </r>
    <r>
      <rPr>
        <sz val="14"/>
        <color theme="1"/>
        <rFont val="Times New Roman"/>
        <family val="1"/>
      </rPr>
      <t xml:space="preserve">El àrea no reportò avance 
</t>
    </r>
    <r>
      <rPr>
        <b/>
        <sz val="14"/>
        <color theme="1"/>
        <rFont val="Times New Roman"/>
        <family val="1"/>
      </rPr>
      <t xml:space="preserve">Abril 2018: </t>
    </r>
    <r>
      <rPr>
        <sz val="14"/>
        <color theme="1"/>
        <rFont val="Times New Roman"/>
        <family val="1"/>
      </rPr>
      <t xml:space="preserve">El àrea no remitiò avance ni soportes . Avance 0%
</t>
    </r>
    <r>
      <rPr>
        <b/>
        <sz val="14"/>
        <color theme="1"/>
        <rFont val="Times New Roman"/>
        <family val="1"/>
      </rPr>
      <t xml:space="preserve">Alerta: </t>
    </r>
    <r>
      <rPr>
        <sz val="14"/>
        <color theme="1"/>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color theme="1"/>
        <rFont val="Times New Roman"/>
        <family val="1"/>
      </rPr>
      <t>Agosto 2018:</t>
    </r>
    <r>
      <rPr>
        <sz val="14"/>
        <color theme="1"/>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color theme="1"/>
        <rFont val="Times New Roman"/>
        <family val="1"/>
      </rPr>
      <t xml:space="preserve">Alerta: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Diciembre 2018: S</t>
    </r>
    <r>
      <rPr>
        <sz val="14"/>
        <color theme="1"/>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</si>
  <si>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color theme="1"/>
        <rFont val="Times New Roman"/>
        <family val="1"/>
      </rPr>
      <t xml:space="preserve">Febrero de 2018.:  </t>
    </r>
    <r>
      <rPr>
        <sz val="14"/>
        <color theme="1"/>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color theme="1"/>
        <rFont val="Times New Roman"/>
        <family val="1"/>
      </rPr>
      <t xml:space="preserve">Abril 2018: </t>
    </r>
    <r>
      <rPr>
        <sz val="14"/>
        <color theme="1"/>
        <rFont val="Times New Roman"/>
        <family val="1"/>
      </rPr>
      <t xml:space="preserve">El àrea no remitiò avance ni soportes . 
</t>
    </r>
    <r>
      <rPr>
        <b/>
        <sz val="14"/>
        <color theme="1"/>
        <rFont val="Times New Roman"/>
        <family val="1"/>
      </rPr>
      <t>Alerta</t>
    </r>
    <r>
      <rPr>
        <sz val="14"/>
        <color theme="1"/>
        <rFont val="Times New Roman"/>
        <family val="1"/>
      </rPr>
      <t xml:space="preserve">: Establecer un plan de choqe a fin de cumplir a la mayor brevedad posible la accion establecida, toda vez que su estado de avance es de 50%.
</t>
    </r>
    <r>
      <rPr>
        <b/>
        <sz val="14"/>
        <color theme="1"/>
        <rFont val="Times New Roman"/>
        <family val="1"/>
      </rPr>
      <t xml:space="preserve">Agosto 2018: </t>
    </r>
    <r>
      <rPr>
        <sz val="14"/>
        <color theme="1"/>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</si>
  <si>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 con los registros de ejecución de reservas constituidas de los meses de</t>
    </r>
    <r>
      <rPr>
        <b/>
        <sz val="14"/>
        <color theme="1"/>
        <rFont val="Times New Roman"/>
        <family val="1"/>
      </rPr>
      <t xml:space="preserve"> agosto, septiembre y octubre de 2017</t>
    </r>
    <r>
      <rPr>
        <sz val="14"/>
        <color theme="1"/>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color theme="1"/>
        <rFont val="Times New Roman"/>
        <family val="1"/>
      </rPr>
      <t xml:space="preserve">Diciembre: </t>
    </r>
    <r>
      <rPr>
        <sz val="14"/>
        <color theme="1"/>
        <rFont val="Times New Roman"/>
        <family val="1"/>
      </rPr>
      <t xml:space="preserve">De manera semanal se presenta en reunión de seguimiento el estado de ejecución de  las Reservas constituidas. 
Soporte: presentaciones mensuales de seguimiento.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t>
    </r>
    <r>
      <rPr>
        <b/>
        <sz val="14"/>
        <color theme="1"/>
        <rFont val="Times New Roman"/>
        <family val="1"/>
      </rPr>
      <t>Agosto 2018:</t>
    </r>
    <r>
      <rPr>
        <sz val="14"/>
        <color theme="1"/>
        <rFont val="Times New Roman"/>
        <family val="1"/>
      </rPr>
      <t xml:space="preserve"> Se observaron los informes de seguimiento a reservas por proyectos, gastos de funcionamiento y consolidado de reservas para  los meses d</t>
    </r>
    <r>
      <rPr>
        <b/>
        <sz val="14"/>
        <color theme="1"/>
        <rFont val="Times New Roman"/>
        <family val="1"/>
      </rPr>
      <t xml:space="preserve">e febrero, marzo, mayo, junio, julio  agosto de 2018. </t>
    </r>
    <r>
      <rPr>
        <sz val="14"/>
        <color theme="1"/>
        <rFont val="Times New Roman"/>
        <family val="1"/>
      </rPr>
      <t xml:space="preserve">No se aportan informes de seguimiento a reservas  de los meses de enero y abril de 2018.
</t>
    </r>
    <r>
      <rPr>
        <b/>
        <sz val="14"/>
        <color theme="1"/>
        <rFont val="Times New Roman"/>
        <family val="1"/>
      </rPr>
      <t xml:space="preserve">Alerta: </t>
    </r>
    <r>
      <rPr>
        <sz val="14"/>
        <color theme="1"/>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</si>
  <si>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color theme="1"/>
        <rFont val="Times New Roman"/>
        <family val="1"/>
      </rPr>
      <t>Diciembre:</t>
    </r>
    <r>
      <rPr>
        <sz val="14"/>
        <color theme="1"/>
        <rFont val="Times New Roman"/>
        <family val="1"/>
      </rPr>
      <t xml:space="preserve"> De manera semanal se presenta en reunión de seguimiento el estado de ejecución del presupuesto.
Soporte: presentaciones mensuales de seguimiento.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t>
    </r>
    <r>
      <rPr>
        <b/>
        <sz val="14"/>
        <color theme="1"/>
        <rFont val="Times New Roman"/>
        <family val="1"/>
      </rPr>
      <t xml:space="preserve">Agosto 2018: </t>
    </r>
    <r>
      <rPr>
        <sz val="14"/>
        <color theme="1"/>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color theme="1"/>
        <rFont val="Times New Roman"/>
        <family val="1"/>
      </rPr>
      <t>Alerta:</t>
    </r>
    <r>
      <rPr>
        <sz val="14"/>
        <color theme="1"/>
        <rFont val="Times New Roman"/>
        <family val="1"/>
      </rPr>
      <t xml:space="preserve"> Establecer plan de choque que permita dar cumplimiento a la acción, teniendo en cuenta que la acción vencio en julio de 2018.
</t>
    </r>
    <r>
      <rPr>
        <b/>
        <sz val="14"/>
        <color theme="1"/>
        <rFont val="Times New Roman"/>
        <family val="1"/>
      </rPr>
      <t xml:space="preserve">Alerta: </t>
    </r>
    <r>
      <rPr>
        <sz val="14"/>
        <color theme="1"/>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</si>
  <si>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color theme="1"/>
        <rFont val="Times New Roman"/>
        <family val="1"/>
      </rPr>
      <t xml:space="preserve">Diciembre: </t>
    </r>
    <r>
      <rPr>
        <sz val="14"/>
        <color theme="1"/>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Se evidencia el proyectode GUIA PARA LA CONCILIACIÓN DE LOS PASIVOS EXIGIBLES DE LA SECRETARÍA DISTRITAL DEL HABITAT" esta pendiente su adopcion dentro del SIG. 
</t>
    </r>
    <r>
      <rPr>
        <b/>
        <sz val="14"/>
        <color theme="1"/>
        <rFont val="Times New Roman"/>
        <family val="1"/>
      </rPr>
      <t>Alerta:</t>
    </r>
    <r>
      <rPr>
        <sz val="14"/>
        <color theme="1"/>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color theme="1"/>
        <rFont val="Times New Roman"/>
        <family val="1"/>
      </rPr>
      <t xml:space="preserve">
Recomendación: </t>
    </r>
    <r>
      <rPr>
        <sz val="14"/>
        <color theme="1"/>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</si>
  <si>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Correo solicitud revisión hojas de vida de indicadores y correo de seguimiento compromiso hojas de vida. 
</t>
    </r>
    <r>
      <rPr>
        <b/>
        <sz val="14"/>
        <color theme="1"/>
        <rFont val="Times New Roman"/>
        <family val="1"/>
      </rPr>
      <t xml:space="preserve">Observación: </t>
    </r>
    <r>
      <rPr>
        <sz val="14"/>
        <color theme="1"/>
        <rFont val="Times New Roman"/>
        <family val="1"/>
      </rPr>
      <t xml:space="preserve">Para el siguiente seguimiento se deben disponer de mayores evidencias y soportes que permitan determinar el grado de avance de la acción, toda vez que las aportadas son insuficientes.
</t>
    </r>
    <r>
      <rPr>
        <b/>
        <sz val="14"/>
        <color theme="1"/>
        <rFont val="Times New Roman"/>
        <family val="1"/>
      </rPr>
      <t>Recomendación</t>
    </r>
    <r>
      <rPr>
        <sz val="14"/>
        <color theme="1"/>
        <rFont val="Times New Roman"/>
        <family val="1"/>
      </rPr>
      <t xml:space="preserve">: Para el siguiente seguimiento se debe determinar la cantidad de indicadores objeto de revisión contra los efectivamente revisados.
</t>
    </r>
    <r>
      <rPr>
        <b/>
        <sz val="14"/>
        <color theme="1"/>
        <rFont val="Times New Roman"/>
        <family val="1"/>
      </rPr>
      <t xml:space="preserve">Diciembre 2017: </t>
    </r>
    <r>
      <rPr>
        <sz val="14"/>
        <color theme="1"/>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color theme="1"/>
        <rFont val="Times New Roman"/>
        <family val="1"/>
      </rPr>
      <t xml:space="preserve">Abril 2018: </t>
    </r>
    <r>
      <rPr>
        <sz val="14"/>
        <color theme="1"/>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</si>
  <si>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 con soportes de 12 reportes de seguimiento correspondientes a  Agosto, Septiembre y Octubre originados desde la Subsecretaría de Coordinación Operativa.
</t>
    </r>
    <r>
      <rPr>
        <b/>
        <sz val="14"/>
        <color theme="1"/>
        <rFont val="Times New Roman"/>
        <family val="1"/>
      </rPr>
      <t xml:space="preserve">Recomendación: </t>
    </r>
    <r>
      <rPr>
        <sz val="14"/>
        <color theme="1"/>
        <rFont val="Times New Roman"/>
        <family val="1"/>
      </rPr>
      <t xml:space="preserve">
2. Continuar con los reportes de cumplimiento para los meses de Diciembre, Enero y Febrero
1 Allegar los reportes de cumplimiento del mes de Noviembre de 2017
</t>
    </r>
    <r>
      <rPr>
        <b/>
        <sz val="14"/>
        <color theme="1"/>
        <rFont val="Times New Roman"/>
        <family val="1"/>
      </rPr>
      <t xml:space="preserve">Diciembre 2017: </t>
    </r>
    <r>
      <rPr>
        <sz val="14"/>
        <color theme="1"/>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color theme="1"/>
        <rFont val="Times New Roman"/>
        <family val="1"/>
      </rPr>
      <t>Abril 2018:</t>
    </r>
    <r>
      <rPr>
        <sz val="14"/>
        <color theme="1"/>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color theme="1"/>
        <rFont val="Times New Roman"/>
        <family val="1"/>
      </rPr>
      <t>Recomendación:</t>
    </r>
    <r>
      <rPr>
        <sz val="14"/>
        <color theme="1"/>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color theme="1"/>
        <rFont val="Times New Roman"/>
        <family val="1"/>
      </rPr>
      <t xml:space="preserve">
</t>
    </r>
  </si>
  <si>
    <r>
      <rPr>
        <b/>
        <sz val="14"/>
        <color theme="1"/>
        <rFont val="Times New Roman"/>
        <family val="1"/>
      </rPr>
      <t>Noviembre 2017</t>
    </r>
    <r>
      <rPr>
        <sz val="14"/>
        <color theme="1"/>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color theme="1"/>
        <rFont val="Times New Roman"/>
        <family val="1"/>
      </rPr>
      <t xml:space="preserve"> 
Recomendación</t>
    </r>
    <r>
      <rPr>
        <sz val="14"/>
        <color theme="1"/>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color theme="1"/>
        <rFont val="Times New Roman"/>
        <family val="1"/>
      </rPr>
      <t>Diciembre 2017:</t>
    </r>
    <r>
      <rPr>
        <sz val="14"/>
        <color theme="1"/>
        <rFont val="Times New Roman"/>
        <family val="1"/>
      </rPr>
      <t xml:space="preserve"> El area no reporto avance
</t>
    </r>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 xml:space="preserve">Diciembre 2018: </t>
    </r>
    <r>
      <rPr>
        <sz val="14"/>
        <color theme="1"/>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</si>
  <si>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 xml:space="preserve">Noviembre 2017: </t>
    </r>
    <r>
      <rPr>
        <sz val="12"/>
        <color theme="1"/>
        <rFont val="Times New Roman"/>
        <family val="1"/>
      </rPr>
      <t xml:space="preserve">Se cuenta con acta No. 003 de 2017 en la cual se registra seguimiento a la legalización de subsidios. 
</t>
    </r>
    <r>
      <rPr>
        <b/>
        <sz val="12"/>
        <color theme="1"/>
        <rFont val="Times New Roman"/>
        <family val="1"/>
      </rPr>
      <t xml:space="preserve">Alerta.
</t>
    </r>
    <r>
      <rPr>
        <sz val="12"/>
        <color theme="1"/>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color theme="1"/>
        <rFont val="Times New Roman"/>
        <family val="1"/>
      </rPr>
      <t>Recomendación:</t>
    </r>
    <r>
      <rPr>
        <sz val="12"/>
        <color theme="1"/>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color theme="1"/>
        <rFont val="Times New Roman"/>
        <family val="1"/>
      </rPr>
      <t>Diciembre 2017:</t>
    </r>
    <r>
      <rPr>
        <sz val="12"/>
        <color theme="1"/>
        <rFont val="Times New Roman"/>
        <family val="1"/>
      </rPr>
      <t xml:space="preserve"> El area no reporto avance
</t>
    </r>
    <r>
      <rPr>
        <b/>
        <sz val="12"/>
        <color theme="1"/>
        <rFont val="Times New Roman"/>
        <family val="1"/>
      </rPr>
      <t>Abril 2018:</t>
    </r>
    <r>
      <rPr>
        <sz val="12"/>
        <color theme="1"/>
        <rFont val="Times New Roman"/>
        <family val="1"/>
      </rPr>
      <t xml:space="preserve"> El area no reporto avance, por lo que se recomienda realizar actividades pertinentes a fin de cumplir con la accion reportada.
</t>
    </r>
    <r>
      <rPr>
        <b/>
        <sz val="12"/>
        <color theme="1"/>
        <rFont val="Times New Roman"/>
        <family val="1"/>
      </rPr>
      <t>Junio 2018</t>
    </r>
    <r>
      <rPr>
        <sz val="12"/>
        <color theme="1"/>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color theme="1"/>
        <rFont val="Times New Roman"/>
        <family val="1"/>
      </rPr>
      <t>Soportes:</t>
    </r>
    <r>
      <rPr>
        <sz val="12"/>
        <color theme="1"/>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color theme="1"/>
        <rFont val="Times New Roman"/>
        <family val="1"/>
      </rPr>
      <t>Agosto 2018:</t>
    </r>
    <r>
      <rPr>
        <sz val="12"/>
        <color theme="1"/>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</si>
  <si>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color theme="1"/>
        <rFont val="Times New Roman"/>
        <family val="1"/>
      </rPr>
      <t xml:space="preserve">Diciembre: </t>
    </r>
    <r>
      <rPr>
        <sz val="14"/>
        <color theme="1"/>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</si>
  <si>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 xml:space="preserve">Diciembre: </t>
    </r>
    <r>
      <rPr>
        <sz val="14"/>
        <color theme="1"/>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Se evidenció la gestión y modificación de un lineamiento relacionado con la cartera por multas ("PROTOCOLO PARA EL ANÁLISIS, CONCILIACIÓN Y CONTABILIZACIÓN DE LAS MULTAS IMPUESTAS POR LA ENTIDAD" - PS04-PT03 V4).</t>
    </r>
    <r>
      <rPr>
        <b/>
        <sz val="14"/>
        <color theme="1"/>
        <rFont val="Times New Roman"/>
        <family val="1"/>
      </rPr>
      <t xml:space="preserve">
Recomendación: </t>
    </r>
    <r>
      <rPr>
        <sz val="14"/>
        <color theme="1"/>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color theme="1"/>
        <rFont val="Times New Roman"/>
        <family val="1"/>
      </rPr>
      <t xml:space="preserve">Diciembre 2018:   </t>
    </r>
    <r>
      <rPr>
        <sz val="14"/>
        <color theme="1"/>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</si>
  <si>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 xml:space="preserve">Diciembre: </t>
    </r>
    <r>
      <rPr>
        <sz val="14"/>
        <color theme="1"/>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Se evidenció la gestión y modificación de un lineamiento relacionado con la cartera por multas ("PROTOCOLO PARA EL ANÁLISIS, CONCILIACIÓN Y CONTABILIZACIÓN DE LAS MULTAS IMPUESTAS POR LA ENTIDAD" - PS04-PT03 V4).</t>
    </r>
    <r>
      <rPr>
        <b/>
        <sz val="14"/>
        <color theme="1"/>
        <rFont val="Times New Roman"/>
        <family val="1"/>
      </rPr>
      <t xml:space="preserve">
Recomendación: </t>
    </r>
    <r>
      <rPr>
        <sz val="14"/>
        <color theme="1"/>
        <rFont val="Times New Roman"/>
        <family val="1"/>
      </rPr>
      <t>Actualizar el procedimiento de ejecuciòn contable PS04-PR02 Ejecución Contable, en referencia al nuevo marco normativo contable de acuerdo con la Resoluciòn de la Contadurìa General de la Naciòn No. 533 de 2015.</t>
    </r>
    <r>
      <rPr>
        <b/>
        <sz val="14"/>
        <color theme="1"/>
        <rFont val="Times New Roman"/>
        <family val="1"/>
      </rPr>
      <t xml:space="preserve">  
Diciembre 2018:   </t>
    </r>
    <r>
      <rPr>
        <sz val="14"/>
        <color theme="1"/>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</si>
  <si>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color theme="1"/>
        <rFont val="Times New Roman"/>
        <family val="1"/>
      </rPr>
      <t xml:space="preserve">Diciembre: </t>
    </r>
    <r>
      <rPr>
        <sz val="14"/>
        <color theme="1"/>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t>
    </r>
    <r>
      <rPr>
        <b/>
        <sz val="14"/>
        <color theme="1"/>
        <rFont val="Times New Roman"/>
        <family val="1"/>
      </rPr>
      <t>Agosto 2018:</t>
    </r>
    <r>
      <rPr>
        <sz val="14"/>
        <color theme="1"/>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</si>
  <si>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Vig 2017:</t>
    </r>
    <r>
      <rPr>
        <sz val="14"/>
        <color theme="1"/>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color theme="1"/>
        <rFont val="Times New Roman"/>
        <family val="1"/>
      </rPr>
      <t xml:space="preserve">Vigencia 2018: </t>
    </r>
    <r>
      <rPr>
        <sz val="14"/>
        <color theme="1"/>
        <rFont val="Times New Roman"/>
        <family val="1"/>
      </rPr>
      <t xml:space="preserve">En acta No 001-2018  de junio de 2018 el "Comité de Sostenibilidad Contable" dio viabilidad a la depuración de 47 Resoluciones por $748.613.434; (Resolución 345 del 18 de julio de 2018 ).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</si>
  <si>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color theme="1"/>
        <rFont val="Times New Roman"/>
        <family val="1"/>
      </rPr>
      <t>Diciembre</t>
    </r>
    <r>
      <rPr>
        <sz val="14"/>
        <color theme="1"/>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 xml:space="preserve">Alerta: </t>
    </r>
    <r>
      <rPr>
        <sz val="14"/>
        <color theme="1"/>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 xml:space="preserve">Agosto 2018: </t>
    </r>
    <r>
      <rPr>
        <sz val="14"/>
        <color theme="1"/>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color theme="1"/>
        <rFont val="Times New Roman"/>
        <family val="1"/>
      </rPr>
      <t xml:space="preserve">Recomendación: </t>
    </r>
    <r>
      <rPr>
        <sz val="14"/>
        <color theme="1"/>
        <rFont val="Times New Roman"/>
        <family val="1"/>
      </rPr>
      <t xml:space="preserve">actualizar el  Procedimiento de contabilidad Ejecución Contable Código: PS04-PR002 - versión 4 del 22 de Diciembre de 2014.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color theme="1"/>
        <rFont val="Times New Roman"/>
        <family val="1"/>
      </rPr>
      <t xml:space="preserve">Diciembre 2018: </t>
    </r>
    <r>
      <rPr>
        <sz val="14"/>
        <color theme="1"/>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</si>
  <si>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 xml:space="preserve">Noviembre 2017: </t>
    </r>
    <r>
      <rPr>
        <sz val="14"/>
        <color theme="1"/>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</si>
  <si>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color theme="1"/>
        <rFont val="Times New Roman"/>
        <family val="1"/>
      </rPr>
      <t xml:space="preserve">Diciembre: </t>
    </r>
    <r>
      <rPr>
        <sz val="14"/>
        <color theme="1"/>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</si>
  <si>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</si>
  <si>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color theme="1"/>
        <rFont val="Times New Roman"/>
        <family val="1"/>
      </rPr>
      <t xml:space="preserve">Diciembre: </t>
    </r>
    <r>
      <rPr>
        <sz val="14"/>
        <color theme="1"/>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color theme="1"/>
        <rFont val="Times New Roman"/>
        <family val="1"/>
      </rPr>
      <t xml:space="preserve">Agosto 2018: </t>
    </r>
    <r>
      <rPr>
        <sz val="14"/>
        <color theme="1"/>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color theme="1"/>
        <rFont val="Times New Roman"/>
        <family val="1"/>
      </rPr>
      <t xml:space="preserve">
Recomendaciòn: </t>
    </r>
    <r>
      <rPr>
        <sz val="14"/>
        <color theme="1"/>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</si>
  <si>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2017</t>
    </r>
    <r>
      <rPr>
        <sz val="14"/>
        <color theme="1"/>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</si>
  <si>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color theme="1"/>
        <rFont val="Times New Roman"/>
        <family val="1"/>
      </rPr>
      <t xml:space="preserve">Diciembre:: </t>
    </r>
    <r>
      <rPr>
        <sz val="14"/>
        <color theme="1"/>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t>
    </r>
    <r>
      <rPr>
        <b/>
        <sz val="14"/>
        <color theme="1"/>
        <rFont val="Times New Roman"/>
        <family val="1"/>
      </rPr>
      <t>Agosto 2018:</t>
    </r>
    <r>
      <rPr>
        <sz val="14"/>
        <color theme="1"/>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</si>
  <si>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</si>
  <si>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2"/>
        <color theme="1"/>
        <rFont val="Times New Roman"/>
        <family val="1"/>
      </rPr>
      <t xml:space="preserve">Abril 2018: </t>
    </r>
    <r>
      <rPr>
        <sz val="12"/>
        <color theme="1"/>
        <rFont val="Times New Roman"/>
        <family val="1"/>
      </rPr>
      <t xml:space="preserve">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
</t>
    </r>
    <r>
      <rPr>
        <b/>
        <sz val="12"/>
        <color theme="1"/>
        <rFont val="Times New Roman"/>
        <family val="1"/>
      </rPr>
      <t xml:space="preserve">Agosto 2018: </t>
    </r>
    <r>
      <rPr>
        <sz val="12"/>
        <color theme="1"/>
        <rFont val="Times New Roman"/>
        <family val="1"/>
      </rPr>
      <t xml:space="preserve">Se evidenciaron soportes de reuniones con las entidades ejecutoras, sin embargo no se allegaron evidencias que den cuenta que la cuenta 14240201 presenta saldo razonable.
</t>
    </r>
    <r>
      <rPr>
        <b/>
        <sz val="12"/>
        <color theme="1"/>
        <rFont val="Times New Roman"/>
        <family val="1"/>
      </rPr>
      <t>Recomendaciòn:</t>
    </r>
    <r>
      <rPr>
        <sz val="12"/>
        <color theme="1"/>
        <rFont val="Times New Roman"/>
        <family val="1"/>
      </rPr>
      <t xml:space="preserve"> Establecer plan de choque que permita dar cumplimiento a la acción, teniendo en cuenta que la acción venciò en julio de 2018.
</t>
    </r>
    <r>
      <rPr>
        <b/>
        <sz val="12"/>
        <color theme="1"/>
        <rFont val="Times New Roman"/>
        <family val="1"/>
      </rPr>
      <t>Alerta:</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color theme="1"/>
        <rFont val="Times New Roman"/>
        <family val="1"/>
      </rPr>
      <t>Noviembre 2018:</t>
    </r>
    <r>
      <rPr>
        <sz val="12"/>
        <color theme="1"/>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2"/>
        <color theme="1"/>
        <rFont val="Times New Roman"/>
        <family val="1"/>
      </rPr>
      <t xml:space="preserve">Diciembre 2018:   </t>
    </r>
    <r>
      <rPr>
        <sz val="12"/>
        <color theme="1"/>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</si>
  <si>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La acción no registra avance al momento del seguimiento.
</t>
    </r>
    <r>
      <rPr>
        <b/>
        <sz val="12"/>
        <color theme="1"/>
        <rFont val="Times New Roman"/>
        <family val="1"/>
      </rPr>
      <t xml:space="preserve">
Recomendaciones:</t>
    </r>
    <r>
      <rPr>
        <sz val="12"/>
        <color theme="1"/>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2"/>
        <color theme="1"/>
        <rFont val="Times New Roman"/>
        <family val="1"/>
      </rPr>
      <t>Agosto 2018</t>
    </r>
    <r>
      <rPr>
        <sz val="12"/>
        <color theme="1"/>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2"/>
        <color theme="1"/>
        <rFont val="Times New Roman"/>
        <family val="1"/>
      </rPr>
      <t xml:space="preserve">Alerta: </t>
    </r>
    <r>
      <rPr>
        <sz val="12"/>
        <color theme="1"/>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 xml:space="preserve">Diciembre 2018: </t>
    </r>
    <r>
      <rPr>
        <sz val="12"/>
        <color theme="1"/>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2"/>
        <color theme="1"/>
        <rFont val="Times New Roman"/>
        <family val="1"/>
      </rPr>
      <t xml:space="preserve">
</t>
    </r>
  </si>
  <si>
    <r>
      <rPr>
        <b/>
        <sz val="14"/>
        <color theme="1"/>
        <rFont val="Times New Roman"/>
        <family val="1"/>
      </rPr>
      <t>Noviembre 2017</t>
    </r>
    <r>
      <rPr>
        <sz val="14"/>
        <color theme="1"/>
        <rFont val="Times New Roman"/>
        <family val="1"/>
      </rPr>
      <t xml:space="preserve">: Verificada la documentación en el mapa interactivo, se encontró que el formato PS-02-FO249 "Acta de Liquidación" no ha sido actualizado.
</t>
    </r>
    <r>
      <rPr>
        <b/>
        <sz val="14"/>
        <color theme="1"/>
        <rFont val="Times New Roman"/>
        <family val="1"/>
      </rPr>
      <t>Alerta:</t>
    </r>
    <r>
      <rPr>
        <sz val="14"/>
        <color theme="1"/>
        <rFont val="Times New Roman"/>
        <family val="1"/>
      </rPr>
      <t xml:space="preserve"> De no realizarse con prontitud la adecuación del formato, acción que no representa ninguna complejidad, se retrasa la aplicación en la actual contratación que a la cual le aplica la liquidación.
</t>
    </r>
    <r>
      <rPr>
        <b/>
        <sz val="14"/>
        <color theme="1"/>
        <rFont val="Times New Roman"/>
        <family val="1"/>
      </rPr>
      <t>Recomendación</t>
    </r>
    <r>
      <rPr>
        <sz val="14"/>
        <color theme="1"/>
        <rFont val="Times New Roman"/>
        <family val="1"/>
      </rPr>
      <t xml:space="preserve">: Realizar los ajustes pertinentes al formato de manera expedita para iniciar su aplicación
</t>
    </r>
    <r>
      <rPr>
        <b/>
        <sz val="14"/>
        <color theme="1"/>
        <rFont val="Times New Roman"/>
        <family val="1"/>
      </rPr>
      <t xml:space="preserve">Febrero de 2018.: </t>
    </r>
    <r>
      <rPr>
        <sz val="14"/>
        <color theme="1"/>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color theme="1"/>
        <rFont val="Times New Roman"/>
        <family val="1"/>
      </rPr>
      <t>Abril 2018:</t>
    </r>
    <r>
      <rPr>
        <sz val="14"/>
        <color theme="1"/>
        <rFont val="Times New Roman"/>
        <family val="1"/>
      </rPr>
      <t xml:space="preserve"> El àrea no remitiò avance ni soportes . 
</t>
    </r>
    <r>
      <rPr>
        <b/>
        <sz val="14"/>
        <color theme="1"/>
        <rFont val="Times New Roman"/>
        <family val="1"/>
      </rPr>
      <t>Alerta:</t>
    </r>
    <r>
      <rPr>
        <sz val="14"/>
        <color theme="1"/>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color theme="1"/>
        <rFont val="Times New Roman"/>
        <family val="1"/>
      </rPr>
      <t xml:space="preserve">Diciembre 2018:  </t>
    </r>
    <r>
      <rPr>
        <sz val="14"/>
        <color theme="1"/>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</si>
  <si>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2"/>
        <color theme="1"/>
        <rFont val="Times New Roman"/>
        <family val="1"/>
      </rPr>
      <t>Diciembre:</t>
    </r>
    <r>
      <rPr>
        <sz val="12"/>
        <color theme="1"/>
        <rFont val="Times New Roman"/>
        <family val="1"/>
      </rPr>
      <t xml:space="preserve"> La acción planteada no es coherente con el hallazgo por lo tanto el proceso solicitara modificación de la acción.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Alerta:</t>
    </r>
    <r>
      <rPr>
        <sz val="12"/>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2"/>
        <color theme="1"/>
        <rFont val="Times New Roman"/>
        <family val="1"/>
      </rPr>
      <t xml:space="preserve">Agosto 2018: </t>
    </r>
    <r>
      <rPr>
        <sz val="12"/>
        <color theme="1"/>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2"/>
        <color theme="1"/>
        <rFont val="Times New Roman"/>
        <family val="1"/>
      </rPr>
      <t>Alerta:</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 xml:space="preserve">Diciembre 2018:  </t>
    </r>
    <r>
      <rPr>
        <sz val="12"/>
        <color theme="1"/>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</si>
  <si>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color theme="1"/>
        <rFont val="Times New Roman"/>
        <family val="1"/>
      </rPr>
      <t xml:space="preserve">Diciembre: </t>
    </r>
    <r>
      <rPr>
        <sz val="14"/>
        <color theme="1"/>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color theme="1"/>
        <rFont val="Times New Roman"/>
        <family val="1"/>
      </rPr>
      <t>Abril 2018:</t>
    </r>
    <r>
      <rPr>
        <sz val="14"/>
        <color theme="1"/>
        <rFont val="Times New Roman"/>
        <family val="1"/>
      </rPr>
      <t xml:space="preserve"> 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Agosto 2018:</t>
    </r>
    <r>
      <rPr>
        <sz val="14"/>
        <color theme="1"/>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color theme="1"/>
        <rFont val="Times New Roman"/>
        <family val="1"/>
      </rPr>
      <t>Alerta:</t>
    </r>
    <r>
      <rPr>
        <sz val="14"/>
        <color theme="1"/>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color theme="1"/>
        <rFont val="Times New Roman"/>
        <family val="1"/>
      </rPr>
      <t>Diciembre 2018:</t>
    </r>
    <r>
      <rPr>
        <sz val="14"/>
        <color theme="1"/>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</si>
  <si>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Noviembre 2017:</t>
    </r>
    <r>
      <rPr>
        <sz val="14"/>
        <color theme="1"/>
        <rFont val="Times New Roman"/>
        <family val="1"/>
      </rPr>
      <t xml:space="preserve"> Se aportó el documento "saldo cuenta contable" con el cual no es posible determinar que la acción se haya concretado.
</t>
    </r>
    <r>
      <rPr>
        <b/>
        <sz val="14"/>
        <color theme="1"/>
        <rFont val="Times New Roman"/>
        <family val="1"/>
      </rPr>
      <t>Observación:</t>
    </r>
    <r>
      <rPr>
        <sz val="14"/>
        <color theme="1"/>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color theme="1"/>
        <rFont val="Times New Roman"/>
        <family val="1"/>
      </rPr>
      <t xml:space="preserve">Recomendación:
</t>
    </r>
    <r>
      <rPr>
        <sz val="14"/>
        <color theme="1"/>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color theme="1"/>
        <rFont val="Times New Roman"/>
        <family val="1"/>
      </rPr>
      <t xml:space="preserve">Abril 2018: </t>
    </r>
    <r>
      <rPr>
        <sz val="14"/>
        <color theme="1"/>
        <rFont val="Times New Roman"/>
        <family val="1"/>
      </rPr>
      <t xml:space="preserve">El area no aportó información que permitiera evidenciar gestión de la acción formulada ni del estado del indicador.
</t>
    </r>
    <r>
      <rPr>
        <b/>
        <sz val="14"/>
        <color theme="1"/>
        <rFont val="Times New Roman"/>
        <family val="1"/>
      </rPr>
      <t>Alerta:</t>
    </r>
    <r>
      <rPr>
        <sz val="14"/>
        <color theme="1"/>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color theme="1"/>
        <rFont val="Times New Roman"/>
        <family val="1"/>
      </rPr>
      <t>Agosto 2018: S</t>
    </r>
    <r>
      <rPr>
        <sz val="14"/>
        <color theme="1"/>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color theme="1"/>
        <rFont val="Times New Roman"/>
        <family val="1"/>
      </rPr>
      <t>Recomendación:</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</si>
  <si>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color theme="1"/>
        <rFont val="Times New Roman"/>
        <family val="1"/>
      </rPr>
      <t>Recomendación:</t>
    </r>
    <r>
      <rPr>
        <sz val="14"/>
        <color theme="1"/>
        <rFont val="Times New Roman"/>
        <family val="1"/>
      </rPr>
      <t xml:space="preserve">
1. Incluir en los planes de auditoría de la vigencia 2018 la verificación de las cuentas contables de mayor representatividad.
2. Continuar con el desarrollo de la actividad en la vigencia 2018.
</t>
    </r>
    <r>
      <rPr>
        <b/>
        <sz val="14"/>
        <color theme="1"/>
        <rFont val="Times New Roman"/>
        <family val="1"/>
      </rPr>
      <t xml:space="preserve">Abril 2018: </t>
    </r>
    <r>
      <rPr>
        <sz val="14"/>
        <color theme="1"/>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color theme="1"/>
        <rFont val="Times New Roman"/>
        <family val="1"/>
      </rPr>
      <t xml:space="preserve">Diciembre 2018: </t>
    </r>
    <r>
      <rPr>
        <sz val="14"/>
        <color theme="1"/>
        <rFont val="Times New Roman"/>
        <family val="1"/>
      </rPr>
      <t>Se evidenció que se realizó una auditoria al sistema de control interno contable, el informe final fue notificado el 2 de noviembre de 2018 mediante memorando No.  3-2018-06775 del 21 de noviembre de 2018</t>
    </r>
  </si>
  <si>
    <r>
      <rPr>
        <b/>
        <sz val="14"/>
        <color theme="1"/>
        <rFont val="Times New Roman"/>
        <family val="1"/>
      </rPr>
      <t xml:space="preserve">Noviembre 2017: </t>
    </r>
    <r>
      <rPr>
        <sz val="14"/>
        <color theme="1"/>
        <rFont val="Times New Roman"/>
        <family val="1"/>
      </rPr>
      <t xml:space="preserve">En los planes de auditoría de la vigencia 2017 se vienen incorporando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1. Incluir en el universo de auditorias y plan de acción de la Oficina Asesora de Control Interno para la vigencia 2018 la evaluación del Sistema de Control Interno Contable.
</t>
    </r>
    <r>
      <rPr>
        <b/>
        <sz val="14"/>
        <color theme="1"/>
        <rFont val="Times New Roman"/>
        <family val="1"/>
      </rPr>
      <t>Abril 2018:</t>
    </r>
    <r>
      <rPr>
        <sz val="14"/>
        <color theme="1"/>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color theme="1"/>
        <rFont val="Times New Roman"/>
        <family val="1"/>
      </rPr>
      <t>Diciembre 2018</t>
    </r>
    <r>
      <rPr>
        <sz val="14"/>
        <color theme="1"/>
        <rFont val="Times New Roman"/>
        <family val="1"/>
      </rPr>
      <t>: Se evidenció que se realizó una auditoria al sistema de control interno contable, el informe final fue notificado el 2 de noviembre de 2018 mediante memorando No. 3-2018-06775 del 21 de noviembre de 2018</t>
    </r>
  </si>
  <si>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color theme="1"/>
        <rFont val="Times New Roman"/>
        <family val="1"/>
      </rPr>
      <t>MARZO 2017</t>
    </r>
    <r>
      <rPr>
        <sz val="14"/>
        <color theme="1"/>
        <rFont val="Times New Roman"/>
        <family val="1"/>
      </rPr>
      <t xml:space="preserve">: Se anexa contrato de Compraventa 420 de 2013  y la sentencia T 908 de 2012 . Se recopiló información de la asignación de las viviendas.
</t>
    </r>
    <r>
      <rPr>
        <b/>
        <sz val="14"/>
        <color theme="1"/>
        <rFont val="Times New Roman"/>
        <family val="1"/>
      </rPr>
      <t>Noviembre 2017:</t>
    </r>
    <r>
      <rPr>
        <sz val="14"/>
        <color theme="1"/>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</si>
  <si>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color theme="1"/>
        <rFont val="Times New Roman"/>
        <family val="1"/>
      </rPr>
      <t xml:space="preserve">Abril 2018: </t>
    </r>
    <r>
      <rPr>
        <sz val="12"/>
        <color theme="1"/>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color theme="1"/>
        <rFont val="Times New Roman"/>
        <family val="1"/>
      </rPr>
      <t>Agosto 2018</t>
    </r>
    <r>
      <rPr>
        <sz val="12"/>
        <color theme="1"/>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</si>
  <si>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color theme="1"/>
        <rFont val="Times New Roman"/>
        <family val="1"/>
      </rPr>
      <t>Resultado del Indicador = 175%</t>
    </r>
    <r>
      <rPr>
        <sz val="14"/>
        <color theme="1"/>
        <rFont val="Times New Roman"/>
        <family val="1"/>
      </rPr>
      <t xml:space="preserve">
</t>
    </r>
    <r>
      <rPr>
        <b/>
        <sz val="14"/>
        <color theme="1"/>
        <rFont val="Times New Roman"/>
        <family val="1"/>
      </rPr>
      <t xml:space="preserve">Nota: Este hallazgo no fue objeto de seguimiento por la Contraloría de Bogotá en auditorías de 2015 y 2016.
Recomendación: </t>
    </r>
    <r>
      <rPr>
        <sz val="14"/>
        <color theme="1"/>
        <rFont val="Times New Roman"/>
        <family val="1"/>
      </rPr>
      <t xml:space="preserve">Someter a evaluación por parte de la Contraloría de Bogotá las evidencias que soportan el cumplimiento de la acción correctiva propuesta para determinar su estado.
</t>
    </r>
    <r>
      <rPr>
        <b/>
        <sz val="14"/>
        <color theme="1"/>
        <rFont val="Times New Roman"/>
        <family val="1"/>
      </rPr>
      <t xml:space="preserve">Noviembre 2017: </t>
    </r>
    <r>
      <rPr>
        <sz val="14"/>
        <color theme="1"/>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</si>
  <si>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3.3.1.1. Hallazgo Administrativo: Por la falta de gestión efectiva del reintegro total de la Fiduciaria a la SDHT por valor de </t>
    </r>
    <r>
      <rPr>
        <b/>
        <sz val="14"/>
        <color theme="1"/>
        <rFont val="Calibri"/>
        <family val="2"/>
        <scheme val="minor"/>
      </rPr>
      <t>$3.350.620</t>
    </r>
    <r>
      <rPr>
        <sz val="14"/>
        <color theme="1"/>
        <rFont val="Calibri"/>
        <family val="2"/>
        <scheme val="minor"/>
      </rPr>
      <t>, con ocasión a la reducción de 2 cupos del proyecto de vivienda OPV LA UNIÓN - CIUDADELA PORVENIR MZ 28 - Se aceptan parcialmente los argumentos planteados y se ajusta el valor.</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</si>
  <si>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color theme="1"/>
        <rFont val="Times New Roman"/>
        <family val="1"/>
      </rPr>
      <t>Recomendación:</t>
    </r>
    <r>
      <rPr>
        <sz val="14"/>
        <color theme="1"/>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color theme="1"/>
        <rFont val="Times New Roman"/>
        <family val="1"/>
      </rPr>
      <t xml:space="preserve">Diciembre 2018: </t>
    </r>
    <r>
      <rPr>
        <sz val="14"/>
        <color theme="1"/>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color theme="1"/>
        <rFont val="Times New Roman"/>
        <family val="1"/>
      </rPr>
      <t xml:space="preserve">Mayo 2019: </t>
    </r>
    <r>
      <rPr>
        <sz val="14"/>
        <color theme="1"/>
        <rFont val="Times New Roman"/>
        <family val="1"/>
      </rPr>
      <t xml:space="preserve">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Con Radicado No. 1-2019-35159 del 19 de septiembre de 2019 en Auditoria de Desempeño Subsdios Codigo 31 PAD 19., la Contraloria de Bogota emitio concepto de CERRADA.
</t>
    </r>
  </si>
  <si>
    <r>
      <t xml:space="preserve">3.3.1.1. Hallazgo Administrativo: Por la falta de gestión efectiva del reintegro total de la Fiduciaria a la SDHT por valor de </t>
    </r>
    <r>
      <rPr>
        <b/>
        <sz val="12"/>
        <color theme="1"/>
        <rFont val="Calibri"/>
        <family val="2"/>
        <scheme val="minor"/>
      </rPr>
      <t>$3.350.620</t>
    </r>
    <r>
      <rPr>
        <sz val="12"/>
        <color theme="1"/>
        <rFont val="Calibri"/>
        <family val="2"/>
        <scheme val="minor"/>
      </rPr>
      <t>, con ocasión a la reducción de 2 cupos del proyecto de vivienda OPV LA UNIÓN - CIUDADELA PORVENIR MZ 28 - Se aceptan parcialmente los argumentos planteados y se ajusta el valor.</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</si>
  <si>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Noviembre 2018</t>
    </r>
    <r>
      <rPr>
        <sz val="14"/>
        <color theme="1"/>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color theme="1"/>
        <rFont val="Times New Roman"/>
        <family val="1"/>
      </rPr>
      <t xml:space="preserve">Diciembre 2018: </t>
    </r>
    <r>
      <rPr>
        <sz val="14"/>
        <color theme="1"/>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color theme="1"/>
        <rFont val="Times New Roman"/>
        <family val="1"/>
      </rPr>
      <t xml:space="preserve">Mayo 2019: </t>
    </r>
    <r>
      <rPr>
        <sz val="14"/>
        <color theme="1"/>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</si>
  <si>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 xml:space="preserve">Noviembre 2018: </t>
    </r>
    <r>
      <rPr>
        <sz val="14"/>
        <color theme="1"/>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color theme="1"/>
        <rFont val="Times New Roman"/>
        <family val="1"/>
      </rPr>
      <t>Diciembre 2018:</t>
    </r>
    <r>
      <rPr>
        <sz val="14"/>
        <color theme="1"/>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color theme="1"/>
        <rFont val="Times New Roman"/>
        <family val="1"/>
      </rPr>
      <t xml:space="preserve">Mayo 2019:  </t>
    </r>
    <r>
      <rPr>
        <sz val="14"/>
        <color theme="1"/>
        <rFont val="Times New Roman"/>
        <family val="1"/>
      </rPr>
      <t xml:space="preserve">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 xml:space="preserve">Septiembre 2019: </t>
    </r>
    <r>
      <rPr>
        <sz val="14"/>
        <color theme="1"/>
        <rFont val="Times New Roman"/>
        <family val="1"/>
      </rPr>
      <t>Con radicado No. 1-2019-35159 del 19 de septiembre de 2019, en informe de Auditoria de Desempeño a Subsidios PAD 2019 Código 31 la Contraloría emitió concepto de CERRADA.</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</si>
  <si>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 xml:space="preserve">Agosto 2018: </t>
    </r>
    <r>
      <rPr>
        <sz val="14"/>
        <color theme="1"/>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</si>
  <si>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</si>
  <si>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 xml:space="preserve">Agosto 2018: </t>
    </r>
    <r>
      <rPr>
        <sz val="14"/>
        <color theme="1"/>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</si>
  <si>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Abril 2018: </t>
    </r>
    <r>
      <rPr>
        <sz val="14"/>
        <color theme="1"/>
        <rFont val="Times New Roman"/>
        <family val="1"/>
      </rPr>
      <t xml:space="preserve">El area no reporto avance, por lo que se recomienda realizar actividades pertinentes a fin de cumplir con la accion reportada.
</t>
    </r>
    <r>
      <rPr>
        <b/>
        <sz val="14"/>
        <color theme="1"/>
        <rFont val="Times New Roman"/>
        <family val="1"/>
      </rPr>
      <t xml:space="preserve">Recomendaciòn: </t>
    </r>
    <r>
      <rPr>
        <sz val="14"/>
        <color theme="1"/>
        <rFont val="Times New Roman"/>
        <family val="1"/>
      </rPr>
      <t xml:space="preserve">Reportar avance de la acciòn a la mayor brevedad posible, toda vez que su estado es 0%
</t>
    </r>
    <r>
      <rPr>
        <b/>
        <sz val="14"/>
        <color theme="1"/>
        <rFont val="Times New Roman"/>
        <family val="1"/>
      </rPr>
      <t>Agosto 2018:</t>
    </r>
    <r>
      <rPr>
        <sz val="14"/>
        <color theme="1"/>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color theme="1"/>
        <rFont val="Times New Roman"/>
        <family val="1"/>
      </rPr>
      <t xml:space="preserve">Diciembre 2018:  </t>
    </r>
    <r>
      <rPr>
        <sz val="14"/>
        <color theme="1"/>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</si>
  <si>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Abril 2018:</t>
    </r>
    <r>
      <rPr>
        <sz val="14"/>
        <color theme="1"/>
        <rFont val="Times New Roman"/>
        <family val="1"/>
      </rPr>
      <t xml:space="preserve"> No se evidencia avance toda vez que no remiten Lista de chequeo con criterios establecidos de evaluación juridica para determinar el cumplimiento de la acción establecida
</t>
    </r>
    <r>
      <rPr>
        <b/>
        <sz val="14"/>
        <color theme="1"/>
        <rFont val="Times New Roman"/>
        <family val="1"/>
      </rPr>
      <t xml:space="preserve">Recomendaciòn: </t>
    </r>
    <r>
      <rPr>
        <sz val="14"/>
        <color theme="1"/>
        <rFont val="Times New Roman"/>
        <family val="1"/>
      </rPr>
      <t xml:space="preserve">Dar inicio a la ejecuciòn de la acciòn , toda vez que no se evidencia avance.
</t>
    </r>
    <r>
      <rPr>
        <b/>
        <sz val="14"/>
        <color theme="1"/>
        <rFont val="Times New Roman"/>
        <family val="1"/>
      </rPr>
      <t>Agosto 2018:</t>
    </r>
    <r>
      <rPr>
        <sz val="14"/>
        <color theme="1"/>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color theme="1"/>
        <rFont val="Times New Roman"/>
        <family val="1"/>
      </rPr>
      <t>Alerta: R</t>
    </r>
    <r>
      <rPr>
        <sz val="14"/>
        <color theme="1"/>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color theme="1"/>
        <rFont val="Times New Roman"/>
        <family val="1"/>
      </rPr>
      <t xml:space="preserve">Noviembre 2018: </t>
    </r>
    <r>
      <rPr>
        <sz val="14"/>
        <color theme="1"/>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color theme="1"/>
        <rFont val="Times New Roman"/>
        <family val="1"/>
      </rPr>
      <t xml:space="preserve">Diciembre 2018: </t>
    </r>
    <r>
      <rPr>
        <sz val="14"/>
        <color theme="1"/>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</si>
  <si>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color theme="1"/>
        <rFont val="Times New Roman"/>
        <family val="1"/>
      </rPr>
      <t>Abril 2018:</t>
    </r>
    <r>
      <rPr>
        <sz val="12"/>
        <color theme="1"/>
        <rFont val="Times New Roman"/>
        <family val="1"/>
      </rPr>
      <t xml:space="preserve"> No se evidencia avance toda vez que no remiten Lista de chequeo con criterios establecidos de evaluación juridica para determinar el cumplimiento de la acción establecida. </t>
    </r>
    <r>
      <rPr>
        <b/>
        <sz val="12"/>
        <color theme="1"/>
        <rFont val="Times New Roman"/>
        <family val="1"/>
      </rPr>
      <t>Recomendaciòn:</t>
    </r>
    <r>
      <rPr>
        <sz val="12"/>
        <color theme="1"/>
        <rFont val="Times New Roman"/>
        <family val="1"/>
      </rPr>
      <t xml:space="preserve"> Dar inicio a la ejecuciòn de la acciòn , toda vez que no se evidencia avance.
</t>
    </r>
    <r>
      <rPr>
        <b/>
        <sz val="12"/>
        <color theme="1"/>
        <rFont val="Times New Roman"/>
        <family val="1"/>
      </rPr>
      <t>Agosto 2018:</t>
    </r>
    <r>
      <rPr>
        <sz val="12"/>
        <color theme="1"/>
        <rFont val="Times New Roman"/>
        <family val="1"/>
      </rPr>
      <t xml:space="preserve"> Se solicito modificación del responsable mediante memorando No. 3-2018-04975  del 12 de septiembre de 2018
</t>
    </r>
    <r>
      <rPr>
        <b/>
        <sz val="12"/>
        <color theme="1"/>
        <rFont val="Times New Roman"/>
        <family val="1"/>
      </rPr>
      <t xml:space="preserve">Noviembre 2018: </t>
    </r>
    <r>
      <rPr>
        <sz val="12"/>
        <color theme="1"/>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2"/>
        <color theme="1"/>
        <rFont val="Times New Roman"/>
        <family val="1"/>
      </rPr>
      <t xml:space="preserve">Diciembre 2018: </t>
    </r>
    <r>
      <rPr>
        <sz val="12"/>
        <color theme="1"/>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2"/>
        <color theme="1"/>
        <rFont val="Times New Roman"/>
        <family val="1"/>
      </rPr>
      <t xml:space="preserve">Mayo 2019: </t>
    </r>
    <r>
      <rPr>
        <sz val="12"/>
        <color theme="1"/>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2"/>
        <color theme="1"/>
        <rFont val="Times New Roman"/>
        <family val="1"/>
      </rPr>
      <t xml:space="preserve">Recomendación: </t>
    </r>
    <r>
      <rPr>
        <sz val="12"/>
        <color theme="1"/>
        <rFont val="Times New Roman"/>
        <family val="1"/>
      </rPr>
      <t xml:space="preserve">Realizar el seguimiento a la ejecución del procedimiemto que sea punto de control paar el avance fisico de las obras de mejoramiento de vivienda. 
</t>
    </r>
    <r>
      <rPr>
        <b/>
        <sz val="12"/>
        <color theme="1"/>
        <rFont val="Times New Roman"/>
        <family val="1"/>
      </rPr>
      <t>Septiembre 2019:</t>
    </r>
    <r>
      <rPr>
        <sz val="12"/>
        <color theme="1"/>
        <rFont val="Times New Roman"/>
        <family val="1"/>
      </rPr>
      <t xml:space="preserve"> Con radicado No. 1-2019-35159 del 19 de septiembre de 2019, en informe de Auditoria de Desempeño a Subsidios PAD 2019 Código 31 la Contraloría emitió concepto de CERRADA.</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</si>
  <si>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color theme="1"/>
        <rFont val="Times New Roman"/>
        <family val="1"/>
      </rPr>
      <t xml:space="preserve">Octubre 2018: </t>
    </r>
    <r>
      <rPr>
        <sz val="14"/>
        <color theme="1"/>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color theme="1"/>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</si>
  <si>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Abril 2018:</t>
    </r>
    <r>
      <rPr>
        <sz val="14"/>
        <color theme="1"/>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</si>
  <si>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3.1.1.1. Hallazgo Administrativo con presunta incidencia Disciplinaria: Por la debilidad del sistema de información relacionada con los proyectos 1153, 1144 y 1075 vigencia 2017  </t>
    </r>
    <r>
      <rPr>
        <b/>
        <sz val="12"/>
        <color theme="1"/>
        <rFont val="Times New Roman"/>
        <family val="1"/>
      </rPr>
      <t>(Pagina 21 -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</si>
  <si>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color theme="1"/>
        <rFont val="Times New Roman"/>
        <family val="1"/>
      </rPr>
      <t xml:space="preserve">Diciembre 2018: </t>
    </r>
    <r>
      <rPr>
        <sz val="14"/>
        <color theme="1"/>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color theme="1"/>
        <rFont val="Times New Roman"/>
        <family val="1"/>
      </rPr>
      <t xml:space="preserve">
Recomendación: </t>
    </r>
    <r>
      <rPr>
        <sz val="14"/>
        <color theme="1"/>
        <rFont val="Times New Roman"/>
        <family val="1"/>
      </rPr>
      <t>Cuando se realice mesas de trabajo, reuniones, entre otras dejar constancia de los compromisos o temas tratados durante el desarrollo de los mismos, que permitan validar la veracidad y efectividad de las actividades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</si>
  <si>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color theme="1"/>
        <rFont val="Times New Roman"/>
        <family val="1"/>
      </rPr>
      <t>Diciembre 2018: S</t>
    </r>
    <r>
      <rPr>
        <sz val="14"/>
        <color theme="1"/>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color theme="1"/>
        <rFont val="Times New Roman"/>
        <family val="1"/>
      </rPr>
      <t xml:space="preserve">
Recomendación:</t>
    </r>
    <r>
      <rPr>
        <sz val="14"/>
        <color theme="1"/>
        <rFont val="Times New Roman"/>
        <family val="1"/>
      </rPr>
      <t xml:space="preserve"> Realizar la actualización frecuente de la base de datos, con el fin de contar con la información actualizada de los contratos de la entidad y de las metas de los planes de inversión</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</si>
  <si>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 E</t>
    </r>
    <r>
      <rPr>
        <sz val="14"/>
        <color theme="1"/>
        <rFont val="Times New Roman"/>
        <family val="1"/>
      </rPr>
      <t xml:space="preserve">l proceso manifiesta que dará inicio a la acción en el mes de septiembre de 2018. 
</t>
    </r>
    <r>
      <rPr>
        <b/>
        <sz val="14"/>
        <color theme="1"/>
        <rFont val="Times New Roman"/>
        <family val="1"/>
      </rPr>
      <t>Diciembre 2018:</t>
    </r>
    <r>
      <rPr>
        <sz val="14"/>
        <color theme="1"/>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</si>
  <si>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3.1.1.1. Hallazgo Administrativo con presunta incidencia Disciplinaria: Por la debilidad del sistema de información relacionada con los proyectos 1153, 1144 y 1075 vigencia 2017  </t>
    </r>
    <r>
      <rPr>
        <b/>
        <sz val="14"/>
        <color theme="1"/>
        <rFont val="Times New Roman"/>
        <family val="1"/>
      </rPr>
      <t>(Pagina 21 -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</si>
  <si>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Diciembre de 2018: </t>
    </r>
    <r>
      <rPr>
        <sz val="14"/>
        <color theme="1"/>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color theme="1"/>
        <rFont val="Times New Roman"/>
        <family val="1"/>
      </rPr>
      <t xml:space="preserve">
Recomendación</t>
    </r>
    <r>
      <rPr>
        <sz val="14"/>
        <color theme="1"/>
        <rFont val="Times New Roman"/>
        <family val="1"/>
      </rPr>
      <t>: Se recomienda que la matriz cuente con la información pertinente que permita llevar una trazabilidad adecuada de las visitias/asistencias realizadas a los prestadores de servicios</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</si>
  <si>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color theme="1"/>
        <rFont val="Times New Roman"/>
        <family val="1"/>
      </rPr>
      <t>(Pagina 27 -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</si>
  <si>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Diciembre de 2018: </t>
    </r>
    <r>
      <rPr>
        <sz val="14"/>
        <color theme="1"/>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</si>
  <si>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4"/>
        <color theme="1"/>
        <rFont val="Times New Roman"/>
        <family val="1"/>
      </rPr>
      <t>(Pagina 27 -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</si>
  <si>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Diciembre 2018:</t>
    </r>
    <r>
      <rPr>
        <sz val="14"/>
        <color theme="1"/>
        <rFont val="Times New Roman"/>
        <family val="1"/>
      </rPr>
      <t xml:space="preserve"> No se registra avance,dado que la dependencia informa que no se ha cumplido un año desde el inicio de la acción para realizar su seguimiento</t>
    </r>
    <r>
      <rPr>
        <b/>
        <sz val="14"/>
        <color theme="1"/>
        <rFont val="Times New Roman"/>
        <family val="1"/>
      </rPr>
      <t xml:space="preserve">
Recomendación:</t>
    </r>
    <r>
      <rPr>
        <sz val="14"/>
        <color theme="1"/>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color theme="1"/>
        <rFont val="Times New Roman"/>
        <family val="1"/>
      </rPr>
      <t>Mayo 2019:</t>
    </r>
    <r>
      <rPr>
        <sz val="14"/>
        <color theme="1"/>
        <rFont val="Times New Roman"/>
        <family val="1"/>
      </rPr>
      <t xml:space="preserve"> Se evidencio la socialización de la Circular No. 001 de 2018 "</t>
    </r>
    <r>
      <rPr>
        <i/>
        <sz val="14"/>
        <color theme="1"/>
        <rFont val="Times New Roman"/>
        <family val="1"/>
      </rPr>
      <t xml:space="preserve">Lineamientos para la elaboracion de informes de diagnostico realizados a los prestadores de servicios Publicos"  ; </t>
    </r>
    <r>
      <rPr>
        <sz val="14"/>
        <color theme="1"/>
        <rFont val="Times New Roman"/>
        <family val="1"/>
      </rPr>
      <t xml:space="preserve">sin embargo no se observaron soportes de las reuniones de seguimiento como lo establece el indicador.
</t>
    </r>
    <r>
      <rPr>
        <b/>
        <sz val="14"/>
        <color theme="1"/>
        <rFont val="Times New Roman"/>
        <family val="1"/>
      </rPr>
      <t>Octubre 2019:</t>
    </r>
    <r>
      <rPr>
        <sz val="14"/>
        <color theme="1"/>
        <rFont val="Times New Roman"/>
        <family val="1"/>
      </rPr>
      <t xml:space="preserve"> Se evidenció  la realización de reunión el 13 de junio de 2019, por parte de la Subdirecciòn de Recursos Pùblicos, en la cual se realizó seguimiento a la  aplicación de la Circualar 001 de 2018 "Lineamientos para la elaboracion de informes de diagnostico realizados a los prestadores de servicios Publicos" (Acta de seguimiento No.1 del 13-06-2019 )
</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</si>
  <si>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4"/>
        <color theme="1"/>
        <rFont val="Times New Roman"/>
        <family val="1"/>
      </rPr>
      <t>(Pagina 42 - Informe final auditoria regularidad 2017)</t>
    </r>
    <r>
      <rPr>
        <sz val="14"/>
        <color theme="1"/>
        <rFont val="Times New Roman"/>
        <family val="1"/>
      </rPr>
      <t>.</t>
    </r>
  </si>
  <si>
    <r>
      <t xml:space="preserve">3.1.3.2 Hallazgo administrativo con presunta incidencia disciplinaria por la inexistencia de mecanismos para la verificación de beneficiarios y actividades en el Convenio de Asociación No. 425 de 2017 </t>
    </r>
    <r>
      <rPr>
        <b/>
        <sz val="12"/>
        <color theme="1"/>
        <rFont val="Times New Roman"/>
        <family val="1"/>
      </rPr>
      <t>.(Pagina 44 - Informe final auditoria regularidad 2017).</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</si>
  <si>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Alerta:</t>
    </r>
    <r>
      <rPr>
        <sz val="14"/>
        <color theme="1"/>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color theme="1"/>
        <rFont val="Times New Roman"/>
        <family val="1"/>
      </rPr>
      <t xml:space="preserve">Diciembre 2018:  </t>
    </r>
    <r>
      <rPr>
        <sz val="14"/>
        <color theme="1"/>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</si>
  <si>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Consolidar la matriz de control, en formato modificable, para la verificación de los beneficiarios y actividades derivados de la ejecución del Convenio de Asociación No. 425 de 2017</t>
    </r>
    <r>
      <rPr>
        <b/>
        <sz val="12"/>
        <color theme="1"/>
        <rFont val="Times New Roman"/>
        <family val="1"/>
      </rPr>
      <t>.</t>
    </r>
    <r>
      <rPr>
        <sz val="12"/>
        <color rgb="FFFF0000"/>
        <rFont val="Times New Roman"/>
        <family val="1"/>
      </rPr>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</si>
  <si>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Recomendaciòn:</t>
    </r>
    <r>
      <rPr>
        <sz val="14"/>
        <color theme="1"/>
        <rFont val="Times New Roman"/>
        <family val="1"/>
      </rPr>
      <t xml:space="preserve"> Contar en el proximo sequimiento estado de avance sigfnificativo, toda vez que permite reducir la materializaciòn del riesgo de accion INCUMPLIDA.
</t>
    </r>
    <r>
      <rPr>
        <b/>
        <sz val="14"/>
        <color theme="1"/>
        <rFont val="Times New Roman"/>
        <family val="1"/>
      </rPr>
      <t xml:space="preserve">Diciembre 2018:  </t>
    </r>
    <r>
      <rPr>
        <sz val="14"/>
        <color theme="1"/>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color theme="1"/>
        <rFont val="Times New Roman"/>
        <family val="1"/>
      </rPr>
      <t>Mayo 2019:</t>
    </r>
    <r>
      <rPr>
        <sz val="14"/>
        <color theme="1"/>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</si>
  <si>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no reporto avance.
</t>
    </r>
    <r>
      <rPr>
        <b/>
        <sz val="14"/>
        <color theme="1"/>
        <rFont val="Times New Roman"/>
        <family val="1"/>
      </rPr>
      <t>Recomendaciòn:</t>
    </r>
    <r>
      <rPr>
        <sz val="14"/>
        <color theme="1"/>
        <rFont val="Times New Roman"/>
        <family val="1"/>
      </rPr>
      <t xml:space="preserve"> Contar en el proximo sequimiento estado de avance sigfnificativo, toda vez que permite reducir la materializaciòn del riesgo de accion INCUMPLIDA.
</t>
    </r>
    <r>
      <rPr>
        <b/>
        <sz val="14"/>
        <color theme="1"/>
        <rFont val="Times New Roman"/>
        <family val="1"/>
      </rPr>
      <t xml:space="preserve">Diciembre 2018: 
</t>
    </r>
    <r>
      <rPr>
        <sz val="14"/>
        <color theme="1"/>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color theme="1"/>
        <rFont val="Times New Roman"/>
        <family val="1"/>
      </rPr>
      <t>Mayo 2019:</t>
    </r>
    <r>
      <rPr>
        <sz val="14"/>
        <color theme="1"/>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t>
    </r>
  </si>
  <si>
    <r>
      <t>3.1.3.3. Hallazgo administrativo por el indebido diligenciamiento de las planillas de control de servicio de transporte en el Contrato No. 298 de 2016.</t>
    </r>
    <r>
      <rPr>
        <b/>
        <sz val="14"/>
        <color theme="1"/>
        <rFont val="Times New Roman"/>
        <family val="1"/>
      </rPr>
      <t>(Pagina 46 - Informe final auditoria regularidad 2017).</t>
    </r>
  </si>
  <si>
    <r>
      <t xml:space="preserve">Agosto 1 de 2018: Se suscribio Plan en el SIVICOF
</t>
    </r>
    <r>
      <rPr>
        <b/>
        <sz val="14"/>
        <color theme="1"/>
        <rFont val="Times New Roman"/>
        <family val="1"/>
      </rPr>
      <t>Agosto 2018:</t>
    </r>
    <r>
      <rPr>
        <sz val="14"/>
        <color theme="1"/>
        <rFont val="Times New Roman"/>
        <family val="1"/>
      </rPr>
      <t xml:space="preserve"> El area responsable no remitio avance de la acciòn, no obstante al revisar el formato </t>
    </r>
    <r>
      <rPr>
        <b/>
        <sz val="14"/>
        <color theme="1"/>
        <rFont val="Times New Roman"/>
        <family val="1"/>
      </rPr>
      <t>PS02-FO29</t>
    </r>
    <r>
      <rPr>
        <sz val="14"/>
        <color theme="1"/>
        <rFont val="Times New Roman"/>
        <family val="1"/>
      </rPr>
      <t xml:space="preserve"> se observa que la versiòn actual es la No. 7 de fecha del actualizaciòn del 29 de abril de 2016, por lo que no se ha actualizado dicho formato.
</t>
    </r>
    <r>
      <rPr>
        <b/>
        <sz val="14"/>
        <color theme="1"/>
        <rFont val="Times New Roman"/>
        <family val="1"/>
      </rPr>
      <t xml:space="preserve">Diciembre 2018: </t>
    </r>
    <r>
      <rPr>
        <sz val="14"/>
        <color theme="1"/>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color theme="1"/>
        <rFont val="Times New Roman"/>
        <family val="1"/>
      </rPr>
      <t xml:space="preserve">
Mayo 2019:</t>
    </r>
    <r>
      <rPr>
        <sz val="14"/>
        <color theme="1"/>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color theme="1"/>
        <rFont val="Times New Roman"/>
        <family val="1"/>
      </rPr>
      <t xml:space="preserve">Recomendación: </t>
    </r>
    <r>
      <rPr>
        <sz val="14"/>
        <color theme="1"/>
        <rFont val="Times New Roman"/>
        <family val="1"/>
      </rPr>
      <t xml:space="preserve">Implementar y socializar el formato a fin de validar su efectividad
</t>
    </r>
    <r>
      <rPr>
        <b/>
        <sz val="14"/>
        <color theme="1"/>
        <rFont val="Times New Roman"/>
        <family val="1"/>
      </rPr>
      <t>Octubre 2019</t>
    </r>
    <r>
      <rPr>
        <sz val="14"/>
        <color theme="1"/>
        <rFont val="Times New Roman"/>
        <family val="1"/>
      </rPr>
      <t>: Se evidencia el diligenciamiento del formato PS02-FO29 V8,  con las fechas establecidas en el documento.</t>
    </r>
  </si>
  <si>
    <r>
      <t xml:space="preserve">Socializar con el proveedor de servicio de transporte el formato </t>
    </r>
    <r>
      <rPr>
        <i/>
        <sz val="14"/>
        <color theme="1"/>
        <rFont val="Times New Roman"/>
        <family val="1"/>
      </rPr>
      <t>“PS02-FO29 Contr registro serv transp V7”</t>
    </r>
    <r>
      <rPr>
        <sz val="14"/>
        <color theme="1"/>
        <rFont val="Times New Roman"/>
        <family val="1"/>
      </rPr>
      <t xml:space="preserve"> ajustado con el fin de que capacite al personal encargado de brindar el servicio.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</si>
  <si>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area responsable no remitio avance de la acciòn, no obstante al revisar el formato</t>
    </r>
    <r>
      <rPr>
        <b/>
        <sz val="14"/>
        <color theme="1"/>
        <rFont val="Times New Roman"/>
        <family val="1"/>
      </rPr>
      <t xml:space="preserve"> PS02-FO29</t>
    </r>
    <r>
      <rPr>
        <sz val="14"/>
        <color theme="1"/>
        <rFont val="Times New Roman"/>
        <family val="1"/>
      </rPr>
      <t xml:space="preserve"> se observa que la versiòn actual es la No. 7 de fecha del actualizaciòn del 29 de abril de 2016, por lo que no se ha actualizado dicho formato.
</t>
    </r>
    <r>
      <rPr>
        <b/>
        <sz val="14"/>
        <color theme="1"/>
        <rFont val="Times New Roman"/>
        <family val="1"/>
      </rPr>
      <t xml:space="preserve">Diciembre 2018: </t>
    </r>
    <r>
      <rPr>
        <sz val="14"/>
        <color theme="1"/>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4"/>
        <color theme="1"/>
        <rFont val="Times New Roman"/>
        <family val="1"/>
      </rPr>
      <t>Mayo 2019:</t>
    </r>
    <r>
      <rPr>
        <sz val="14"/>
        <color theme="1"/>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4"/>
        <color theme="1"/>
        <rFont val="Times New Roman"/>
        <family val="1"/>
      </rPr>
      <t>Recomendaciòn:</t>
    </r>
    <r>
      <rPr>
        <sz val="14"/>
        <color theme="1"/>
        <rFont val="Times New Roman"/>
        <family val="1"/>
      </rPr>
      <t xml:space="preserve">  Socializar el formato a los nuevos funcionarios a los cuales sea pertinente dar a conocer el mismo. 
</t>
    </r>
    <r>
      <rPr>
        <b/>
        <sz val="14"/>
        <color theme="1"/>
        <rFont val="Times New Roman"/>
        <family val="1"/>
      </rPr>
      <t>Octubre 2019</t>
    </r>
    <r>
      <rPr>
        <sz val="14"/>
        <color theme="1"/>
        <rFont val="Times New Roman"/>
        <family val="1"/>
      </rPr>
      <t xml:space="preserve">: Se evidencia acta reunion de socialización del formato PS02-FO29
</t>
    </r>
    <r>
      <rPr>
        <b/>
        <sz val="14"/>
        <color theme="1"/>
        <rFont val="Times New Roman"/>
        <family val="1"/>
      </rPr>
      <t>Recomendación</t>
    </r>
    <r>
      <rPr>
        <sz val="14"/>
        <color theme="1"/>
        <rFont val="Times New Roman"/>
        <family val="1"/>
      </rPr>
      <t>: Realzar el seguimiento de la aplicacion del formato por parte del area responsable de esta acción.</t>
    </r>
  </si>
  <si>
    <r>
      <rPr>
        <b/>
        <sz val="12"/>
        <color theme="1"/>
        <rFont val="Times New Roman"/>
        <family val="1"/>
      </rPr>
      <t>Agosto 1 de 2018:</t>
    </r>
    <r>
      <rPr>
        <sz val="12"/>
        <color theme="1"/>
        <rFont val="Times New Roman"/>
        <family val="1"/>
      </rPr>
      <t xml:space="preserve"> Se suscribio Plan en el SIVICOF
</t>
    </r>
    <r>
      <rPr>
        <b/>
        <sz val="12"/>
        <color theme="1"/>
        <rFont val="Times New Roman"/>
        <family val="1"/>
      </rPr>
      <t>Agosto 2018</t>
    </r>
    <r>
      <rPr>
        <sz val="12"/>
        <color theme="1"/>
        <rFont val="Times New Roman"/>
        <family val="1"/>
      </rPr>
      <t>: El area responsable no remitio avance de la acciòn, no obstante al revisar el formato</t>
    </r>
    <r>
      <rPr>
        <b/>
        <sz val="12"/>
        <color theme="1"/>
        <rFont val="Times New Roman"/>
        <family val="1"/>
      </rPr>
      <t xml:space="preserve"> PS02-FO29</t>
    </r>
    <r>
      <rPr>
        <sz val="12"/>
        <color theme="1"/>
        <rFont val="Times New Roman"/>
        <family val="1"/>
      </rPr>
      <t xml:space="preserve"> se observa que la versiòn actual es la No. 7 de fecha del actualizaciòn del 29 de abril de 2016, por lo que no se ha actualizado dicho formato.
</t>
    </r>
    <r>
      <rPr>
        <b/>
        <sz val="12"/>
        <color theme="1"/>
        <rFont val="Times New Roman"/>
        <family val="1"/>
      </rPr>
      <t>Recomendaciòn</t>
    </r>
    <r>
      <rPr>
        <sz val="12"/>
        <color theme="1"/>
        <rFont val="Times New Roman"/>
        <family val="1"/>
      </rPr>
      <t xml:space="preserve">: Contar en el pròximo seguimiento con avance significativo tenmiendo en cuenta los tiempos establecidos
</t>
    </r>
    <r>
      <rPr>
        <b/>
        <sz val="12"/>
        <color theme="1"/>
        <rFont val="Times New Roman"/>
        <family val="1"/>
      </rPr>
      <t>Diciembre 2018:</t>
    </r>
    <r>
      <rPr>
        <sz val="12"/>
        <color theme="1"/>
        <rFont val="Times New Roman"/>
        <family val="1"/>
      </rPr>
      <t xml:space="preserve"> Se observa borrador del formato ajustado. Se espera evidenciar su aprobaciòn por planeaciòn en el pròximo seguimiento.
</t>
    </r>
    <r>
      <rPr>
        <b/>
        <sz val="12"/>
        <color theme="1"/>
        <rFont val="Times New Roman"/>
        <family val="1"/>
      </rPr>
      <t>Mayo 2019:</t>
    </r>
    <r>
      <rPr>
        <sz val="12"/>
        <color theme="1"/>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2"/>
        <color theme="1"/>
        <rFont val="Times New Roman"/>
        <family val="1"/>
      </rPr>
      <t>Recomendación</t>
    </r>
    <r>
      <rPr>
        <sz val="12"/>
        <color theme="1"/>
        <rFont val="Times New Roman"/>
        <family val="1"/>
      </rPr>
      <t xml:space="preserve">: Remitir la totalidad de los soportes de  la aplicación del formato versión No. 8 , teniendo en cuenta el período de evaluación de la acción
</t>
    </r>
    <r>
      <rPr>
        <b/>
        <sz val="12"/>
        <color theme="1"/>
        <rFont val="Times New Roman"/>
        <family val="1"/>
      </rPr>
      <t xml:space="preserve">Octubre 2019: </t>
    </r>
    <r>
      <rPr>
        <sz val="12"/>
        <color theme="1"/>
        <rFont val="Times New Roman"/>
        <family val="1"/>
      </rPr>
      <t>Se evidencia el diligenciamiento del formato PS02-FO29 V8,  con las fechas establecidas en el documento.</t>
    </r>
  </si>
  <si>
    <r>
      <t xml:space="preserve">3.1.3.4 Hallazgo administrativo con presunta incidencia disciplinaria por la carencia en los requisitos reglamentarios de los estudios previos, en el Contrato No. 451 de 2017. </t>
    </r>
    <r>
      <rPr>
        <b/>
        <sz val="14"/>
        <color theme="1"/>
        <rFont val="Times New Roman"/>
        <family val="1"/>
      </rPr>
      <t>(Pagina 47 - Informe final auditoria regularidad 2017)</t>
    </r>
    <r>
      <rPr>
        <sz val="14"/>
        <color theme="1"/>
        <rFont val="Times New Roman"/>
        <family val="1"/>
      </rPr>
      <t>.</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</si>
  <si>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 borrador del formato ajustado. Se espera evidenciar su aprobaciòn por la subdirección de programas y proyectos en el pròximo seguimiento.
</t>
    </r>
    <r>
      <rPr>
        <b/>
        <sz val="14"/>
        <color theme="1"/>
        <rFont val="Times New Roman"/>
        <family val="1"/>
      </rPr>
      <t xml:space="preserve">Mayo 2019: </t>
    </r>
    <r>
      <rPr>
        <sz val="14"/>
        <color theme="1"/>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
</t>
    </r>
    <r>
      <rPr>
        <b/>
        <sz val="14"/>
        <color theme="1"/>
        <rFont val="Times New Roman"/>
        <family val="1"/>
      </rPr>
      <t>Octubre 2019:</t>
    </r>
    <r>
      <rPr>
        <sz val="14"/>
        <color theme="1"/>
        <rFont val="Times New Roman"/>
        <family val="1"/>
      </rPr>
      <t xml:space="preserve"> Se evidencia el diligenciamiento de los estudios previos de acuerdo con el instructivo en la muestra aportada.( Estudios previos de contratos No. 581,583,585,586,588,590)
</t>
    </r>
    <r>
      <rPr>
        <b/>
        <sz val="14"/>
        <color theme="1"/>
        <rFont val="Times New Roman"/>
        <family val="1"/>
      </rPr>
      <t xml:space="preserve">Recomendación: </t>
    </r>
    <r>
      <rPr>
        <sz val="14"/>
        <color theme="1"/>
        <rFont val="Times New Roman"/>
        <family val="1"/>
      </rPr>
      <t>Continuar con la implementaciòn del formato</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</si>
  <si>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 borrador del formato ajustado. Se espera evidenciar su aprobaciòn por la subdirección de programas y proyectos en el pròximo seguimiento.
</t>
    </r>
    <r>
      <rPr>
        <b/>
        <sz val="14"/>
        <color theme="1"/>
        <rFont val="Times New Roman"/>
        <family val="1"/>
      </rPr>
      <t>Mayo 2019:</t>
    </r>
    <r>
      <rPr>
        <sz val="14"/>
        <color theme="1"/>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color theme="1"/>
        <rFont val="Times New Roman"/>
        <family val="1"/>
      </rPr>
      <t>Recomendación:</t>
    </r>
    <r>
      <rPr>
        <sz val="14"/>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color theme="1"/>
        <rFont val="Times New Roman"/>
        <family val="1"/>
      </rPr>
      <t xml:space="preserve">Octubre 2019: </t>
    </r>
    <r>
      <rPr>
        <sz val="14"/>
        <color theme="1"/>
        <rFont val="Times New Roman"/>
        <family val="1"/>
      </rPr>
      <t xml:space="preserve">Se evidencia el correo de socialización de los formatos de estudios previos actualizados de fecha del 16 de julio de 2019 los cuales son: PS07-FO595 V1 Estudios previos para la contratación de mínima cuantía
PS07-FO581 V2 Estudios previos para licitación pública y selección abreviada
PS07-FO578 V2 Estudios y documentos previos para procesos de concurso de merito
PS07-IN58 V1 Instructivo para la elaboración de estudios previos
</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</si>
  <si>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color theme="1"/>
        <rFont val="Times New Roman"/>
        <family val="1"/>
      </rPr>
      <t>(Pagina 49 -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</si>
  <si>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observò circular dirigida a los servidores de la entidad en donde se establezcan lineamientos y directrices requeridos para la presentación de informes de ejecución contractual, MEMO. 3-2018-06636 del 16/11/2018</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</si>
  <si>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4"/>
        <color theme="1"/>
        <rFont val="Times New Roman"/>
        <family val="1"/>
      </rPr>
      <t>(Pagina 49 -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</si>
  <si>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color theme="1"/>
        <rFont val="Times New Roman"/>
        <family val="1"/>
      </rPr>
      <t>Mayo 2019:</t>
    </r>
    <r>
      <rPr>
        <sz val="14"/>
        <color theme="1"/>
        <rFont val="Times New Roman"/>
        <family val="1"/>
      </rPr>
      <t xml:space="preserve"> El àrea no remite soportes que permitan verificar avance y cumplimiento de la acción, por eso se mantiene el porcentaje de cumplimiento del anterior seguimiento.
</t>
    </r>
    <r>
      <rPr>
        <b/>
        <sz val="14"/>
        <color theme="1"/>
        <rFont val="Times New Roman"/>
        <family val="1"/>
      </rPr>
      <t>Recomendación:</t>
    </r>
    <r>
      <rPr>
        <sz val="14"/>
        <color theme="1"/>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color theme="1"/>
        <rFont val="Times New Roman"/>
        <family val="1"/>
      </rPr>
      <t xml:space="preserve">Octubre 2019: </t>
    </r>
    <r>
      <rPr>
        <sz val="14"/>
        <color theme="1"/>
        <rFont val="Times New Roman"/>
        <family val="1"/>
      </rPr>
      <t>Se evidencia la socialización de la circular No. 10  del 19 de junio de 2019.</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</si>
  <si>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4"/>
        <color theme="1"/>
        <rFont val="Times New Roman"/>
        <family val="1"/>
      </rPr>
      <t>(Pagina 52- Informe final auditoria regularidad 2017).</t>
    </r>
  </si>
  <si>
    <r>
      <t xml:space="preserve">Incluir en los futuros convenios a cargo de la Subdirección de Gestión del Suelo una obligación  en donde el </t>
    </r>
    <r>
      <rPr>
        <i/>
        <sz val="14"/>
        <color theme="1"/>
        <rFont val="Times New Roman"/>
        <family val="1"/>
      </rPr>
      <t xml:space="preserve">"El Comité Fiduciario deberá realizar el seguimiento y reportar periódicamente el manejo de los recursos al Comité Operativo del Convenio", </t>
    </r>
    <r>
      <rPr>
        <sz val="14"/>
        <color theme="1"/>
        <rFont val="Times New Roman"/>
        <family val="1"/>
      </rPr>
      <t>solamente en caso de que los recursos aportados por la SDHT sean manejados a través de encargos  Fiduciarios.</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</si>
  <si>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color theme="1"/>
        <rFont val="Times New Roman"/>
        <family val="1"/>
      </rPr>
      <t>(Pagina 83- Informe final auditoria regularidad 2017).</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</si>
  <si>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Con memo No. 2-2018-63076 del 13 de diciembre de 2018, se solicitò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color theme="1"/>
        <rFont val="Times New Roman"/>
        <family val="1"/>
      </rPr>
      <t>Mayo 2019:</t>
    </r>
    <r>
      <rPr>
        <sz val="14"/>
        <color theme="1"/>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color theme="1"/>
        <rFont val="Times New Roman"/>
        <family val="1"/>
      </rPr>
      <t>Recomendación:</t>
    </r>
    <r>
      <rPr>
        <sz val="14"/>
        <color theme="1"/>
        <rFont val="Times New Roman"/>
        <family val="1"/>
      </rPr>
      <t xml:space="preserve"> Verificar periodicamente la efectividad de la accion implementada. </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</si>
  <si>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color theme="1"/>
        <rFont val="Times New Roman"/>
        <family val="1"/>
      </rPr>
      <t>(Pagina87-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</si>
  <si>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color theme="1"/>
        <rFont val="Times New Roman"/>
        <family val="1"/>
      </rPr>
      <t xml:space="preserve">Mayo 2019: </t>
    </r>
    <r>
      <rPr>
        <sz val="14"/>
        <color theme="1"/>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color theme="1"/>
        <rFont val="Times New Roman"/>
        <family val="1"/>
      </rPr>
      <t>Recomendación</t>
    </r>
    <r>
      <rPr>
        <sz val="14"/>
        <color theme="1"/>
        <rFont val="Times New Roman"/>
        <family val="1"/>
      </rPr>
      <t xml:space="preserve">: Verificar periodicamente la efectividad de la accion implementada. </t>
    </r>
  </si>
  <si>
    <r>
      <t xml:space="preserve">3.2.1.1.1 Hallazgo Administrativo con Presunta Incidencia Disciplinaria por la falta de planeación en la contratación de la vigencia 2017, para la ejecución de las metas de los proyectos del Plan de Desarrollo.  </t>
    </r>
    <r>
      <rPr>
        <b/>
        <sz val="12"/>
        <color theme="1"/>
        <rFont val="Times New Roman"/>
        <family val="1"/>
      </rPr>
      <t>(Pagina 96-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</si>
  <si>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 xml:space="preserve">Diciembre 2018:  </t>
    </r>
    <r>
      <rPr>
        <sz val="14"/>
        <color theme="1"/>
        <rFont val="Times New Roman"/>
        <family val="1"/>
      </rPr>
      <t xml:space="preserve">Se observa Res. 874 del 21 de diciembre de 2018, capitulo 10 Del Comitè de Adquisiciones. </t>
    </r>
  </si>
  <si>
    <r>
      <t xml:space="preserve">3.2.1.1.2 Hallazgo Administrativo con Presunta Incidencia Disciplinaria por falta de planeación en la estructuración y en el comportamiento de los recursos programados frente a las Metas Físicas programadas </t>
    </r>
    <r>
      <rPr>
        <b/>
        <sz val="12"/>
        <color theme="1"/>
        <rFont val="Times New Roman"/>
        <family val="1"/>
      </rPr>
      <t xml:space="preserve"> (Pagina 98-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</si>
  <si>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Diciembre 2018</t>
    </r>
    <r>
      <rPr>
        <sz val="14"/>
        <color theme="1"/>
        <rFont val="Times New Roman"/>
        <family val="1"/>
      </rPr>
      <t xml:space="preserve">:  Se observa Res. 874 del 21 de diciembre de 2018, capitulo 10 Del Comitè de Adquisiciones. </t>
    </r>
  </si>
  <si>
    <r>
      <t xml:space="preserve">3.2.1.1.2 Hallazgo Administrativo con Presunta Incidencia Disciplinaria por falta de planeación en la estructuración y en el comportamiento de los recursos programados frente a las Metas Físicas programadas </t>
    </r>
    <r>
      <rPr>
        <b/>
        <sz val="14"/>
        <color theme="1"/>
        <rFont val="Times New Roman"/>
        <family val="1"/>
      </rPr>
      <t xml:space="preserve"> (Pagina 98-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</si>
  <si>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Se evidenció que se realizó un seguimiento al avance de las metas asociadas a los proyectos de inversión  (ejecución presupuestal y física) de la SDHT con corte al 30 de junio de 2018.
</t>
    </r>
    <r>
      <rPr>
        <b/>
        <sz val="14"/>
        <color theme="1"/>
        <rFont val="Times New Roman"/>
        <family val="1"/>
      </rPr>
      <t xml:space="preserve">Diciembre 2018:  </t>
    </r>
    <r>
      <rPr>
        <sz val="14"/>
        <color theme="1"/>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color theme="1"/>
        <rFont val="Times New Roman"/>
        <family val="1"/>
      </rPr>
      <t xml:space="preserve">
Recomendación: </t>
    </r>
    <r>
      <rPr>
        <sz val="14"/>
        <color theme="1"/>
        <rFont val="Times New Roman"/>
        <family val="1"/>
      </rPr>
      <t xml:space="preserve">Realizar los seguimientos programados dentro de las fechas establecidas, con el fin de dar cumplimiento a la acción formulada
</t>
    </r>
    <r>
      <rPr>
        <b/>
        <sz val="14"/>
        <color theme="1"/>
        <rFont val="Times New Roman"/>
        <family val="1"/>
      </rPr>
      <t>Mayo 2019:</t>
    </r>
    <r>
      <rPr>
        <sz val="14"/>
        <color theme="1"/>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r>
      <rPr>
        <b/>
        <sz val="14"/>
        <color theme="1"/>
        <rFont val="Times New Roman"/>
        <family val="1"/>
      </rPr>
      <t xml:space="preserve">Octubre 2019: </t>
    </r>
    <r>
      <rPr>
        <sz val="14"/>
        <color theme="1"/>
        <rFont val="Times New Roman"/>
        <family val="1"/>
      </rPr>
      <t xml:space="preserve">Se observó la realización del seguimiento a la ejecución presupuestal Vs. Ejecuciòn magnitud de meta de cada uno de los proyectos de inversión mediante los siguientes Comitès:
1: Comitè Directivo No. 005 del  29 de abril de 2019, se adjunta su respectiva acta
2:Comitè Directivo No. 008 del 30 de julio de 2019,  se adjunta su respectiva acta
</t>
    </r>
  </si>
  <si>
    <r>
      <t>3.2.1.2.1. Hallazgo Administrativo con presunta incidencia disciplinaria por la falta de claridad en las actividades de la programación global en magnitud de la meta 2 “Coordinar 100 Por Ciento de las Intervenciones Para el Mejoramiento Integral.”</t>
    </r>
    <r>
      <rPr>
        <b/>
        <sz val="12"/>
        <color theme="1"/>
        <rFont val="Times New Roman"/>
        <family val="1"/>
      </rPr>
      <t>(Pagina 106-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</si>
  <si>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àrea no reporto avance.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</si>
  <si>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color theme="1"/>
        <rFont val="Times New Roman"/>
        <family val="1"/>
      </rPr>
      <t>Mayo 2019</t>
    </r>
    <r>
      <rPr>
        <sz val="14"/>
        <color theme="1"/>
        <rFont val="Times New Roman"/>
        <family val="1"/>
      </rPr>
      <t>: Una vez revisado el cronograma del contrato 484 y  485 de 2018, estrategia "Habitarte", se observa que este indica que los seguimientos seran semanales, pero teniendo en cuenta que la meta  indica que seran</t>
    </r>
    <r>
      <rPr>
        <b/>
        <sz val="14"/>
        <color theme="1"/>
        <rFont val="Times New Roman"/>
        <family val="1"/>
      </rPr>
      <t xml:space="preserve"> 5 seguimientos</t>
    </r>
    <r>
      <rPr>
        <sz val="14"/>
        <color theme="1"/>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color theme="1"/>
        <rFont val="Times New Roman"/>
        <family val="1"/>
      </rPr>
      <t>1.Listado de asistencia seguimiento contrato 484.</t>
    </r>
    <r>
      <rPr>
        <sz val="14"/>
        <color theme="1"/>
        <rFont val="Times New Roman"/>
        <family val="1"/>
      </rPr>
      <t xml:space="preserve">
2018:-Agosto: 1 seguimiento, Septiembre: 4 seguimientos, Octubre: 2 seguimientos,  Diciembre: 3 seguimientos.
2019:-Enero: 3 seguimientos. 
</t>
    </r>
    <r>
      <rPr>
        <b/>
        <sz val="14"/>
        <color theme="1"/>
        <rFont val="Times New Roman"/>
        <family val="1"/>
      </rPr>
      <t xml:space="preserve">2. Listado de asistencia seguimiento contrato 485.
</t>
    </r>
    <r>
      <rPr>
        <sz val="14"/>
        <color theme="1"/>
        <rFont val="Times New Roman"/>
        <family val="1"/>
      </rPr>
      <t xml:space="preserve">2018:-Agosto: 4 seguimientos, Septiembre: 3 seguimientos, octubre: 1 seguimiento, Noviembre:3 seguimientos, Diciembre: 3 seguimientos.
2019:-Enero:3 seguimientos.
</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</si>
  <si>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color theme="1"/>
        <rFont val="Times New Roman"/>
        <family val="1"/>
      </rPr>
      <t>(Pagina 109-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</si>
  <si>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àrea no reporto avance.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color theme="1"/>
        <rFont val="Times New Roman"/>
        <family val="1"/>
      </rPr>
      <t xml:space="preserve">Mayo 2019: </t>
    </r>
    <r>
      <rPr>
        <sz val="14"/>
        <color theme="1"/>
        <rFont val="Times New Roman"/>
        <family val="1"/>
      </rPr>
      <t>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</si>
  <si>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color theme="1"/>
        <rFont val="Times New Roman"/>
        <family val="1"/>
      </rPr>
      <t>(Pagina 111- Informe final auditoria regularidad 2017)</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</si>
  <si>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El àrea no reporto avance.</t>
    </r>
    <r>
      <rPr>
        <b/>
        <sz val="14"/>
        <color theme="1"/>
        <rFont val="Times New Roman"/>
        <family val="1"/>
      </rPr>
      <t xml:space="preserve">
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</si>
  <si>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color theme="1"/>
        <rFont val="Times New Roman"/>
        <family val="1"/>
      </rPr>
      <t>(Pagina 120- Informe final auditoria regularidad 2017)</t>
    </r>
    <r>
      <rPr>
        <sz val="12"/>
        <color theme="1"/>
        <rFont val="Times New Roman"/>
        <family val="1"/>
      </rPr>
      <t>.</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</si>
  <si>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color theme="1"/>
        <rFont val="Times New Roman"/>
        <family val="1"/>
      </rPr>
      <t xml:space="preserve">Mayo 2019: </t>
    </r>
    <r>
      <rPr>
        <sz val="14"/>
        <color theme="1"/>
        <rFont val="Times New Roman"/>
        <family val="1"/>
      </rPr>
      <t>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</si>
  <si>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color theme="1"/>
        <rFont val="Times New Roman"/>
        <family val="1"/>
      </rPr>
      <t xml:space="preserve">(Pagina 140- Informe final auditoria regularidad 2017).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</si>
  <si>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proceso manifiesta que dará inicio a la acción en el primer trimestre de 2019. 
</t>
    </r>
    <r>
      <rPr>
        <b/>
        <sz val="14"/>
        <color theme="1"/>
        <rFont val="Times New Roman"/>
        <family val="1"/>
      </rPr>
      <t>Diciembre 2018</t>
    </r>
    <r>
      <rPr>
        <sz val="14"/>
        <color theme="1"/>
        <rFont val="Times New Roman"/>
        <family val="1"/>
      </rPr>
      <t xml:space="preserve">: Se evidenció que no se ha empezado con la actualización de las fichas EBID de la vigencia 2018, dado que no se ha habilitado el Sistema SEGPLAN para programación y reprogramación.
</t>
    </r>
    <r>
      <rPr>
        <b/>
        <sz val="14"/>
        <color theme="1"/>
        <rFont val="Times New Roman"/>
        <family val="1"/>
      </rPr>
      <t xml:space="preserve">Mayo 2019:  </t>
    </r>
    <r>
      <rPr>
        <sz val="14"/>
        <color theme="1"/>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color theme="1"/>
        <rFont val="Times New Roman"/>
        <family val="1"/>
      </rPr>
      <t xml:space="preserve">Recomendación: </t>
    </r>
    <r>
      <rPr>
        <sz val="14"/>
        <color theme="1"/>
        <rFont val="Times New Roman"/>
        <family val="1"/>
      </rPr>
      <t>Ejecutar  mecanismo de control que permitan que la ejecución de los recursos sea coherente con el cumplimiento de las metas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</si>
  <si>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color theme="1"/>
        <rFont val="Times New Roman"/>
        <family val="1"/>
      </rPr>
      <t>Recomendación</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Con memo No. 2-2018-63076 delo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 De acuerdo con el soporte  remitido, teniendo en cuenta el periodo de seguimiento se da a conocer informe de verificación del plan de cuentas, de fecha 28 diciembre de 2018.
</t>
    </r>
    <r>
      <rPr>
        <b/>
        <sz val="14"/>
        <color theme="1"/>
        <rFont val="Times New Roman"/>
        <family val="1"/>
      </rPr>
      <t>Recomendación</t>
    </r>
    <r>
      <rPr>
        <sz val="14"/>
        <color theme="1"/>
        <rFont val="Times New Roman"/>
        <family val="1"/>
      </rPr>
      <t>: Tener en cuenta la perioricidad de verificación mes de enero 2019 y las medidas a realizar en caso de que ocurra este hecho.</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</si>
  <si>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 l</t>
    </r>
    <r>
      <rPr>
        <sz val="14"/>
        <color theme="1"/>
        <rFont val="Times New Roman"/>
        <family val="1"/>
      </rPr>
      <t xml:space="preserve">os soportes allegados no corresponden al periodo en el que se establecio la acción de mejora ( 01 de agosto de 2018 al 17 de julio de 2019)
</t>
    </r>
    <r>
      <rPr>
        <b/>
        <sz val="14"/>
        <color theme="1"/>
        <rFont val="Times New Roman"/>
        <family val="1"/>
      </rPr>
      <t xml:space="preserve">Recomendación: </t>
    </r>
    <r>
      <rPr>
        <sz val="14"/>
        <color theme="1"/>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color theme="1"/>
        <rFont val="Times New Roman"/>
        <family val="1"/>
      </rPr>
      <t xml:space="preserve">
Alerta</t>
    </r>
    <r>
      <rPr>
        <sz val="14"/>
        <color theme="1"/>
        <rFont val="Times New Roman"/>
        <family val="1"/>
      </rPr>
      <t>:Verificar el valor del hallazgo sobrestimación de $2.507.857.350 no es consistente con el indicado en la resolucion.</t>
    </r>
    <r>
      <rPr>
        <b/>
        <sz val="14"/>
        <color theme="1"/>
        <rFont val="Times New Roman"/>
        <family val="1"/>
      </rPr>
      <t xml:space="preserve">
Mayo 2019:</t>
    </r>
    <r>
      <rPr>
        <sz val="14"/>
        <color theme="1"/>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color theme="1"/>
        <rFont val="Times New Roman"/>
        <family val="1"/>
      </rPr>
      <t>Recomendación:</t>
    </r>
    <r>
      <rPr>
        <sz val="14"/>
        <color theme="1"/>
        <rFont val="Times New Roman"/>
        <family val="1"/>
      </rPr>
      <t xml:space="preserve"> Dar continuidad a la realización de la acción definida y verificar periodicamente la efectividad de la misma.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</si>
  <si>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Se evidencia que el procedimiento no ha sido actualizado, no obstante la actividad se dio inicio en elmes de agosto de 2018. </t>
    </r>
    <r>
      <rPr>
        <b/>
        <sz val="14"/>
        <color theme="1"/>
        <rFont val="Times New Roman"/>
        <family val="1"/>
      </rPr>
      <t xml:space="preserve">
Recomendaciòn:</t>
    </r>
    <r>
      <rPr>
        <sz val="14"/>
        <color theme="1"/>
        <rFont val="Times New Roman"/>
        <family val="1"/>
      </rPr>
      <t xml:space="preserve"> Contar en el proximo seguimiento con avance o cumplimiento de la acciòn.
</t>
    </r>
    <r>
      <rPr>
        <b/>
        <sz val="14"/>
        <color theme="1"/>
        <rFont val="Times New Roman"/>
        <family val="1"/>
      </rPr>
      <t xml:space="preserve">Diciembre 2018:  </t>
    </r>
    <r>
      <rPr>
        <sz val="14"/>
        <color theme="1"/>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color theme="1"/>
        <rFont val="Times New Roman"/>
        <family val="1"/>
      </rPr>
      <t>Recomendación:</t>
    </r>
    <r>
      <rPr>
        <sz val="14"/>
        <color theme="1"/>
        <rFont val="Times New Roman"/>
        <family val="1"/>
      </rPr>
      <t xml:space="preserve"> Realizar el control previsto en cuanto a la consistencia de la informacion</t>
    </r>
    <r>
      <rPr>
        <b/>
        <sz val="14"/>
        <color theme="1"/>
        <rFont val="Times New Roman"/>
        <family val="1"/>
      </rPr>
      <t xml:space="preserv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</si>
  <si>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Se verificaran las Revelaciones a los Estados Financieros con corte al 31 de diciembre de 2018.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color theme="1"/>
        <rFont val="Times New Roman"/>
        <family val="1"/>
      </rPr>
      <t xml:space="preserve">Recomendacion: </t>
    </r>
    <r>
      <rPr>
        <sz val="14"/>
        <color theme="1"/>
        <rFont val="Times New Roman"/>
        <family val="1"/>
      </rPr>
      <t xml:space="preserve">Tener en cuenta las observaciones de este tema dadas en el informe de control interno contable.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</si>
  <si>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El proceso no aporto evidencias que den cuenta del avance de la acción planteada; no obstante la acción se encuentra en  estado de  ejecución.
</t>
    </r>
    <r>
      <rPr>
        <b/>
        <sz val="14"/>
        <color theme="1"/>
        <rFont val="Times New Roman"/>
        <family val="1"/>
      </rPr>
      <t xml:space="preserve">Recomendaciòn: </t>
    </r>
    <r>
      <rPr>
        <sz val="14"/>
        <color theme="1"/>
        <rFont val="Times New Roman"/>
        <family val="1"/>
      </rPr>
      <t xml:space="preserve">Contar en el proximo seguimiento con avance o cumplimiento de la acciòn.
</t>
    </r>
    <r>
      <rPr>
        <b/>
        <sz val="14"/>
        <color theme="1"/>
        <rFont val="Times New Roman"/>
        <family val="1"/>
      </rPr>
      <t>Diciembre 2018:</t>
    </r>
    <r>
      <rPr>
        <sz val="14"/>
        <color theme="1"/>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</si>
  <si>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El proceso no aporto evidencias que den cuenta del avance de la acción planteada; no obstante la acción se encuentra en  estado de  ejecución.
</t>
    </r>
    <r>
      <rPr>
        <b/>
        <sz val="14"/>
        <color theme="1"/>
        <rFont val="Times New Roman"/>
        <family val="1"/>
      </rPr>
      <t xml:space="preserve">Recomendaciòn: </t>
    </r>
    <r>
      <rPr>
        <sz val="14"/>
        <color theme="1"/>
        <rFont val="Times New Roman"/>
        <family val="1"/>
      </rPr>
      <t xml:space="preserve">Contar en el proximo seguimiento con avance o cumplimiento de la acciòn.
</t>
    </r>
    <r>
      <rPr>
        <b/>
        <sz val="14"/>
        <color theme="1"/>
        <rFont val="Times New Roman"/>
        <family val="1"/>
      </rPr>
      <t xml:space="preserve">Diciembre 2018: </t>
    </r>
    <r>
      <rPr>
        <sz val="14"/>
        <color theme="1"/>
        <rFont val="Times New Roman"/>
        <family val="1"/>
      </rPr>
      <t>Se observaron los comprobantes realizados de causacion de los hechos economicos y los soportes de los mismos</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</si>
  <si>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El proceso no aporto evidencias que den cuenta del avance de la acción planteada; no obstante la acción se encuentra en inicio de ejecución.
</t>
    </r>
    <r>
      <rPr>
        <b/>
        <sz val="14"/>
        <color theme="1"/>
        <rFont val="Times New Roman"/>
        <family val="1"/>
      </rPr>
      <t xml:space="preserve">Aleta: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</si>
  <si>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color theme="1"/>
        <rFont val="Times New Roman"/>
        <family val="1"/>
      </rPr>
      <t>Recomendaciòn</t>
    </r>
    <r>
      <rPr>
        <sz val="14"/>
        <color theme="1"/>
        <rFont val="Times New Roman"/>
        <family val="1"/>
      </rPr>
      <t>: Contar con legalizaciones remitidas a la Subdirecciòn Financiera correspondiente al mes de enero de 2019, y reporte de reintegros en el periodo de la acciòn.</t>
    </r>
  </si>
  <si>
    <r>
      <t xml:space="preserve">Agosto 1 de 2018: 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Se observaron las conciliaciones de enero a diciembre de 2018 realizadas con la Subdireccion de Recursos Publicos.
</t>
    </r>
    <r>
      <rPr>
        <b/>
        <sz val="14"/>
        <color theme="1"/>
        <rFont val="Times New Roman"/>
        <family val="1"/>
      </rPr>
      <t xml:space="preserve">Recomendación: </t>
    </r>
    <r>
      <rPr>
        <sz val="14"/>
        <color theme="1"/>
        <rFont val="Times New Roman"/>
        <family val="1"/>
      </rPr>
      <t xml:space="preserve">Tener en cuenta la perioricidad para la realización de las conciliaciones año 2019
</t>
    </r>
    <r>
      <rPr>
        <b/>
        <sz val="14"/>
        <color theme="1"/>
        <rFont val="Times New Roman"/>
        <family val="1"/>
      </rPr>
      <t>Mayo 2019:</t>
    </r>
    <r>
      <rPr>
        <sz val="14"/>
        <color theme="1"/>
        <rFont val="Times New Roman"/>
        <family val="1"/>
      </rPr>
      <t xml:space="preserve"> Se evidenció las conciliaciones de enero a mayo de 2019 realizadas con la Subdireccion de Recursos Publicos.
</t>
    </r>
    <r>
      <rPr>
        <b/>
        <sz val="14"/>
        <color theme="1"/>
        <rFont val="Times New Roman"/>
        <family val="1"/>
      </rPr>
      <t>Recomendación</t>
    </r>
    <r>
      <rPr>
        <sz val="14"/>
        <color theme="1"/>
        <rFont val="Times New Roman"/>
        <family val="1"/>
      </rPr>
      <t xml:space="preserve">: Continuar la realización de la acción definida, verificando que la misma  sea efectiva en cuanto a su propósito.  
</t>
    </r>
    <r>
      <rPr>
        <b/>
        <sz val="14"/>
        <color theme="1"/>
        <rFont val="Times New Roman"/>
        <family val="1"/>
      </rPr>
      <t>Octubre 2019:</t>
    </r>
    <r>
      <rPr>
        <sz val="14"/>
        <color theme="1"/>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color theme="1"/>
        <rFont val="Times New Roman"/>
        <family val="1"/>
      </rPr>
      <t xml:space="preserve">Recomendación: </t>
    </r>
    <r>
      <rPr>
        <sz val="14"/>
        <color theme="1"/>
        <rFont val="Times New Roman"/>
        <family val="1"/>
      </rPr>
      <t>Dar continudad a la acción planteada y verificar periodicamente su efectividad.</t>
    </r>
  </si>
  <si>
    <r>
      <rPr>
        <b/>
        <sz val="14"/>
        <color theme="1"/>
        <rFont val="Times New Roman"/>
        <family val="1"/>
      </rPr>
      <t>Agosto 2018:</t>
    </r>
    <r>
      <rPr>
        <sz val="14"/>
        <color theme="1"/>
        <rFont val="Times New Roman"/>
        <family val="1"/>
      </rPr>
      <t xml:space="preserve"> El àrea no reporta avance
</t>
    </r>
    <r>
      <rPr>
        <b/>
        <sz val="14"/>
        <color theme="1"/>
        <rFont val="Times New Roman"/>
        <family val="1"/>
      </rPr>
      <t xml:space="preserve">Recomendaciòn: </t>
    </r>
    <r>
      <rPr>
        <sz val="14"/>
        <color theme="1"/>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color theme="1"/>
        <rFont val="Times New Roman"/>
        <family val="1"/>
      </rPr>
      <t xml:space="preserve">Diciembre 2018:  </t>
    </r>
    <r>
      <rPr>
        <sz val="14"/>
        <color theme="1"/>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color theme="1"/>
        <rFont val="Times New Roman"/>
        <family val="1"/>
      </rPr>
      <t>Recomendaciòn:</t>
    </r>
    <r>
      <rPr>
        <sz val="14"/>
        <color theme="1"/>
        <rFont val="Times New Roman"/>
        <family val="1"/>
      </rPr>
      <t xml:space="preserve"> Contra con legalizaciones remitidas a la Subdirecciòn Financiera correspondiente al mes de enero de 2019, y reporte de reintegros en el periodo de la acciòn.
</t>
    </r>
    <r>
      <rPr>
        <b/>
        <sz val="14"/>
        <color theme="1"/>
        <rFont val="Times New Roman"/>
        <family val="1"/>
      </rPr>
      <t xml:space="preserve">
Mayo 2019:   </t>
    </r>
    <r>
      <rPr>
        <sz val="14"/>
        <color theme="1"/>
        <rFont val="Times New Roman"/>
        <family val="1"/>
      </rPr>
      <t>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</si>
  <si>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observaron   las conciliaciones de enero a diciembre de 2018 realizadas con la Subdireccion de Recursos Publicos.
</t>
    </r>
    <r>
      <rPr>
        <b/>
        <sz val="14"/>
        <color theme="1"/>
        <rFont val="Times New Roman"/>
        <family val="1"/>
      </rPr>
      <t>Recomendación</t>
    </r>
    <r>
      <rPr>
        <sz val="14"/>
        <color theme="1"/>
        <rFont val="Times New Roman"/>
        <family val="1"/>
      </rPr>
      <t xml:space="preserve">: Tener en cuenta la perioricidad para la realización de las conciliaciones año 2019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</si>
  <si>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color theme="1"/>
        <rFont val="Times New Roman"/>
        <family val="1"/>
      </rPr>
      <t xml:space="preserve">
Recomendaciòn: </t>
    </r>
    <r>
      <rPr>
        <sz val="14"/>
        <color theme="1"/>
        <rFont val="Times New Roman"/>
        <family val="1"/>
      </rPr>
      <t xml:space="preserve">Contar en el pròximo seguimiento con avance significativo tenmiendo en cuenta los tiempos establecidos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color theme="1"/>
        <rFont val="Times New Roman"/>
        <family val="1"/>
      </rPr>
      <t>Mayo 2019</t>
    </r>
    <r>
      <rPr>
        <sz val="14"/>
        <color theme="1"/>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color theme="1"/>
        <rFont val="Times New Roman"/>
        <family val="1"/>
      </rPr>
      <t xml:space="preserve">Recomendación: </t>
    </r>
    <r>
      <rPr>
        <sz val="14"/>
        <color theme="1"/>
        <rFont val="Times New Roman"/>
        <family val="1"/>
      </rPr>
      <t>Dar continuidad a la realización de la acción definida y verificar periodicamente la efectividad de la misma.</t>
    </r>
    <r>
      <rPr>
        <b/>
        <sz val="14"/>
        <color theme="1"/>
        <rFont val="Times New Roman"/>
        <family val="1"/>
      </rPr>
      <t xml:space="preserve"> </t>
    </r>
    <r>
      <rPr>
        <sz val="14"/>
        <color theme="1"/>
        <rFont val="Times New Roman"/>
        <family val="1"/>
      </rPr>
      <t xml:space="preserve"> 
</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</si>
  <si>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Agosto 2018:</t>
    </r>
    <r>
      <rPr>
        <sz val="14"/>
        <color theme="1"/>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color theme="1"/>
        <rFont val="Times New Roman"/>
        <family val="1"/>
      </rPr>
      <t>Mayo 2019</t>
    </r>
    <r>
      <rPr>
        <sz val="14"/>
        <color theme="1"/>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color theme="1"/>
        <rFont val="Times New Roman"/>
        <family val="1"/>
      </rPr>
      <t>Recomendación:</t>
    </r>
    <r>
      <rPr>
        <sz val="14"/>
        <color theme="1"/>
        <rFont val="Times New Roman"/>
        <family val="1"/>
      </rPr>
      <t xml:space="preserve"> Continuar la realización de la acción definida, verificando periodicamente que la misma  sea efectiva en cuanto a su propósito.  
</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</si>
  <si>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 xml:space="preserve">Agosto 2018: </t>
    </r>
    <r>
      <rPr>
        <sz val="14"/>
        <color theme="1"/>
        <rFont val="Times New Roman"/>
        <family val="1"/>
      </rPr>
      <t xml:space="preserve"> Se evidenció la conciliación de agosto de 2018 entre la información de la cuenta 19080102 y la información reportada por la Subdirección Recursos Públicos. 
</t>
    </r>
    <r>
      <rPr>
        <b/>
        <sz val="14"/>
        <color theme="1"/>
        <rFont val="Times New Roman"/>
        <family val="1"/>
      </rPr>
      <t xml:space="preserve">Recomendación: </t>
    </r>
    <r>
      <rPr>
        <sz val="14"/>
        <color theme="1"/>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color theme="1"/>
        <rFont val="Times New Roman"/>
        <family val="1"/>
      </rPr>
      <t>Alerta</t>
    </r>
    <r>
      <rPr>
        <sz val="14"/>
        <color theme="1"/>
        <rFont val="Times New Roman"/>
        <family val="1"/>
      </rPr>
      <t xml:space="preserve">: 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Con memo No. 2-2018-63076 del 13 de diciembre de 2018, se solicitò modificaciòn de descripción de la acción, indicador, variables del indicador, meta.
</t>
    </r>
    <r>
      <rPr>
        <b/>
        <sz val="14"/>
        <color theme="1"/>
        <rFont val="Times New Roman"/>
        <family val="1"/>
      </rPr>
      <t>Diciembre 2018</t>
    </r>
    <r>
      <rPr>
        <sz val="14"/>
        <color theme="1"/>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color theme="1"/>
        <rFont val="Times New Roman"/>
        <family val="1"/>
      </rPr>
      <t>Recomendación</t>
    </r>
    <r>
      <rPr>
        <sz val="14"/>
        <color theme="1"/>
        <rFont val="Times New Roman"/>
        <family val="1"/>
      </rPr>
      <t xml:space="preserve">: Tener en cuenta la perioricidad para la realización de las conciliaciones año 2019
</t>
    </r>
    <r>
      <rPr>
        <b/>
        <sz val="14"/>
        <color theme="1"/>
        <rFont val="Times New Roman"/>
        <family val="1"/>
      </rPr>
      <t>Mayo 2019:</t>
    </r>
    <r>
      <rPr>
        <sz val="14"/>
        <color theme="1"/>
        <rFont val="Times New Roman"/>
        <family val="1"/>
      </rPr>
      <t xml:space="preserve"> Se evidenció las conciliaciones de enero a mayo de 2019 realizadas con la Subdireccion de Recursos Publicos.
</t>
    </r>
    <r>
      <rPr>
        <b/>
        <sz val="14"/>
        <color theme="1"/>
        <rFont val="Times New Roman"/>
        <family val="1"/>
      </rPr>
      <t>Octubre 2019</t>
    </r>
    <r>
      <rPr>
        <sz val="14"/>
        <color theme="1"/>
        <rFont val="Times New Roman"/>
        <family val="1"/>
      </rPr>
      <t xml:space="preserve">:Se evidencian a la fecha de este seguimiento las conciliaciónes mensuales realizadas de enero a diciembre del año 2018 y las realizadas de enero a septiembre de 2019 donde se efectua el cruce por cada uno de los constructores con los respectivos saldos pedientes por legalizar, lo legalizado y los reintegros remitidos por la Sub. Rec Públicos.
</t>
    </r>
    <r>
      <rPr>
        <b/>
        <sz val="14"/>
        <color theme="1"/>
        <rFont val="Times New Roman"/>
        <family val="1"/>
      </rPr>
      <t>Recomendación</t>
    </r>
    <r>
      <rPr>
        <sz val="14"/>
        <color theme="1"/>
        <rFont val="Times New Roman"/>
        <family val="1"/>
      </rPr>
      <t>: Dar continudad a la acción planteada y verificar periodicamente su efectividad.</t>
    </r>
  </si>
  <si>
    <r>
      <t xml:space="preserve">Agosto 2018: </t>
    </r>
    <r>
      <rPr>
        <sz val="14"/>
        <color theme="1"/>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color theme="1"/>
        <rFont val="Times New Roman"/>
        <family val="1"/>
      </rPr>
      <t>Diciembre 201</t>
    </r>
    <r>
      <rPr>
        <sz val="14"/>
        <color theme="1"/>
        <rFont val="Times New Roman"/>
        <family val="1"/>
      </rPr>
      <t>8: Se evidenció que se realizó una auditoria al sistema de control interno contable, el informe final fue notificado el 2 de noviembre de 2018 mediante memorando No.  3-2018-06775 del 21 de noviembre de 2018</t>
    </r>
    <r>
      <rPr>
        <b/>
        <sz val="14"/>
        <color theme="1"/>
        <rFont val="Times New Roman"/>
        <family val="1"/>
      </rPr>
      <t xml:space="preserve">
Mayo 2019: </t>
    </r>
    <r>
      <rPr>
        <sz val="14"/>
        <color theme="1"/>
        <rFont val="Times New Roman"/>
        <family val="1"/>
      </rPr>
      <t xml:space="preserve">Se realizò la Evaluaciòn al Sistema de Control Interno Contable correspondiente a la vigencia 2018, el cual fue remitido al Secretario del Habitat con Radicado No.3-2019-01030 del 14 de febrero de 2019..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</si>
  <si>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color theme="1"/>
        <rFont val="Times New Roman"/>
        <family val="1"/>
      </rPr>
      <t>(Pagina 195- Informe final auditoria regularidad 2017).</t>
    </r>
    <r>
      <rPr>
        <sz val="12"/>
        <color theme="1"/>
        <rFont val="Times New Roman"/>
        <family val="1"/>
      </rPr>
      <t xml:space="preserve">
</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</si>
  <si>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Mayo 2019: </t>
    </r>
    <r>
      <rPr>
        <sz val="14"/>
        <color theme="1"/>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Recomendaciòn</t>
    </r>
    <r>
      <rPr>
        <sz val="14"/>
        <color theme="1"/>
        <rFont val="Times New Roman"/>
        <family val="1"/>
      </rPr>
      <t>: Contar con soportes de la aplicabilidad del Procedimiento teniendo en cuenta que a la fecha terminaciòn de la acciòn.</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</si>
  <si>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color theme="1"/>
        <rFont val="Times New Roman"/>
        <family val="1"/>
      </rPr>
      <t>(Pagina 199- Informe final auditoria regularidad 2017)</t>
    </r>
    <r>
      <rPr>
        <sz val="12"/>
        <color theme="1"/>
        <rFont val="Times New Roman"/>
        <family val="1"/>
      </rPr>
      <t xml:space="preserve">.
</t>
    </r>
  </si>
  <si>
    <r>
      <rPr>
        <b/>
        <sz val="14"/>
        <color theme="1"/>
        <rFont val="Times New Roman"/>
        <family val="1"/>
      </rPr>
      <t>Agosto 2018:</t>
    </r>
    <r>
      <rPr>
        <sz val="14"/>
        <color theme="1"/>
        <rFont val="Times New Roman"/>
        <family val="1"/>
      </rPr>
      <t xml:space="preserve"> El àrea no reporto avance.
</t>
    </r>
    <r>
      <rPr>
        <b/>
        <sz val="14"/>
        <color theme="1"/>
        <rFont val="Times New Roman"/>
        <family val="1"/>
      </rPr>
      <t xml:space="preserve">Alerta:  </t>
    </r>
    <r>
      <rPr>
        <sz val="14"/>
        <color theme="1"/>
        <rFont val="Times New Roman"/>
        <family val="1"/>
      </rPr>
      <t xml:space="preserve">Contar en el próximo seguimiento con un estado de avance significativo que permita  eliminar el riesgo de incumplimiento de la acción en las fechas establecidas.
</t>
    </r>
    <r>
      <rPr>
        <b/>
        <sz val="14"/>
        <color theme="1"/>
        <rFont val="Times New Roman"/>
        <family val="1"/>
      </rPr>
      <t>Diciembre 2018:</t>
    </r>
    <r>
      <rPr>
        <sz val="14"/>
        <color theme="1"/>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
Mayo 2019:  </t>
    </r>
    <r>
      <rPr>
        <sz val="14"/>
        <color theme="1"/>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color theme="1"/>
        <rFont val="Times New Roman"/>
        <family val="1"/>
      </rPr>
      <t>Recomendaciòn:</t>
    </r>
    <r>
      <rPr>
        <sz val="14"/>
        <color theme="1"/>
        <rFont val="Times New Roman"/>
        <family val="1"/>
      </rPr>
      <t xml:space="preserve"> Contar con soportes de la aplicabilidad del Prcedimiento teniendo en cuenta que a la fecha terminaciòn de la acciòn.</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</si>
  <si>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4"/>
        <color theme="1"/>
        <rFont val="Times New Roman"/>
        <family val="1"/>
      </rPr>
      <t xml:space="preserve"> (Pagina 207- Informe final auditoria regularidad 2017).</t>
    </r>
    <r>
      <rPr>
        <sz val="14"/>
        <color theme="1"/>
        <rFont val="Times New Roman"/>
        <family val="1"/>
      </rPr>
      <t xml:space="preserve">
</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</si>
  <si>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4"/>
        <color theme="1"/>
        <rFont val="Times New Roman"/>
        <family val="1"/>
      </rPr>
      <t>(Pagina 209- Informe final auditoria regularidad 2017).</t>
    </r>
    <r>
      <rPr>
        <sz val="14"/>
        <color theme="1"/>
        <rFont val="Times New Roman"/>
        <family val="1"/>
      </rPr>
      <t xml:space="preserve">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</si>
  <si>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t>
    </r>
    <r>
      <rPr>
        <sz val="14"/>
        <color theme="1"/>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color theme="1"/>
        <rFont val="Times New Roman"/>
        <family val="1"/>
      </rPr>
      <t>Recomendaciones:</t>
    </r>
    <r>
      <rPr>
        <sz val="14"/>
        <color theme="1"/>
        <rFont val="Times New Roman"/>
        <family val="1"/>
      </rPr>
      <t xml:space="preserve">  Se recomienda contar con soportes de las reuniones realizadas, de tal forma que se se pueda tener trazabilidad de lo que se identificó y lo que se corrigió.
</t>
    </r>
    <r>
      <rPr>
        <b/>
        <sz val="14"/>
        <color theme="1"/>
        <rFont val="Times New Roman"/>
        <family val="1"/>
      </rPr>
      <t xml:space="preserve">Mayo 2019: </t>
    </r>
    <r>
      <rPr>
        <sz val="14"/>
        <color theme="1"/>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color theme="1"/>
        <rFont val="Times New Roman"/>
        <family val="1"/>
      </rPr>
      <t xml:space="preserve">Recomendación: </t>
    </r>
    <r>
      <rPr>
        <sz val="14"/>
        <color theme="1"/>
        <rFont val="Times New Roman"/>
        <family val="1"/>
      </rPr>
      <t xml:space="preserve">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
</t>
    </r>
    <r>
      <rPr>
        <b/>
        <sz val="14"/>
        <color theme="1"/>
        <rFont val="Times New Roman"/>
        <family val="1"/>
      </rPr>
      <t xml:space="preserve">Septiembre 2019: </t>
    </r>
    <r>
      <rPr>
        <sz val="14"/>
        <color theme="1"/>
        <rFont val="Times New Roman"/>
        <family val="1"/>
      </rPr>
      <t>Con radicado No. 1-2019-35159 del 19 de septiembre de 2019, en informe de Auditoria de Desempeño a Subsidios PAD 2019 Código 31 la Contraloría emitió concepto de CERRADA. Control Interno la tenia en estado de ejecuciòn teniendo en cuenta que este seguimiento fue con corte a 30 de mayo de 2019.</t>
    </r>
  </si>
  <si>
    <r>
      <rPr>
        <b/>
        <sz val="14"/>
        <color theme="1"/>
        <rFont val="Times New Roman"/>
        <family val="1"/>
      </rPr>
      <t>Noviembre 1 de 2018:</t>
    </r>
    <r>
      <rPr>
        <sz val="14"/>
        <color theme="1"/>
        <rFont val="Times New Roman"/>
        <family val="1"/>
      </rPr>
      <t xml:space="preserve"> Esta acciòn se suscribio en el SIVICOF el 25 de octubre de 2018
</t>
    </r>
    <r>
      <rPr>
        <b/>
        <sz val="14"/>
        <color theme="1"/>
        <rFont val="Times New Roman"/>
        <family val="1"/>
      </rPr>
      <t>Diciembre de 2018</t>
    </r>
    <r>
      <rPr>
        <sz val="14"/>
        <color theme="1"/>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color theme="1"/>
        <rFont val="Times New Roman"/>
        <family val="1"/>
      </rPr>
      <t>Mayo 2019:</t>
    </r>
    <r>
      <rPr>
        <sz val="14"/>
        <color theme="1"/>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color theme="1"/>
        <rFont val="Times New Roman"/>
        <family val="1"/>
      </rPr>
      <t>Recomendaciones:</t>
    </r>
    <r>
      <rPr>
        <sz val="14"/>
        <color theme="1"/>
        <rFont val="Times New Roman"/>
        <family val="1"/>
      </rPr>
      <t xml:space="preserve">  Se recomienda contar con soportes de las reuniones realizadas, a fin de que se realicen las actualizaciones derivadas de las mesas de trabajo en la página web de la entidad.
</t>
    </r>
    <r>
      <rPr>
        <b/>
        <sz val="14"/>
        <color theme="1"/>
        <rFont val="Times New Roman"/>
        <family val="1"/>
      </rPr>
      <t>Octubre 2019:</t>
    </r>
    <r>
      <rPr>
        <sz val="14"/>
        <color theme="1"/>
        <rFont val="Times New Roman"/>
        <family val="1"/>
      </rPr>
      <t xml:space="preserve"> Se evidenció que se realizó una (1) mesa de trabajo con Acta de Reunión No.6 del día 26 de junio de 2019, donde participaron integrantes de la Oficina Asesora de Comunicaciones y de la Subdirección de Programas y proyectos donde se llegan a acuerdos sobre la publicación de las fichas EBI-D. También se observa un correo electrónico del webmaster enviado el 31 de octubre de 2019 donde relaciona las publicaciones de las fichas EBI en https://www.habitatbogota.gov.co/transparencia/planeacion/programas-proyectos?title=1102. La meta establece 3 actualizaciones de la página Web, ya se habían realizado 2 y con las realizadas en este corte se cumplen 3.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</si>
  <si>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 xml:space="preserve">Diciembre 2018: </t>
    </r>
    <r>
      <rPr>
        <sz val="14"/>
        <color theme="1"/>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</si>
  <si>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S</t>
    </r>
    <r>
      <rPr>
        <sz val="14"/>
        <color theme="1"/>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</si>
  <si>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 E</t>
    </r>
    <r>
      <rPr>
        <sz val="14"/>
        <color theme="1"/>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color theme="1"/>
        <rFont val="Times New Roman"/>
        <family val="1"/>
      </rPr>
      <t xml:space="preserve">Mayo 2019:  </t>
    </r>
    <r>
      <rPr>
        <sz val="14"/>
        <color theme="1"/>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r>
      <rPr>
        <b/>
        <sz val="14"/>
        <color theme="1"/>
        <rFont val="Times New Roman"/>
        <family val="1"/>
      </rPr>
      <t>Septiembre 2019:</t>
    </r>
    <r>
      <rPr>
        <sz val="14"/>
        <color theme="1"/>
        <rFont val="Times New Roman"/>
        <family val="1"/>
      </rPr>
      <t xml:space="preserve"> Con radicado No. 1-2019-35159 del 19 de septiembre de 2019, en informe de Auditoria de Desempeño a Subsidios PAD 2019 Código 31 la Contraloría emitió concepto de CERRADA.. </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</si>
  <si>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color theme="1"/>
        <rFont val="Times New Roman"/>
        <family val="1"/>
      </rPr>
      <t>Mayo 2019</t>
    </r>
    <r>
      <rPr>
        <sz val="14"/>
        <color theme="1"/>
        <rFont val="Times New Roman"/>
        <family val="1"/>
      </rPr>
      <t>: Se observa Resolución Nº.241 del 08/05/2019, por medio de la cual se declara el siniestro de la pòliza de cumplimiento ante entidades estatales.</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</si>
  <si>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color theme="1"/>
        <rFont val="Times New Roman"/>
        <family val="1"/>
      </rPr>
      <t xml:space="preserve">Mayo 2019:  </t>
    </r>
    <r>
      <rPr>
        <sz val="14"/>
        <color theme="1"/>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color theme="1"/>
        <rFont val="Times New Roman"/>
        <family val="1"/>
      </rPr>
      <t xml:space="preserve">
Recomendación: </t>
    </r>
    <r>
      <rPr>
        <sz val="14"/>
        <color theme="1"/>
        <rFont val="Times New Roman"/>
        <family val="1"/>
      </rPr>
      <t>Contar con soportes de la aplicabilidad del Procedimiento teniendo en cuenta que a la fecha terminación de la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</si>
  <si>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Diciembre 2018:</t>
    </r>
    <r>
      <rPr>
        <sz val="14"/>
        <color theme="1"/>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color theme="1"/>
        <rFont val="Times New Roman"/>
        <family val="1"/>
      </rPr>
      <t xml:space="preserve">Mayo 2019: </t>
    </r>
    <r>
      <rPr>
        <sz val="14"/>
        <color theme="1"/>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color theme="1"/>
        <rFont val="Times New Roman"/>
        <family val="1"/>
      </rPr>
      <t xml:space="preserve">
Recomendaciòn: </t>
    </r>
    <r>
      <rPr>
        <sz val="14"/>
        <color theme="1"/>
        <rFont val="Times New Roman"/>
        <family val="1"/>
      </rPr>
      <t>Teniendo en cuenta la acción es importante contar en el próximo seguimiento con respuestas por parte de las fiduciarias en referencia a la solicitud de aclaraciones y de lo rendimientos financieros, a fin de medir la efectividad de la acción</t>
    </r>
  </si>
  <si>
    <r>
      <rPr>
        <b/>
        <sz val="14"/>
        <color theme="1"/>
        <rFont val="Times New Roman"/>
        <family val="1"/>
      </rPr>
      <t>Noviembre 1 de 2018:</t>
    </r>
    <r>
      <rPr>
        <sz val="14"/>
        <color theme="1"/>
        <rFont val="Times New Roman"/>
        <family val="1"/>
      </rPr>
      <t xml:space="preserve"> Esta acciòn se suscribioen el SIVICOF el 25 de octubre de 2018
</t>
    </r>
    <r>
      <rPr>
        <b/>
        <sz val="14"/>
        <color theme="1"/>
        <rFont val="Times New Roman"/>
        <family val="1"/>
      </rPr>
      <t xml:space="preserve">Diciembre 2018: </t>
    </r>
    <r>
      <rPr>
        <sz val="14"/>
        <color theme="1"/>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color theme="1"/>
        <rFont val="Times New Roman"/>
        <family val="1"/>
      </rPr>
      <t>Mayo 2019:</t>
    </r>
    <r>
      <rPr>
        <sz val="14"/>
        <color theme="1"/>
        <rFont val="Times New Roman"/>
        <family val="1"/>
      </rPr>
      <t xml:space="preserve"> Se observaron soportes con  Reuniones del 10 de enero de 2019 y 7 de febrero de 2019 
</t>
    </r>
    <r>
      <rPr>
        <b/>
        <sz val="14"/>
        <color theme="1"/>
        <rFont val="Times New Roman"/>
        <family val="1"/>
      </rPr>
      <t>Recomendaciòn</t>
    </r>
    <r>
      <rPr>
        <sz val="14"/>
        <color theme="1"/>
        <rFont val="Times New Roman"/>
        <family val="1"/>
      </rPr>
      <t xml:space="preserve">: Continuar con el desarrollo del Convenio .
</t>
    </r>
    <r>
      <rPr>
        <b/>
        <sz val="14"/>
        <color theme="1"/>
        <rFont val="Times New Roman"/>
        <family val="1"/>
      </rPr>
      <t>Septiembre 2019:</t>
    </r>
    <r>
      <rPr>
        <sz val="14"/>
        <color theme="1"/>
        <rFont val="Times New Roman"/>
        <family val="1"/>
      </rPr>
      <t xml:space="preserve"> Con radicado No. 1-2019-35159 del 19 de septiembre de 2019, en informe de Auditoria de Desempeño a Subsidios PAD 2019 Código 31 la Contraloría emitió concepto de CERRADA.</t>
    </r>
  </si>
  <si>
    <r>
      <rPr>
        <b/>
        <sz val="14"/>
        <color theme="1"/>
        <rFont val="Times New Roman"/>
        <family val="1"/>
      </rPr>
      <t>Enero 2019 :</t>
    </r>
    <r>
      <rPr>
        <sz val="14"/>
        <color theme="1"/>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color theme="1"/>
        <rFont val="Times New Roman"/>
        <family val="1"/>
      </rPr>
      <t xml:space="preserve">Recomendación: </t>
    </r>
    <r>
      <rPr>
        <sz val="14"/>
        <color theme="1"/>
        <rFont val="Times New Roman"/>
        <family val="1"/>
      </rPr>
      <t xml:space="preserve">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
</t>
    </r>
    <r>
      <rPr>
        <b/>
        <sz val="14"/>
        <color theme="1"/>
        <rFont val="Times New Roman"/>
        <family val="1"/>
      </rPr>
      <t>Octubre 2019</t>
    </r>
    <r>
      <rPr>
        <sz val="14"/>
        <color theme="1"/>
        <rFont val="Times New Roman"/>
        <family val="1"/>
      </rPr>
      <t xml:space="preserve">: Se observa  capacitaciones en torno a los convenios convenios y/o proyectos financiados o cofinanciados con recursos de cooperación internacional ( Capacitacion es del  31 de mayo de 2019 (radicado No. 3-2019-03582) y  del 16 de agosto de 2019 (radicado No. 3-2019-05785).
</t>
    </r>
    <r>
      <rPr>
        <b/>
        <sz val="14"/>
        <color theme="1"/>
        <rFont val="Times New Roman"/>
        <family val="1"/>
      </rPr>
      <t xml:space="preserve">Recomendación: </t>
    </r>
    <r>
      <rPr>
        <sz val="14"/>
        <color theme="1"/>
        <rFont val="Times New Roman"/>
        <family val="1"/>
      </rPr>
      <t>Continuar con las capacitaciones en torno a los convenios y/o proyectos financiados o cofinanciados con recursos de cooperación internacional, teniendo en cuenta los convenios de coperacion internacional que se proyecten en los proximos años.</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</si>
  <si>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No se evidencian soportes que permitan evidenciar el cumplimiento de la acción.</t>
    </r>
    <r>
      <rPr>
        <b/>
        <sz val="14"/>
        <color theme="1"/>
        <rFont val="Times New Roman"/>
        <family val="1"/>
      </rPr>
      <t xml:space="preserve">
</t>
    </r>
    <r>
      <rPr>
        <sz val="14"/>
        <color theme="1"/>
        <rFont val="Times New Roman"/>
        <family val="1"/>
      </rPr>
      <t xml:space="preserve">
</t>
    </r>
    <r>
      <rPr>
        <b/>
        <sz val="14"/>
        <color theme="1"/>
        <rFont val="Times New Roman"/>
        <family val="1"/>
      </rPr>
      <t>Recomendación:</t>
    </r>
    <r>
      <rPr>
        <sz val="14"/>
        <color theme="1"/>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
</t>
    </r>
    <r>
      <rPr>
        <b/>
        <sz val="14"/>
        <color theme="1"/>
        <rFont val="Times New Roman"/>
        <family val="1"/>
      </rPr>
      <t xml:space="preserve">Octubre 2019: </t>
    </r>
    <r>
      <rPr>
        <sz val="14"/>
        <color theme="1"/>
        <rFont val="Times New Roman"/>
        <family val="1"/>
      </rPr>
      <t xml:space="preserve">Se observò la creación del procedimiento "para la elaboraciòn de aportes bajo condiciòn", PM04-PR26 del 31 de octubre de 2019 V1.
</t>
    </r>
    <r>
      <rPr>
        <b/>
        <sz val="14"/>
        <color theme="1"/>
        <rFont val="Times New Roman"/>
        <family val="1"/>
      </rPr>
      <t>Recomendación</t>
    </r>
    <r>
      <rPr>
        <sz val="14"/>
        <color theme="1"/>
        <rFont val="Times New Roman"/>
        <family val="1"/>
      </rPr>
      <t>: Contar con soportes que permitan verificar de la aplicaciòn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</si>
  <si>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Procedimiento PS03-PR09 actualizado en cual se encuentra en el  mapa interactivo en la siguiente ruta: A:\MAPA INTERACTIVO\Apoyo\Gestión Documental\Procedimientos. 
</t>
    </r>
    <r>
      <rPr>
        <b/>
        <sz val="14"/>
        <color theme="1"/>
        <rFont val="Times New Roman"/>
        <family val="1"/>
      </rPr>
      <t xml:space="preserve">Recomendación: </t>
    </r>
    <r>
      <rPr>
        <sz val="14"/>
        <color theme="1"/>
        <rFont val="Times New Roman"/>
        <family val="1"/>
      </rPr>
      <t>Dar aplicación al procedimiento, con el fin de garantizar la efectividad de la acción</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</si>
  <si>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observo presentacion en el cual se realiza el análisis de la normatividad aplicable del SIVICOF, igualmente se indican los formularios a diligenciar por la entidad tanto mensual como anualmente  y los casos excepcionespara la rendición de cuentas a la Contraloria de Bogotá, fechas de presentación y las sanciones aplicables por el no cumplimiento de las directrices dadas por la misma; esta se socializó en comité institucional de coordinación de control interno de septiembre y octubre de 2019.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</si>
  <si>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2029: </t>
    </r>
    <r>
      <rPr>
        <sz val="14"/>
        <color theme="1"/>
        <rFont val="Times New Roman"/>
        <family val="1"/>
      </rPr>
      <t>Se evidencia la circular 011 de 2019 con lineamientos a la supervisión entre lo cual se encuentra lo relacionado con la publicación en el SECOP II, la cual fue socializada a través de correo electrónico.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</si>
  <si>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evidencia la socialización del procedimiento de PQRS: PG06-IN59 Guía para responder las PQRSD y PG06-FO610 Notificación por Aviso.
</t>
    </r>
    <r>
      <rPr>
        <b/>
        <sz val="14"/>
        <color theme="1"/>
        <rFont val="Times New Roman"/>
        <family val="1"/>
      </rPr>
      <t>Recomendación:</t>
    </r>
    <r>
      <rPr>
        <sz val="14"/>
        <color theme="1"/>
        <rFont val="Times New Roman"/>
        <family val="1"/>
      </rPr>
      <t xml:space="preserve"> Contar con soportes que validen la implementación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</si>
  <si>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la guia para responder PQRS con CÓDIGO  PG06-IN59 V1.
</t>
    </r>
    <r>
      <rPr>
        <b/>
        <sz val="14"/>
        <color theme="1"/>
        <rFont val="Times New Roman"/>
        <family val="1"/>
      </rPr>
      <t xml:space="preserve">Recomendación:  </t>
    </r>
    <r>
      <rPr>
        <sz val="14"/>
        <color theme="1"/>
        <rFont val="Times New Roman"/>
        <family val="1"/>
      </rPr>
      <t>Contar con soportes que validen la implementación de la guía.</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</si>
  <si>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la invitación y la asistencia sobre la capacitación llevada a cabo en la entidad sobre el derecho de petición. ( Participarron 70 personas entre funcionarios y contratistas)
</t>
    </r>
    <r>
      <rPr>
        <b/>
        <sz val="14"/>
        <color theme="1"/>
        <rFont val="Times New Roman"/>
        <family val="1"/>
      </rPr>
      <t>Recomendación: C</t>
    </r>
    <r>
      <rPr>
        <sz val="14"/>
        <color theme="1"/>
        <rFont val="Times New Roman"/>
        <family val="1"/>
      </rPr>
      <t xml:space="preserve">ontinuar con la realizacion de este tipo de capacitaciones que contribuyen a controlar que no se materialice el reisgo de materializarse tutelas por no no responde a las solicitudes que ingresan a la entidad de acuerdo a la nomatividad estabkecida. </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</si>
  <si>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Procedimiento PS03-PR09 actualizado en cual se encuentra en el  mapa interactivo en la siguiente ruta: A:\MAPA INTERACTIVO\Apoyo\Gestión Documental\Procedimientos. 
</t>
    </r>
    <r>
      <rPr>
        <b/>
        <sz val="14"/>
        <color theme="1"/>
        <rFont val="Times New Roman"/>
        <family val="1"/>
      </rPr>
      <t xml:space="preserve">Recomendación: </t>
    </r>
    <r>
      <rPr>
        <sz val="14"/>
        <color theme="1"/>
        <rFont val="Times New Roman"/>
        <family val="1"/>
      </rPr>
      <t>Contar con soportes que validen la implementación del procedimiento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</si>
  <si>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Se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</si>
  <si>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Se evidencia la circular 011 de 2019 con lineamientos a la supervisión entre lo cual se encuentra lo relacionado con la publicación en el SECOP II, la cual fue socializada a través de correo electrónico.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</si>
  <si>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 S</t>
    </r>
    <r>
      <rPr>
        <sz val="14"/>
        <color theme="1"/>
        <rFont val="Times New Roman"/>
        <family val="1"/>
      </rPr>
      <t>e evidenció solicitud de concepto a la Secretaría Distrital de Planeación mediante radicado SDHT 2-2019-42178 del 09 de agosto de 2019 referente a la informaciòn que se registra en el sistema SEGPLAN (compromisos y giros)
Asi mismo mediante radicado No. 2-2019-54180 del 15 de agosto de 2019, la Direcciòn de Programaciòn y Seguimiento a la Inversiòn de la Secretaria Distrital de Planeaciòn emitio respuesta a la solicitud realizada por la Secretaria Distrital de Hàbitat.</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</si>
  <si>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Se evidencia el envío del memorando memorando No. 3-2019-04511 a la Subdirectora Administrativa en el cual se le solicita que se de prioridad en la entrega a la Subdirecciòn de Investigaciones y Control de VIvienda  de los oficios que lleguen de la Subdirección de Cobro No Tributario tal como lo señala la acción de la observación.</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</si>
  <si>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:Se evidencian acta de liquidación del convenio 254 de 2015 suscrito con el Jardin Botanico de Bogotá.</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</si>
  <si>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 comprobante contable en el cual se realiza los ajustes realizados, se evidencia la documentación base para efectuar el mismo.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</si>
  <si>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Se evidencian una mesa de trabajo el dia 24 de octubre realizada entre la Subdirección Financiera y la subdirección de Gestión del Suelo donde se verifico las legalizaciones efectuadas durante la ejecución del convenio 523 de 2016.</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</si>
  <si>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evidencio respuesta concepto emitido por  Contaduria General de la Nación dirigido a la Asesora de Control Interno en cuanto al tema del hallazgo administrativo. 
  </t>
    </r>
  </si>
  <si>
    <t>GESTION FINANCIERA Y JURIDICA</t>
  </si>
  <si>
    <t>GESTION FINANCIERA Y SUB FINANCIERA</t>
  </si>
  <si>
    <r>
      <rPr>
        <b/>
        <sz val="12"/>
        <color theme="1"/>
        <rFont val="Times New Roman"/>
        <family val="1"/>
      </rPr>
      <t>Noviembre 2017</t>
    </r>
    <r>
      <rPr>
        <sz val="12"/>
        <color theme="1"/>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color theme="1"/>
        <rFont val="Times New Roman"/>
        <family val="1"/>
      </rPr>
      <t>Febrero  2018.</t>
    </r>
    <r>
      <rPr>
        <sz val="12"/>
        <color theme="1"/>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color theme="1"/>
        <rFont val="Times New Roman"/>
        <family val="1"/>
      </rPr>
      <t xml:space="preserve">Abril 2018: </t>
    </r>
    <r>
      <rPr>
        <sz val="12"/>
        <color theme="1"/>
        <rFont val="Times New Roman"/>
        <family val="1"/>
      </rPr>
      <t xml:space="preserve">El àrea no reporto avance ni soportes para evaluaciòn por parte de Control Interno . Se mantiene el mismo avance con corte a 31 de diciembre de 2017.
</t>
    </r>
    <r>
      <rPr>
        <b/>
        <sz val="12"/>
        <color theme="1"/>
        <rFont val="Times New Roman"/>
        <family val="1"/>
      </rPr>
      <t>Alerta:</t>
    </r>
    <r>
      <rPr>
        <sz val="12"/>
        <color theme="1"/>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color theme="1"/>
        <rFont val="Times New Roman"/>
        <family val="1"/>
      </rPr>
      <t>Agosto 2018:</t>
    </r>
    <r>
      <rPr>
        <sz val="12"/>
        <color theme="1"/>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color theme="1"/>
        <rFont val="Times New Roman"/>
        <family val="1"/>
      </rPr>
      <t xml:space="preserve">Alerta: </t>
    </r>
    <r>
      <rPr>
        <sz val="12"/>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color theme="1"/>
        <rFont val="Times New Roman"/>
        <family val="1"/>
      </rPr>
      <t xml:space="preserve">Diciembre de 2018: Se </t>
    </r>
    <r>
      <rPr>
        <sz val="12"/>
        <color theme="1"/>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</si>
  <si>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color theme="1"/>
        <rFont val="Times New Roman"/>
        <family val="1"/>
      </rPr>
      <t xml:space="preserve">Noviembre 2017:  </t>
    </r>
    <r>
      <rPr>
        <sz val="14"/>
        <color theme="1"/>
        <rFont val="Times New Roman"/>
        <family val="1"/>
      </rP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color theme="1"/>
        <rFont val="Times New Roman"/>
        <family val="1"/>
      </rPr>
      <t xml:space="preserve">Febrero 2017: </t>
    </r>
    <r>
      <rPr>
        <sz val="14"/>
        <color theme="1"/>
        <rFont val="Times New Roman"/>
        <family val="1"/>
      </rPr>
      <t xml:space="preserve">El area no reporto soportes ni avance.
</t>
    </r>
    <r>
      <rPr>
        <b/>
        <sz val="14"/>
        <color theme="1"/>
        <rFont val="Times New Roman"/>
        <family val="1"/>
      </rPr>
      <t>Abril 2018:</t>
    </r>
    <r>
      <rPr>
        <sz val="14"/>
        <color theme="1"/>
        <rFont val="Times New Roman"/>
        <family val="1"/>
      </rPr>
      <t xml:space="preserve"> El àrea no reporto avance ni soportes para evaluaciòn por parte de Control Interno . Se mantiene el mismo avance con corte noviembre 2017..
</t>
    </r>
    <r>
      <rPr>
        <b/>
        <sz val="14"/>
        <color theme="1"/>
        <rFont val="Times New Roman"/>
        <family val="1"/>
      </rPr>
      <t xml:space="preserve">Alerta: </t>
    </r>
    <r>
      <rPr>
        <sz val="14"/>
        <color theme="1"/>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color theme="1"/>
        <rFont val="Times New Roman"/>
        <family val="1"/>
      </rPr>
      <t xml:space="preserve">Agosto 2018: </t>
    </r>
    <r>
      <rPr>
        <sz val="14"/>
        <color theme="1"/>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color theme="1"/>
        <rFont val="Times New Roman"/>
        <family val="1"/>
      </rPr>
      <t>Alerta:</t>
    </r>
    <r>
      <rPr>
        <sz val="14"/>
        <color theme="1"/>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color theme="1"/>
        <rFont val="Times New Roman"/>
        <family val="1"/>
      </rPr>
      <t xml:space="preserve">Diciembre 2018: </t>
    </r>
    <r>
      <rPr>
        <sz val="14"/>
        <color theme="1"/>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</si>
  <si>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2"/>
        <color theme="1"/>
        <rFont val="Times New Roman"/>
        <family val="1"/>
      </rPr>
      <t>Diciembre:</t>
    </r>
    <r>
      <rPr>
        <sz val="12"/>
        <color theme="1"/>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2"/>
        <color theme="1"/>
        <rFont val="Times New Roman"/>
        <family val="1"/>
      </rPr>
      <t>Abril 2018:</t>
    </r>
    <r>
      <rPr>
        <sz val="12"/>
        <color theme="1"/>
        <rFont val="Times New Roman"/>
        <family val="1"/>
      </rPr>
      <t xml:space="preserve"> El area no aportó información que permitiera evidenciar gestión de la acción formulada ni del estado del indicador.
</t>
    </r>
    <r>
      <rPr>
        <b/>
        <sz val="12"/>
        <color theme="1"/>
        <rFont val="Times New Roman"/>
        <family val="1"/>
      </rPr>
      <t xml:space="preserve">Alerta: </t>
    </r>
    <r>
      <rPr>
        <sz val="12"/>
        <color theme="1"/>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2"/>
        <color theme="1"/>
        <rFont val="Times New Roman"/>
        <family val="1"/>
      </rPr>
      <t>Agosto 2018:</t>
    </r>
    <r>
      <rPr>
        <sz val="12"/>
        <color theme="1"/>
        <rFont val="Times New Roman"/>
        <family val="1"/>
      </rPr>
      <t xml:space="preserve"> El proceso no aporto soportes que evidencien avance de la acción planteada.
</t>
    </r>
    <r>
      <rPr>
        <b/>
        <sz val="12"/>
        <color theme="1"/>
        <rFont val="Times New Roman"/>
        <family val="1"/>
      </rPr>
      <t>Alerta:</t>
    </r>
    <r>
      <rPr>
        <sz val="12"/>
        <color theme="1"/>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color theme="1"/>
        <rFont val="Times New Roman"/>
        <family val="1"/>
      </rPr>
      <t>Diciembre 2018:</t>
    </r>
    <r>
      <rPr>
        <sz val="12"/>
        <color theme="1"/>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</si>
  <si>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t>CERRADA POR LA CONTRALORIA</t>
  </si>
  <si>
    <r>
      <rPr>
        <b/>
        <sz val="14"/>
        <color theme="1"/>
        <rFont val="Times New Roman"/>
        <family val="1"/>
      </rPr>
      <t>Noviembre 2017</t>
    </r>
    <r>
      <rPr>
        <sz val="14"/>
        <color theme="1"/>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color theme="1"/>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color theme="1"/>
        <rFont val="Times New Roman"/>
        <family val="1"/>
      </rPr>
      <t>” y convenio específico con el Fondo Nacional del Ahorro No. FNA 01-17 y SDHT No. 415 del 16 de mayo de 2017 el cual tiene como objeto "</t>
    </r>
    <r>
      <rPr>
        <i/>
        <sz val="14"/>
        <color theme="1"/>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color theme="1"/>
        <rFont val="Times New Roman"/>
        <family val="1"/>
      </rPr>
      <t xml:space="preserve">", que garantiza 500 cupos a través de esta modalidad.
</t>
    </r>
    <r>
      <rPr>
        <b/>
        <sz val="14"/>
        <color theme="1"/>
        <rFont val="Times New Roman"/>
        <family val="1"/>
      </rPr>
      <t>Observación</t>
    </r>
    <r>
      <rPr>
        <sz val="14"/>
        <color theme="1"/>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color theme="1"/>
        <rFont val="Times New Roman"/>
        <family val="1"/>
      </rPr>
      <t>Alerta</t>
    </r>
    <r>
      <rPr>
        <sz val="14"/>
        <color theme="1"/>
        <rFont val="Times New Roman"/>
        <family val="1"/>
      </rPr>
      <t xml:space="preserve">: Si la Entidad no suscribe nuevos convenios y/o contratos durante el período de ejecución de la acción, no se logrará su cumplimiento.
</t>
    </r>
    <r>
      <rPr>
        <b/>
        <sz val="14"/>
        <color theme="1"/>
        <rFont val="Times New Roman"/>
        <family val="1"/>
      </rPr>
      <t xml:space="preserve">Recomendación: 
</t>
    </r>
    <r>
      <rPr>
        <sz val="14"/>
        <color theme="1"/>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color theme="1"/>
        <rFont val="Times New Roman"/>
        <family val="1"/>
      </rPr>
      <t>Diciembre 2017:</t>
    </r>
    <r>
      <rPr>
        <sz val="14"/>
        <color theme="1"/>
        <rFont val="Times New Roman"/>
        <family val="1"/>
      </rPr>
      <t xml:space="preserve"> El àrea responsable no reporto avance.
</t>
    </r>
    <r>
      <rPr>
        <b/>
        <sz val="14"/>
        <color theme="1"/>
        <rFont val="Times New Roman"/>
        <family val="1"/>
      </rPr>
      <t>Abril 2018</t>
    </r>
    <r>
      <rPr>
        <sz val="14"/>
        <color theme="1"/>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color theme="1"/>
        <rFont val="Times New Roman"/>
        <family val="1"/>
      </rPr>
      <t>Agosto 2018</t>
    </r>
    <r>
      <rPr>
        <sz val="14"/>
        <color theme="1"/>
        <rFont val="Times New Roman"/>
        <family val="1"/>
      </rPr>
      <t xml:space="preserve">: El area no reporto avance, por lo que se recomienda realizar actividades pertinentes a fin de cumplir con la accion reportada a fin de evitar sanciones por incumplimiento.
</t>
    </r>
    <r>
      <rPr>
        <b/>
        <sz val="14"/>
        <color theme="1"/>
        <rFont val="Times New Roman"/>
        <family val="1"/>
      </rPr>
      <t>Diciembre 2018:</t>
    </r>
    <r>
      <rPr>
        <sz val="14"/>
        <color theme="1"/>
        <rFont val="Times New Roman"/>
        <family val="1"/>
      </rPr>
      <t xml:space="preserve"> 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</si>
  <si>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observa que de 12 proyectos de inversión se han realizado 3 mesas de trabajo con los gerentes de los proyectos de inversión No. 417 ( 27 de agosto de 2019) 491 ( 21 de agosto de 2019) y 7505 ( 14 de agosto de 2019), en ese orden no se aportaron mesa de trabajo de los proyectos de inversión 418, 1075,1102,1144,187,1151,1153,800,1151(9 proyectos de inversión), Recomendación: Establecer actuaciones pertinentes para cumplir con la meta establecida en los tempos programados, toda vez que se observa un avance bajo de la acción.
</t>
    </r>
    <r>
      <rPr>
        <b/>
        <sz val="14"/>
        <color theme="1"/>
        <rFont val="Times New Roman"/>
        <family val="1"/>
      </rPr>
      <t>Noviembre 2019:</t>
    </r>
    <r>
      <rPr>
        <sz val="14"/>
        <color theme="1"/>
        <rFont val="Times New Roman"/>
        <family val="1"/>
      </rPr>
      <t xml:space="preserve"> Se observa que se han realizado por cada proyecto de inversión meses de trabajo de seguimiento con los gerentes de los proyectos de inversión así: PI 417 ( 27/08/2019 y 7/11/2019), PI 418 ( 14/08/2019) y 01/11/2019), PI 491 ( 21/08/2019 y 07/11/2019) PI 1075 ( 21/08/2019 y 15/11/2019), PI1102 ( 29/08/2019 y 15/11/2019), PI 487 ( 29/08/2019 y 15/11/2019), PI 1151 ( 29/08/2019 y 15/11/2019) , PI 1144 ( 29/08/2019 y 15/11/2019 ) PI 1153 ( 22/08/2019 y 14/11/2019 ) PI 800 ( 22/08/2019 y 14/11/2019) y PI 7505 ( 14/08/2019 y 08/11/2019).
</t>
    </r>
    <r>
      <rPr>
        <b/>
        <sz val="14"/>
        <color theme="1"/>
        <rFont val="Times New Roman"/>
        <family val="1"/>
      </rPr>
      <t xml:space="preserve">Recomendación: </t>
    </r>
    <r>
      <rPr>
        <sz val="14"/>
        <color theme="1"/>
        <rFont val="Times New Roman"/>
        <family val="1"/>
      </rPr>
      <t>Implementar como mejora continua esta práctica de seguimientos a la ejecución de los proyectos de inversión a través de mesas de trabajo.</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</si>
  <si>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“Transformar 15 territorios para la Apropiación del Espacio Público”,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color theme="1"/>
        <rFont val="Times New Roman"/>
        <family val="1"/>
      </rPr>
      <t>Noviembre 2019:</t>
    </r>
    <r>
      <rPr>
        <sz val="14"/>
        <color theme="1"/>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“Transformar 15 territorios para la Apropiación del Espacio Público”,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t>
    </r>
  </si>
  <si>
    <t>31/10/2019
30/11/2019</t>
  </si>
  <si>
    <r>
      <t xml:space="preserve">Agosto 1 de 2018: Se suscribio Plan en el SIVICOF
</t>
    </r>
    <r>
      <rPr>
        <b/>
        <sz val="14"/>
        <color theme="1"/>
        <rFont val="Times New Roman"/>
        <family val="1"/>
      </rPr>
      <t xml:space="preserve">Agosto 2018:  </t>
    </r>
    <r>
      <rPr>
        <sz val="14"/>
        <color theme="1"/>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color theme="1"/>
        <rFont val="Times New Roman"/>
        <family val="1"/>
      </rPr>
      <t>Recomendación:</t>
    </r>
    <r>
      <rPr>
        <sz val="14"/>
        <color theme="1"/>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color theme="1"/>
        <rFont val="Times New Roman"/>
        <family val="1"/>
      </rPr>
      <t xml:space="preserve">Diciembre 2018: </t>
    </r>
    <r>
      <rPr>
        <sz val="14"/>
        <color theme="1"/>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color theme="1"/>
        <rFont val="Times New Roman"/>
        <family val="1"/>
      </rPr>
      <t>Mayo 2019:</t>
    </r>
    <r>
      <rPr>
        <sz val="14"/>
        <color theme="1"/>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r>
      <rPr>
        <b/>
        <sz val="14"/>
        <color theme="1"/>
        <rFont val="Times New Roman"/>
        <family val="1"/>
      </rPr>
      <t xml:space="preserve">Octubre 2019: </t>
    </r>
    <r>
      <rPr>
        <sz val="14"/>
        <color theme="1"/>
        <rFont val="Times New Roman"/>
        <family val="1"/>
      </rPr>
      <t xml:space="preserve">Se evidencian a la fecha de este seguimiento las conciliaciónes mensuales realizadas de enero a diciembre del año 2018 y las realizadas de enero a septiembre de 2019 entre la información de la cuenta 19080102 y la información reportada por la Subdirección Recursos Públicos; en dichas conciliaciónes se indican los terceros conciliados. 
</t>
    </r>
    <r>
      <rPr>
        <b/>
        <sz val="14"/>
        <color theme="1"/>
        <rFont val="Times New Roman"/>
        <family val="1"/>
      </rPr>
      <t>Recomendación</t>
    </r>
    <r>
      <rPr>
        <sz val="14"/>
        <color theme="1"/>
        <rFont val="Times New Roman"/>
        <family val="1"/>
      </rPr>
      <t xml:space="preserve">: Dar continudad a la acción planteada y verificar periodicamente su efectividad.  
</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</si>
  <si>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a la fecha de este seguimiento los memorandos de citación, listas de asistencia y correos electrónicos en cuanto al seguimiento a la ejecución presupuestal realizadas en el mes de julio, para el mes de agosto se evidencian los correos electronicos con los involucrados del tema de seguimiento a la ejecución presupuestal. No se evidencian soportes ( Actas)  de mesas de trabajo que validen los seguimientos al presupuesto de la vigencia, donde se reflejen los compromisos para contribuir al cumplimiento de la  ejecución presupuestal de cada proyecto de inversiòn de la vigencia 2019 . 
</t>
    </r>
    <r>
      <rPr>
        <b/>
        <sz val="14"/>
        <color theme="1"/>
        <rFont val="Times New Roman"/>
        <family val="1"/>
      </rPr>
      <t>Recomendación:</t>
    </r>
    <r>
      <rPr>
        <sz val="14"/>
        <color theme="1"/>
        <rFont val="Times New Roman"/>
        <family val="1"/>
      </rPr>
      <t xml:space="preserve"> Para el posterior seguimiento evidenciar con los soportes correspondientes las mesas de trabajo para el mes de agosto como lo establece la acción.
</t>
    </r>
    <r>
      <rPr>
        <b/>
        <sz val="14"/>
        <color theme="1"/>
        <rFont val="Times New Roman"/>
        <family val="1"/>
      </rPr>
      <t>Noviembre 2019  :</t>
    </r>
    <r>
      <rPr>
        <sz val="14"/>
        <color theme="1"/>
        <rFont val="Times New Roman"/>
        <family val="1"/>
      </rPr>
      <t xml:space="preserve">Se evidencian a la fecha de este seguimiento los memorandos de citación, listas de asistencia en cuanto al seguimiento a la ejecución y PAC realizadas en el mes de noviembre, no se evidencian mesas de trabajo realizadas.
</t>
    </r>
    <r>
      <rPr>
        <b/>
        <sz val="14"/>
        <color theme="1"/>
        <rFont val="Times New Roman"/>
        <family val="1"/>
      </rPr>
      <t>Recomendación:</t>
    </r>
    <r>
      <rPr>
        <sz val="14"/>
        <color theme="1"/>
        <rFont val="Times New Roman"/>
        <family val="1"/>
      </rPr>
      <t xml:space="preserve"> Para el posterior seguimiento realizar acta de los temas tratados y compromisos adquiridos para dar claridad a la accion planteada. lo mencionado para los meses de agosto y noviembre de 2019.</t>
    </r>
  </si>
  <si>
    <t>Aportar acta de liquidación del convenio 237 de 2015 suscrito con la CVP</t>
  </si>
  <si>
    <t>Acta de liquidación suscrita</t>
  </si>
  <si>
    <t>Sudbirección de Investigaciones y Control de Vivienda</t>
  </si>
  <si>
    <t xml:space="preserve">Actualizar en la base de datos de cobro persuasivo la Columna “estado final” con el estado “EN SEF” de las multas que fueron radicadas oficialmente en la Subdirección de Cobro No Tributario de la Secretaría Distrital de Hacienda </t>
  </si>
  <si>
    <t xml:space="preserve"> Base de datos actualizada </t>
  </si>
  <si>
    <t>No. de Bases de datos actualizadas mensualmente teniendo en cuenta los oficios que fueron oficialmente radicados en la Subdirección de Cobro No Tributario</t>
  </si>
  <si>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 memorando por parte de la Subdirección Financiera a las diferentes areas de la entidad solicitando información en cuanto al “Proyecto de vivienda Asociación de Vivienda Caminos de Esperanza” igualmente se remite respuesta de las mismas indicando desconocimiento sobre el tema.
No se evidencian soportes en cuanto a las  mesas de trabajo indicadas en la acción propuesta.
</t>
    </r>
    <r>
      <rPr>
        <b/>
        <sz val="14"/>
        <color theme="1"/>
        <rFont val="Times New Roman"/>
        <family val="1"/>
      </rPr>
      <t>Recomendación:</t>
    </r>
    <r>
      <rPr>
        <sz val="14"/>
        <color theme="1"/>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Noviembre 2019:</t>
    </r>
    <r>
      <rPr>
        <sz val="14"/>
        <color theme="1"/>
        <rFont val="Times New Roman"/>
        <family val="1"/>
      </rPr>
      <t xml:space="preserve">Se evidencia listado de asistencia de la mesa de trabajo realizada el 05 diciembre de 2019 con la ERU, la cual tiene fecha posterior al corte de este seguimiento.
No se evidencia soporte del acta realizada en la mesa de trabajo.
</t>
    </r>
    <r>
      <rPr>
        <b/>
        <sz val="14"/>
        <color theme="1"/>
        <rFont val="Times New Roman"/>
        <family val="1"/>
      </rPr>
      <t>Recomendación:</t>
    </r>
    <r>
      <rPr>
        <sz val="14"/>
        <color theme="1"/>
        <rFont val="Times New Roman"/>
        <family val="1"/>
      </rPr>
      <t xml:space="preserve"> Para el posterior seguimiento evidenciar el soporte correspondiente a la acción, realizar acta de los temas tratados y compromisos adquiridos para dar claridad a la accion planteada.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</si>
  <si>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Recomendación:</t>
    </r>
    <r>
      <rPr>
        <sz val="14"/>
        <color theme="1"/>
        <rFont val="Times New Roman"/>
        <family val="1"/>
      </rPr>
      <t xml:space="preserve">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Noviembre 2019</t>
    </r>
    <r>
      <rPr>
        <sz val="14"/>
        <color theme="1"/>
        <rFont val="Times New Roman"/>
        <family val="1"/>
      </rPr>
      <t xml:space="preserve">: No se aportaron registros ni evidencias que permitan determinar avances en la acción. 
</t>
    </r>
    <r>
      <rPr>
        <b/>
        <sz val="14"/>
        <color theme="1"/>
        <rFont val="Times New Roman"/>
        <family val="1"/>
      </rPr>
      <t>Recomendación:</t>
    </r>
    <r>
      <rPr>
        <sz val="14"/>
        <color theme="1"/>
        <rFont val="Times New Roman"/>
        <family val="1"/>
      </rPr>
      <t xml:space="preserve"> Se reitera nuevamente que para el posterior seguimiento, se evidencie con los soportes correspondiente al cumplimiento de la acción, en caso contratio se materializara el riesgo de acción INCUMPLIDA ocasionando la materiliazción del riesgo de sanciones como lo establece la Resolución Organica No. 036 de 2019 de la Contraloria de Bogotá,</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</si>
  <si>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actas de mesas de trabajo de los dias 10 y 24 de julio de 2019 para los meses de septiembre, octubre y noviembre se evidencian listado de asistencia de reuniones realizadas con la ERU.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con el fin de realizar seguimiento y garantizar la efectividad  de la acción.
</t>
    </r>
    <r>
      <rPr>
        <b/>
        <sz val="14"/>
        <color theme="1"/>
        <rFont val="Times New Roman"/>
        <family val="1"/>
      </rPr>
      <t>Noviembre de 2019</t>
    </r>
    <r>
      <rPr>
        <sz val="14"/>
        <color theme="1"/>
        <rFont val="Times New Roman"/>
        <family val="1"/>
      </rPr>
      <t xml:space="preserve">: Se evidencian: Acta de reunion y listado de asistencia de la mesa de trabajo realizada el dia 09 de octubre de 2019 realizada con la ERU, tema convenios 152-12, Acta de reunion del dia 01 de noviembre y listado de asistencia de la misma fecha, realizada con la ERU, tema convenios 152-12  y 407-13. Con Radicado No. 3-2019-09150 del 13 de diciembre de 2019 la Subdirecciòn de Suelos remite copia del acta del 9 de octubre de 2019, debidamente diligenciada.
</t>
    </r>
    <r>
      <rPr>
        <b/>
        <sz val="14"/>
        <color theme="1"/>
        <rFont val="Times New Roman"/>
        <family val="1"/>
      </rPr>
      <t>Recomendación</t>
    </r>
    <r>
      <rPr>
        <sz val="14"/>
        <color theme="1"/>
        <rFont val="Times New Roman"/>
        <family val="1"/>
      </rPr>
      <t>: Remitir en el proximo seguimiento  el acta de los temas tratados y compromisos adquiridos en el mes de septiembre, para dar claridad a la accion planteada.</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</si>
  <si>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Mediante radicados numero 2-2019-61007 y 2-2019-61008 del 05 de noviembre de 2019, se envió la respectiva solicitud de concepto la Secretaria Juridica Distrital y la Dirección Distrital de Contabilidad, no obstante no se tiene en cuenta por cuanto no esta dentro del corte del seguimiento de este plan ( 31 de octubre de 2019)
</t>
    </r>
    <r>
      <rPr>
        <b/>
        <sz val="14"/>
        <color theme="1"/>
        <rFont val="Times New Roman"/>
        <family val="1"/>
      </rPr>
      <t>Recomendaciòn</t>
    </r>
    <r>
      <rPr>
        <sz val="14"/>
        <color theme="1"/>
        <rFont val="Times New Roman"/>
        <family val="1"/>
      </rPr>
      <t xml:space="preserve">: Tener en cuenta en el proximo seguimiento los soportes que aportaron.
</t>
    </r>
    <r>
      <rPr>
        <b/>
        <sz val="14"/>
        <color theme="1"/>
        <rFont val="Times New Roman"/>
        <family val="1"/>
      </rPr>
      <t>Noviembre 2019</t>
    </r>
    <r>
      <rPr>
        <sz val="14"/>
        <color theme="1"/>
        <rFont val="Times New Roman"/>
        <family val="1"/>
      </rPr>
      <t xml:space="preserve">: Se observa que se solicitaron concepto de metodologia de registro de Pasivos Contingentes a la Secretaria Jurídica Distrital con Radicado No 2-2019-64679 de fecha 27 de noviembre de 2019 y a la Secretarìa Distrital de Hacienda con Radicado No 2-2019-64665 de fecha 27 de noviembre de 2019 por parte de la Subdirección Financiera de la SDHT.
</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</si>
  <si>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 xml:space="preserve">Recomendación: </t>
    </r>
    <r>
      <rPr>
        <sz val="14"/>
        <color theme="1"/>
        <rFont val="Times New Roman"/>
        <family val="1"/>
      </rPr>
      <t xml:space="preserve">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
</t>
    </r>
    <r>
      <rPr>
        <b/>
        <sz val="14"/>
        <color theme="1"/>
        <rFont val="Times New Roman"/>
        <family val="1"/>
      </rPr>
      <t>Noviembre 2019:</t>
    </r>
    <r>
      <rPr>
        <sz val="14"/>
        <color theme="1"/>
        <rFont val="Times New Roman"/>
        <family val="1"/>
      </rPr>
      <t xml:space="preserve">No se aportaron registros ni evidencias que permitan determinar avances en la acción, los mismos se remitiran posterior al cierre contable anual a realizarse el 31 de diciembre de 2019. 
</t>
    </r>
    <r>
      <rPr>
        <b/>
        <sz val="14"/>
        <color theme="1"/>
        <rFont val="Times New Roman"/>
        <family val="1"/>
      </rPr>
      <t>Recomendación</t>
    </r>
    <r>
      <rPr>
        <sz val="14"/>
        <color theme="1"/>
        <rFont val="Times New Roman"/>
        <family val="1"/>
      </rPr>
      <t>: Se reitera que para el posterior seguimiento evidenciar con los soportes correspondientes el avance de la acción.
En el proximo seguimiento, contar con soportes que permitan validar el cumplimiento, en caso contratio se materializara el riesgo de acción INCUMPLIDA ocasionando la materiliazción del riesgo de sanciones como lo establece la Resolución Organica No. 036 de 2019 de la Contraloria de Bogotá,</t>
    </r>
  </si>
  <si>
    <t>31/05/2019
31/10/2019
30/11/2019</t>
  </si>
  <si>
    <t>31/08/2018
31/12/2018
31/05/2019
31/10/2019
30/11/2019</t>
  </si>
  <si>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Teniendo en cuenta la fecha de inicio no se reporta seguimiento
</t>
    </r>
    <r>
      <rPr>
        <b/>
        <sz val="14"/>
        <color theme="1"/>
        <rFont val="Times New Roman"/>
        <family val="1"/>
      </rPr>
      <t xml:space="preserve">Noviembre 2019: </t>
    </r>
    <r>
      <rPr>
        <sz val="14"/>
        <color theme="1"/>
        <rFont val="Times New Roman"/>
        <family val="1"/>
      </rPr>
      <t>Teniendo en cuenta la fecha de incio de la acción no se reportan avances.</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</si>
  <si>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evidencian dos seguimientos realizados a las PQRS los cuales se comunicaron mediante el memorando No. 3-2019-05032 del 17 de julio de 2019 para la socialización del segundo trimestre y el memorando 3-2019-07463 del 10 de octubre de 2019 para la socialización del tercer trimestre. quedan faltando 2 informes de acuerdo con la meta de la actividad,
</t>
    </r>
    <r>
      <rPr>
        <b/>
        <sz val="14"/>
        <color theme="1"/>
        <rFont val="Times New Roman"/>
        <family val="1"/>
      </rPr>
      <t>Recomendación</t>
    </r>
    <r>
      <rPr>
        <sz val="14"/>
        <color theme="1"/>
        <rFont val="Times New Roman"/>
        <family val="1"/>
      </rPr>
      <t xml:space="preserve">: Fortalecer las recomendaciones, toda vez que en los dos informes son las mismas y el resultado de cada informe es diferente
</t>
    </r>
    <r>
      <rPr>
        <b/>
        <sz val="14"/>
        <color theme="1"/>
        <rFont val="Times New Roman"/>
        <family val="1"/>
      </rPr>
      <t xml:space="preserve">Noviembre 2019: </t>
    </r>
    <r>
      <rPr>
        <sz val="14"/>
        <color theme="1"/>
        <rFont val="Times New Roman"/>
        <family val="1"/>
      </rPr>
      <t xml:space="preserve"> No se evidencio avance frente a las actividdad..</t>
    </r>
  </si>
  <si>
    <r>
      <rPr>
        <b/>
        <sz val="14"/>
        <color theme="1"/>
        <rFont val="Times New Roman"/>
        <family val="1"/>
      </rPr>
      <t>Julio 2019: T</t>
    </r>
    <r>
      <rPr>
        <sz val="14"/>
        <color theme="1"/>
        <rFont val="Times New Roman"/>
        <family val="1"/>
      </rPr>
      <t xml:space="preserve">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Acción no iniciada
</t>
    </r>
    <r>
      <rPr>
        <b/>
        <sz val="14"/>
        <color theme="1"/>
        <rFont val="Times New Roman"/>
        <family val="1"/>
      </rPr>
      <t>Noviembre 2019</t>
    </r>
    <r>
      <rPr>
        <sz val="14"/>
        <color theme="1"/>
        <rFont val="Times New Roman"/>
        <family val="1"/>
      </rPr>
      <t>: Teniendo en cuenta la fecha de incio de la acción no se reportan avances.</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</si>
  <si>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Teniendo en cuenta que el área manifiesta que no se han realizado convenios con las características de la acción y por lo tanto no se han llevado a cabo estudios de sector correspondientes; no es posible evidenciar el avance  de la acción.
</t>
    </r>
    <r>
      <rPr>
        <b/>
        <sz val="14"/>
        <color theme="1"/>
        <rFont val="Times New Roman"/>
        <family val="1"/>
      </rPr>
      <t xml:space="preserve">Noviembre 2019: </t>
    </r>
    <r>
      <rPr>
        <sz val="14"/>
        <color theme="1"/>
        <rFont val="Times New Roman"/>
        <family val="1"/>
      </rPr>
      <t xml:space="preserve"> La Subdirección de Información Sectorial manifiesta que no se tienen solicitudes para realizar los estudios del mercado de vivienda de interés social en Bogotá, de manera previa a la suscripción de contratos o convenios interadministrativos relacionados con la aplicación de instrumentos de financiación para prover el acceso a vivienda.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</si>
  <si>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 xml:space="preserve">Octubre 2019: </t>
    </r>
    <r>
      <rPr>
        <sz val="14"/>
        <color theme="1"/>
        <rFont val="Times New Roman"/>
        <family val="1"/>
      </rPr>
      <t xml:space="preserve">No se evidenció avance de la acciòn, toda vez que la misma inicia a partir del 01 de febrero de 2020.
</t>
    </r>
    <r>
      <rPr>
        <b/>
        <sz val="14"/>
        <color theme="1"/>
        <rFont val="Times New Roman"/>
        <family val="1"/>
      </rPr>
      <t xml:space="preserve">Noviembre 2019: </t>
    </r>
    <r>
      <rPr>
        <sz val="14"/>
        <color theme="1"/>
        <rFont val="Times New Roman"/>
        <family val="1"/>
      </rPr>
      <t>No se evidenció avance de la acciòn, toda vez que la misma inicia a partir del 01 de febrero de 2020.</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</si>
  <si>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No se evidenció avance de la acciòn por parte del responsable de la acción.
</t>
    </r>
    <r>
      <rPr>
        <b/>
        <sz val="14"/>
        <color theme="1"/>
        <rFont val="Times New Roman"/>
        <family val="1"/>
      </rPr>
      <t>Noviembre 2019</t>
    </r>
    <r>
      <rPr>
        <sz val="14"/>
        <color theme="1"/>
        <rFont val="Times New Roman"/>
        <family val="1"/>
      </rPr>
      <t>: Se evidenció Oficio proyectado y remitido a la Secretaria Distrital de Planeación radicado No. 2-2019-69312 del 13 diciembre de 2019, sin embargo la fecha del oficio remitido se encuenta fuera del corte del presente seguimiento es decir (30 de noviembre de 2019), por lo que será verificado en el proximo seguimiento que se realice por parte de Control Interno.</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</si>
  <si>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 E</t>
    </r>
    <r>
      <rPr>
        <sz val="14"/>
        <color theme="1"/>
        <rFont val="Times New Roman"/>
        <family val="1"/>
      </rPr>
      <t xml:space="preserve">l proceso manifiesta que dará inicio a la acción en el mes de septiembre de 2018. 
</t>
    </r>
    <r>
      <rPr>
        <b/>
        <sz val="14"/>
        <color theme="1"/>
        <rFont val="Times New Roman"/>
        <family val="1"/>
      </rPr>
      <t xml:space="preserve">Diciembre de 2018: </t>
    </r>
    <r>
      <rPr>
        <sz val="14"/>
        <color theme="1"/>
        <rFont val="Times New Roman"/>
        <family val="1"/>
      </rPr>
      <t xml:space="preserve"> No se reporta avance, dado que la acción tiene como fecha de inicio el 01 de marzo de 2019
</t>
    </r>
    <r>
      <rPr>
        <b/>
        <sz val="14"/>
        <color theme="1"/>
        <rFont val="Times New Roman"/>
        <family val="1"/>
      </rPr>
      <t xml:space="preserve">Mayo 2019: </t>
    </r>
    <r>
      <rPr>
        <sz val="14"/>
        <color theme="1"/>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4"/>
        <color theme="1"/>
        <rFont val="Times New Roman"/>
        <family val="1"/>
      </rPr>
      <t>Mayo 2019:</t>
    </r>
    <r>
      <rPr>
        <sz val="14"/>
        <color theme="1"/>
        <rFont val="Times New Roman"/>
        <family val="1"/>
      </rPr>
      <t xml:space="preserve"> El area no  reporta avance, dado que en el mes de mayo del presente año se solicitó ampliación del término de la acción  mediante memorando interno 3-2019-03579.
</t>
    </r>
    <r>
      <rPr>
        <b/>
        <sz val="14"/>
        <color theme="1"/>
        <rFont val="Times New Roman"/>
        <family val="1"/>
      </rPr>
      <t>Recomendació</t>
    </r>
    <r>
      <rPr>
        <sz val="14"/>
        <color theme="1"/>
        <rFont val="Times New Roman"/>
        <family val="1"/>
      </rPr>
      <t xml:space="preserve">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
</t>
    </r>
    <r>
      <rPr>
        <b/>
        <sz val="14"/>
        <color theme="1"/>
        <rFont val="Times New Roman"/>
        <family val="1"/>
      </rPr>
      <t>Octubre 2019</t>
    </r>
    <r>
      <rPr>
        <sz val="14"/>
        <color theme="1"/>
        <rFont val="Times New Roman"/>
        <family val="1"/>
      </rPr>
      <t xml:space="preserve">:  Se evidenció la entrega de un documento llamado "Especificación Funcional de Software Simplificada" con código EF-SDHT01  con fecha de emisión 9 de agosto de 2019 y fecha de revisión 12 de octubre de 2019. Este documento contiene 37 requisitos funcionales y 3 requisitos no funcionales los cuales están detallados. Dado que solo se evidencia avance en la etapa de levantamiento y formalización de requisitos del Porcentaje de avance del Desarrollo de la herramienta, se deja avance en un 20%. Se desconocen avances en el desarrollo y pruebas funcionales. En reunión con la funcionaria Liliana Hernandez menciona que una vez estos cambios entren en producción en JSP7 el sistema SIPI se apagará y se dejará como histórico para la SDHT. Adicionalmente en JSP7 se tiene proyectado cargar el nuevo Plan Distrital de Desarrollo (PDD).
</t>
    </r>
    <r>
      <rPr>
        <b/>
        <sz val="14"/>
        <color theme="1"/>
        <rFont val="Times New Roman"/>
        <family val="1"/>
      </rPr>
      <t xml:space="preserve">Noviembre 2019: </t>
    </r>
    <r>
      <rPr>
        <sz val="14"/>
        <color theme="1"/>
        <rFont val="Times New Roman"/>
        <family val="1"/>
      </rPr>
      <t xml:space="preserve">Se obseva acta de 12 de diciembre de 2019  la cual no se tiene en cuenta en este avance ya que el corte de este es noviembre 30 de 2019, solo se e link del sistema en pruebas por el cual se valida un avance del 10% respecto al seguimiento anterior para un total del 30% de avance en la acción.
</t>
    </r>
    <r>
      <rPr>
        <b/>
        <sz val="14"/>
        <color theme="1"/>
        <rFont val="Times New Roman"/>
        <family val="1"/>
      </rPr>
      <t>Recomendación:</t>
    </r>
    <r>
      <rPr>
        <sz val="14"/>
        <color theme="1"/>
        <rFont val="Times New Roman"/>
        <family val="1"/>
      </rPr>
      <t xml:space="preserve"> Establecer un plan de choque que permita visualizar el proximo seguimiento con corte a 31 de diciembre de 2019 un avance representativo, teniendo en cuenta sola mente faltan 2 meses para culminar la actividad y el estado de avance es muy bajo, asi evita que se materialice el riesgo de incumplimiento de la acción y la aplicación de sancion por parte de la Contraloria de Bogotá como lo establece la Resolución Reglamentaria No. 036 de 2019 articulo decimo quinto.</t>
    </r>
  </si>
  <si>
    <r>
      <rPr>
        <b/>
        <sz val="14"/>
        <color theme="1"/>
        <rFont val="Times New Roman"/>
        <family val="1"/>
      </rPr>
      <t>Agosto 1 de 2018:</t>
    </r>
    <r>
      <rPr>
        <sz val="14"/>
        <color theme="1"/>
        <rFont val="Times New Roman"/>
        <family val="1"/>
      </rPr>
      <t xml:space="preserve"> Se suscribio Plan en el SIVICOF
</t>
    </r>
    <r>
      <rPr>
        <b/>
        <sz val="14"/>
        <color theme="1"/>
        <rFont val="Times New Roman"/>
        <family val="1"/>
      </rPr>
      <t xml:space="preserve">Agosto 2018: </t>
    </r>
    <r>
      <rPr>
        <sz val="14"/>
        <color theme="1"/>
        <rFont val="Times New Roman"/>
        <family val="1"/>
      </rPr>
      <t xml:space="preserve">El àrea no remite soportes para realizar el seguimiento del cumplimiento de la acción.
</t>
    </r>
    <r>
      <rPr>
        <b/>
        <sz val="14"/>
        <color theme="1"/>
        <rFont val="Times New Roman"/>
        <family val="1"/>
      </rPr>
      <t>Recomendación:</t>
    </r>
    <r>
      <rPr>
        <sz val="14"/>
        <color theme="1"/>
        <rFont val="Times New Roman"/>
        <family val="1"/>
      </rPr>
      <t xml:space="preserve"> Contar en el proximo seguimiento con un estado de avance significativo que permita  eliminar el riesgo de incumplimiento de la acción en las fechas establecidas.
</t>
    </r>
    <r>
      <rPr>
        <b/>
        <sz val="14"/>
        <color theme="1"/>
        <rFont val="Times New Roman"/>
        <family val="1"/>
      </rPr>
      <t xml:space="preserve">Diciembre 2018: </t>
    </r>
    <r>
      <rPr>
        <sz val="14"/>
        <color theme="1"/>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4"/>
        <color theme="1"/>
        <rFont val="Times New Roman"/>
        <family val="1"/>
      </rPr>
      <t>Mayo 2019:</t>
    </r>
    <r>
      <rPr>
        <sz val="14"/>
        <color theme="1"/>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
</t>
    </r>
    <r>
      <rPr>
        <b/>
        <sz val="14"/>
        <color theme="1"/>
        <rFont val="Times New Roman"/>
        <family val="1"/>
      </rPr>
      <t>Octubre 2019:</t>
    </r>
    <r>
      <rPr>
        <sz val="14"/>
        <color theme="1"/>
        <rFont val="Times New Roman"/>
        <family val="1"/>
      </rPr>
      <t xml:space="preserve">Se evidencia documento excel donde se consigno la revisión realizada a 40 contratos del 2017 que aun se encuentran vigentes en el 2018, en el cual se señalaque de los 40 contratos, 12 se encuentran completos, 13 incompletos de SECOP I y 15 incompletos de SECOP II  Por consiguiente  los 12 contratos completos corresponden al 30% de cumplimiento.
</t>
    </r>
    <r>
      <rPr>
        <b/>
        <sz val="14"/>
        <color theme="1"/>
        <rFont val="Times New Roman"/>
        <family val="1"/>
      </rPr>
      <t xml:space="preserve">Recomendacion: </t>
    </r>
    <r>
      <rPr>
        <sz val="14"/>
        <color theme="1"/>
        <rFont val="Times New Roman"/>
        <family val="1"/>
      </rPr>
      <t xml:space="preserve">Dar celeridad a la publicación de los documentos faltantes en el SECOP.
</t>
    </r>
    <r>
      <rPr>
        <b/>
        <sz val="14"/>
        <color theme="1"/>
        <rFont val="Times New Roman"/>
        <family val="1"/>
      </rPr>
      <t>Noviembre 2019:</t>
    </r>
    <r>
      <rPr>
        <sz val="14"/>
        <color theme="1"/>
        <rFont val="Times New Roman"/>
        <family val="1"/>
      </rPr>
      <t xml:space="preserve"> No se evidencio avance frente a la verificación de los 13 contratos incompletos de SECOP I y 15 contratos  incompletos de SECOP II, que conforman la muestra propuesta de los 40 contratos.
</t>
    </r>
    <r>
      <rPr>
        <b/>
        <sz val="14"/>
        <color theme="1"/>
        <rFont val="Times New Roman"/>
        <family val="1"/>
      </rPr>
      <t>Recomendación:</t>
    </r>
    <r>
      <rPr>
        <sz val="14"/>
        <color theme="1"/>
        <rFont val="Times New Roman"/>
        <family val="1"/>
      </rPr>
      <t xml:space="preserve">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</si>
  <si>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color theme="1"/>
        <rFont val="Times New Roman"/>
        <family val="1"/>
      </rPr>
      <t xml:space="preserve">Agosto 1 de 2018: </t>
    </r>
    <r>
      <rPr>
        <sz val="14"/>
        <color theme="1"/>
        <rFont val="Times New Roman"/>
        <family val="1"/>
      </rPr>
      <t xml:space="preserve">Se suscribio Plan en el SIVICOF
</t>
    </r>
    <r>
      <rPr>
        <b/>
        <sz val="14"/>
        <color theme="1"/>
        <rFont val="Times New Roman"/>
        <family val="1"/>
      </rPr>
      <t>Agosto 2018:</t>
    </r>
    <r>
      <rPr>
        <sz val="14"/>
        <color theme="1"/>
        <rFont val="Times New Roman"/>
        <family val="1"/>
      </rPr>
      <t xml:space="preserve"> El àrea responsable informa que "Durante el mes de agosto no se suscribieron convenios interadministrativos para dar inclusión de la Cláusula propuesta"
</t>
    </r>
    <r>
      <rPr>
        <b/>
        <sz val="14"/>
        <color theme="1"/>
        <rFont val="Times New Roman"/>
        <family val="1"/>
      </rPr>
      <t>Recomendaciòn</t>
    </r>
    <r>
      <rPr>
        <sz val="14"/>
        <color theme="1"/>
        <rFont val="Times New Roman"/>
        <family val="1"/>
      </rPr>
      <t xml:space="preserve">: Contar en el pròximo seguimiento con avance significativo tenmiendo en cuenta los tiempos establecidos
</t>
    </r>
    <r>
      <rPr>
        <b/>
        <sz val="14"/>
        <color theme="1"/>
        <rFont val="Times New Roman"/>
        <family val="1"/>
      </rPr>
      <t xml:space="preserve">Diciembre 2018: </t>
    </r>
    <r>
      <rPr>
        <sz val="14"/>
        <color theme="1"/>
        <rFont val="Times New Roman"/>
        <family val="1"/>
      </rPr>
      <t xml:space="preserve">La dependencia informa que no se han suscrito nuevos convenios a 31 de diciembre de 2018
</t>
    </r>
    <r>
      <rPr>
        <b/>
        <sz val="14"/>
        <color theme="1"/>
        <rFont val="Times New Roman"/>
        <family val="1"/>
      </rPr>
      <t>Mayo 2019:</t>
    </r>
    <r>
      <rPr>
        <sz val="14"/>
        <color theme="1"/>
        <rFont val="Times New Roman"/>
        <family val="1"/>
      </rPr>
      <t xml:space="preserve"> Se evidenció correo electronico del 19 de junio de 2019, en el cual se informa por parte de la Subdirectora de Gestiòn del Suelo que, "</t>
    </r>
    <r>
      <rPr>
        <i/>
        <sz val="14"/>
        <color theme="1"/>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color theme="1"/>
        <rFont val="Times New Roman"/>
        <family val="1"/>
      </rPr>
      <t xml:space="preserve">", sin embargo, se recomienda que para los proximos seguimientos, que dicha certificacion sea emitida por parte de la Subdirecciòn Administrativa, con fecha de corte del seguimiento que se este efectuando.
</t>
    </r>
    <r>
      <rPr>
        <b/>
        <sz val="14"/>
        <color theme="1"/>
        <rFont val="Times New Roman"/>
        <family val="1"/>
      </rPr>
      <t>Octubre 2019</t>
    </r>
    <r>
      <rPr>
        <sz val="14"/>
        <color theme="1"/>
        <rFont val="Times New Roman"/>
        <family val="1"/>
      </rPr>
      <t xml:space="preserve">: Teniendo en cuenta que el área manifiesta que no se han realizado convenios con las características de la acción. No es posible evidenciar el avance en la aplicación de la misma, por lo que se materializa el riesgo de INCUMPLIDA la acción,
</t>
    </r>
    <r>
      <rPr>
        <b/>
        <sz val="14"/>
        <color theme="1"/>
        <rFont val="Times New Roman"/>
        <family val="1"/>
      </rPr>
      <t xml:space="preserve">Recomendación: </t>
    </r>
    <r>
      <rPr>
        <sz val="14"/>
        <color theme="1"/>
        <rFont val="Times New Roman"/>
        <family val="1"/>
      </rPr>
      <t xml:space="preserve">Contar en el proximo seguiimiento con soportess que validen el cumplimiento de la acción asi de evitar que la Contralria de Bogotá  en la revisión del Plan de Mejoramiento con corte a 31 de diciembre de 2109, emita concepto de INCUMPLIDA y aplica las sanciones establecidas en ese orden de acuerdo con la Resolución Organica del Ente de Control No 036 de 2019. 
</t>
    </r>
    <r>
      <rPr>
        <b/>
        <sz val="14"/>
        <color theme="1"/>
        <rFont val="Times New Roman"/>
        <family val="1"/>
      </rPr>
      <t xml:space="preserve">Noviembre 2019:  </t>
    </r>
    <r>
      <rPr>
        <sz val="14"/>
        <color theme="1"/>
        <rFont val="Times New Roman"/>
        <family val="1"/>
      </rPr>
      <t xml:space="preserve">Se observa que atraves del memorando Rad No. 3-2019-09139 del 13.12.2019 la Subdirección de Gestión del Suelo solicita a la Subdirecciòn Administrativa " Solicitud de certificaciòn" en referencia a la accion del hallazgo. Con Radicado No. 3-2019-09456 del 20 de diciembre de 2019 la Subdirectrora Administrativa informa que " (...) No se encontro informaciòn correspondiente a la suscripciòn de convenios interadministrativos, que impliquen la administraciòn de los recursos de la Secretaria Distrital del Habitat a traves de fiducia(...)", sin embargo, estos soportes no se tienen en cuenta, ya que el corte del seguimiento es 30 de noviembre de 2019.
</t>
    </r>
    <r>
      <rPr>
        <b/>
        <sz val="14"/>
        <color theme="1"/>
        <rFont val="Times New Roman"/>
        <family val="1"/>
      </rPr>
      <t>Recomendaciòn :</t>
    </r>
    <r>
      <rPr>
        <sz val="14"/>
        <color theme="1"/>
        <rFont val="Times New Roman"/>
        <family val="1"/>
      </rPr>
      <t xml:space="preserve"> Contar a la mayor brevedad posible con soportes que permitan validar el cumplimiento de la acción, teniendo en cuenta que esta se encuentra INCUMPLIDA.</t>
    </r>
  </si>
  <si>
    <r>
      <rPr>
        <b/>
        <sz val="14"/>
        <color theme="1"/>
        <rFont val="Times New Roman"/>
        <family val="1"/>
      </rPr>
      <t>Enero 2019 :</t>
    </r>
    <r>
      <rPr>
        <sz val="14"/>
        <color theme="1"/>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color theme="1"/>
        <rFont val="Times New Roman"/>
        <family val="1"/>
      </rPr>
      <t>Recomendación:</t>
    </r>
    <r>
      <rPr>
        <sz val="14"/>
        <color theme="1"/>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r>
      <rPr>
        <b/>
        <sz val="14"/>
        <color theme="1"/>
        <rFont val="Times New Roman"/>
        <family val="1"/>
      </rPr>
      <t xml:space="preserve">Octubre 2019 </t>
    </r>
    <r>
      <rPr>
        <sz val="14"/>
        <color theme="1"/>
        <rFont val="Times New Roman"/>
        <family val="1"/>
      </rPr>
      <t xml:space="preserve">:Se observo un formato de costeo de actividades para los convenios de cooperación, sin embargo falta aprobación por parte de la Subdirección Administrativa
</t>
    </r>
    <r>
      <rPr>
        <b/>
        <sz val="14"/>
        <color theme="1"/>
        <rFont val="Times New Roman"/>
        <family val="1"/>
      </rPr>
      <t>Recomendación:</t>
    </r>
    <r>
      <rPr>
        <sz val="14"/>
        <color theme="1"/>
        <rFont val="Times New Roman"/>
        <family val="1"/>
      </rPr>
      <t xml:space="preserve"> Realizar las actuaciones pertinentes a fin de cumplir en termino con los soportes que permitan validar la implementación del  formato,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4"/>
        <color theme="1"/>
        <rFont val="Times New Roman"/>
        <family val="1"/>
      </rPr>
      <t xml:space="preserve">Noviembre 2019: </t>
    </r>
    <r>
      <rPr>
        <sz val="14"/>
        <color theme="1"/>
        <rFont val="Times New Roman"/>
        <family val="1"/>
      </rPr>
      <t xml:space="preserve">Se evidencio el diseño del formato "Costeo Componentes" el cual se encuentra en etapa de aprobación el cual fue remitido a la Subdirección de Programas y Proyectos.
</t>
    </r>
    <r>
      <rPr>
        <b/>
        <sz val="14"/>
        <color theme="1"/>
        <rFont val="Times New Roman"/>
        <family val="1"/>
      </rPr>
      <t>Recomendación:</t>
    </r>
    <r>
      <rPr>
        <sz val="14"/>
        <color theme="1"/>
        <rFont val="Times New Roman"/>
        <family val="1"/>
      </rPr>
      <t xml:space="preserve"> Agilizar el proceso de aprobación e impmenetación del formato denominado "Costeo Componentes"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t>
    </r>
  </si>
  <si>
    <r>
      <rPr>
        <b/>
        <sz val="12"/>
        <color theme="1"/>
        <rFont val="Times New Roman"/>
        <family val="1"/>
      </rPr>
      <t>Enero 2019</t>
    </r>
    <r>
      <rPr>
        <sz val="12"/>
        <color theme="1"/>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2"/>
        <color theme="1"/>
        <rFont val="Times New Roman"/>
        <family val="1"/>
      </rPr>
      <t xml:space="preserve">Mayo 2019: </t>
    </r>
    <r>
      <rPr>
        <sz val="12"/>
        <color theme="1"/>
        <rFont val="Times New Roman"/>
        <family val="1"/>
      </rPr>
      <t xml:space="preserve">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
</t>
    </r>
    <r>
      <rPr>
        <b/>
        <sz val="12"/>
        <color theme="1"/>
        <rFont val="Times New Roman"/>
        <family val="1"/>
      </rPr>
      <t xml:space="preserve">Octubre 2019:  </t>
    </r>
    <r>
      <rPr>
        <sz val="12"/>
        <color theme="1"/>
        <rFont val="Times New Roman"/>
        <family val="1"/>
      </rPr>
      <t xml:space="preserve">Se evidencia la elaboracion de un proyecto de lista de chequeo de los documentos en desarrollo de convenios de cooperación con organismos multilaterales, falta aprobación por parte de la Subdirección Administrativa
</t>
    </r>
    <r>
      <rPr>
        <b/>
        <sz val="12"/>
        <color theme="1"/>
        <rFont val="Times New Roman"/>
        <family val="1"/>
      </rPr>
      <t>Recomendación</t>
    </r>
    <r>
      <rPr>
        <sz val="12"/>
        <color theme="1"/>
        <rFont val="Times New Roman"/>
        <family val="1"/>
      </rPr>
      <t xml:space="preserve">: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t>
    </r>
    <r>
      <rPr>
        <b/>
        <sz val="12"/>
        <color theme="1"/>
        <rFont val="Times New Roman"/>
        <family val="1"/>
      </rPr>
      <t xml:space="preserve">Noviembre 2019: </t>
    </r>
    <r>
      <rPr>
        <sz val="12"/>
        <color theme="1"/>
        <rFont val="Times New Roman"/>
        <family val="1"/>
      </rPr>
      <t xml:space="preserve">Se evidencio el diseño del formato "Lista de chequeo documentos convenios".  Mediante correo electronico del 10 de diciembre fue remitido el formato a la Subdirección de Programas y Proyectos,  para  la aprobación y creación del formato y el instructivo e incluirlo en la etapa pre-contractual.
</t>
    </r>
    <r>
      <rPr>
        <b/>
        <sz val="12"/>
        <color theme="1"/>
        <rFont val="Times New Roman"/>
        <family val="1"/>
      </rPr>
      <t xml:space="preserve">Recomendación: </t>
    </r>
    <r>
      <rPr>
        <sz val="12"/>
        <color theme="1"/>
        <rFont val="Times New Roman"/>
        <family val="1"/>
      </rPr>
      <t>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</si>
  <si>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color theme="1"/>
        <rFont val="Times New Roman"/>
        <family val="1"/>
      </rPr>
      <t>Enero 2019 :</t>
    </r>
    <r>
      <rPr>
        <sz val="14"/>
        <color theme="1"/>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color theme="1"/>
        <rFont val="Times New Roman"/>
        <family val="1"/>
      </rPr>
      <t xml:space="preserve">Mayo 2019: </t>
    </r>
    <r>
      <rPr>
        <sz val="14"/>
        <color theme="1"/>
        <rFont val="Times New Roman"/>
        <family val="1"/>
      </rPr>
      <t xml:space="preserve">el àrea manifiesta la Subdirección no ha suscrito convenios este año ni planea suscribirlos, no se ha implementado ninguna acción. Debido a esto no se observa avance en el cumplimiento de la acción.
</t>
    </r>
    <r>
      <rPr>
        <b/>
        <sz val="14"/>
        <color theme="1"/>
        <rFont val="Times New Roman"/>
        <family val="1"/>
      </rPr>
      <t>Octubre 2019</t>
    </r>
    <r>
      <rPr>
        <sz val="14"/>
        <color theme="1"/>
        <rFont val="Times New Roman"/>
        <family val="1"/>
      </rPr>
      <t xml:space="preserve">: No se aporto ninguna evidencia
</t>
    </r>
    <r>
      <rPr>
        <b/>
        <sz val="14"/>
        <color theme="1"/>
        <rFont val="Times New Roman"/>
        <family val="1"/>
      </rPr>
      <t>Recomendación:</t>
    </r>
    <r>
      <rPr>
        <sz val="14"/>
        <color theme="1"/>
        <rFont val="Times New Roman"/>
        <family val="1"/>
      </rPr>
      <t xml:space="preserve"> Llevar a cabo la gestión necesaria para  que en el formato de estudios previos del SIG, se incluya el  análisis de viabilidad correspondiente en los  convenios en los cuales  se destinen recursos para la construcción de obras de urbanismo.  
</t>
    </r>
    <r>
      <rPr>
        <b/>
        <sz val="14"/>
        <color theme="1"/>
        <rFont val="Times New Roman"/>
        <family val="1"/>
      </rPr>
      <t>Noviembre 2019:</t>
    </r>
    <r>
      <rPr>
        <sz val="14"/>
        <color theme="1"/>
        <rFont val="Times New Roman"/>
        <family val="1"/>
      </rPr>
      <t xml:space="preserve"> No se presentaron avances frente a la acción programada. Materializandose el riesgo de incumplimiento. 
</t>
    </r>
    <r>
      <rPr>
        <b/>
        <sz val="14"/>
        <color theme="1"/>
        <rFont val="Times New Roman"/>
        <family val="1"/>
      </rPr>
      <t>Recomendación</t>
    </r>
    <r>
      <rPr>
        <sz val="14"/>
        <color theme="1"/>
        <rFont val="Times New Roman"/>
        <family val="1"/>
      </rPr>
      <t>: Realizar las actuaciones pertinentes a fin de evidenciar en el proximo seguimiento el cumplimiento de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</si>
  <si>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observo documento preliminar donde se relacionan los formularios a diligenciar por la entidad tanto mensual como anualmente  y los casos excepcionespara la rendición de cuentas a la Contraloria de Bogotá, fechas de presentación y las sanciones aplicables por el no cumplimiento de las directrices dadas por la misma
</t>
    </r>
    <r>
      <rPr>
        <b/>
        <sz val="14"/>
        <color theme="1"/>
        <rFont val="Times New Roman"/>
        <family val="1"/>
      </rPr>
      <t xml:space="preserve">Noviembre 2019: </t>
    </r>
    <r>
      <rPr>
        <sz val="14"/>
        <color theme="1"/>
        <rFont val="Times New Roman"/>
        <family val="1"/>
      </rPr>
      <t xml:space="preserve"> Se evidenció documento con responsables definidos del reporte y de los informes excepcionales a realizar tanto en la cuenta mensual como la anual, esta pendiente la aprobación.</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</si>
  <si>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observa la base de datos con un (1) muestreo realizado del 5%.
</t>
    </r>
    <r>
      <rPr>
        <b/>
        <sz val="14"/>
        <color theme="1"/>
        <rFont val="Times New Roman"/>
        <family val="1"/>
      </rPr>
      <t xml:space="preserve">Noviembre 2019: </t>
    </r>
    <r>
      <rPr>
        <sz val="14"/>
        <color theme="1"/>
        <rFont val="Times New Roman"/>
        <family val="1"/>
      </rPr>
      <t xml:space="preserve"> No se evidencio avance frente a las actividades ejecutadas en el mes de octubre.
</t>
    </r>
    <r>
      <rPr>
        <b/>
        <sz val="14"/>
        <color theme="1"/>
        <rFont val="Times New Roman"/>
        <family val="1"/>
      </rPr>
      <t xml:space="preserve">Recomendación: </t>
    </r>
    <r>
      <rPr>
        <sz val="14"/>
        <color theme="1"/>
        <rFont val="Times New Roman"/>
        <family val="1"/>
      </rPr>
      <t>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</si>
  <si>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evidencia el proyecto de formato para la publicación del aviso de convocatoria asi como el soporte de tramite de adopcion en el SIG
</t>
    </r>
    <r>
      <rPr>
        <b/>
        <sz val="14"/>
        <color theme="1"/>
        <rFont val="Times New Roman"/>
        <family val="1"/>
      </rPr>
      <t xml:space="preserve">Noviembre 2019: </t>
    </r>
    <r>
      <rPr>
        <sz val="14"/>
        <color theme="1"/>
        <rFont val="Times New Roman"/>
        <family val="1"/>
      </rPr>
      <t xml:space="preserve">Se evidencio el diseño del formato "Formato Aviso de Convocatoria" de conformidad con las caracteristicas establecidas en le articulo 2.2.1.1.2.1.2. del Decreto 1082 de 2015. Mediante correo electrocnico del 10 de diciembre fue remitido el formato a la Subdirección de Programas y Proyectos,  para  la aprobación y creación del formato y el instructivo e incluirlo en la etapa pre-contractual.
</t>
    </r>
    <r>
      <rPr>
        <b/>
        <sz val="14"/>
        <color theme="1"/>
        <rFont val="Times New Roman"/>
        <family val="1"/>
      </rPr>
      <t>Recomendación:</t>
    </r>
    <r>
      <rPr>
        <sz val="14"/>
        <color theme="1"/>
        <rFont val="Times New Roman"/>
        <family val="1"/>
      </rPr>
      <t xml:space="preserve"> Reaizar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r>
  </si>
  <si>
    <r>
      <rPr>
        <b/>
        <sz val="14"/>
        <color theme="1"/>
        <rFont val="Times New Roman"/>
        <family val="1"/>
      </rPr>
      <t xml:space="preserve">Julio 2019: </t>
    </r>
    <r>
      <rPr>
        <sz val="14"/>
        <color theme="1"/>
        <rFont val="Times New Roman"/>
        <family val="1"/>
      </rPr>
      <t xml:space="preserve">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Octbre 2019</t>
    </r>
    <r>
      <rPr>
        <sz val="14"/>
        <color theme="1"/>
        <rFont val="Times New Roman"/>
        <family val="1"/>
      </rPr>
      <t xml:space="preserve">: La accion no ha iniciado por lo que no se reporta seguimiento
</t>
    </r>
    <r>
      <rPr>
        <b/>
        <sz val="14"/>
        <color theme="1"/>
        <rFont val="Times New Roman"/>
        <family val="1"/>
      </rPr>
      <t xml:space="preserve">Noviembre 2019: </t>
    </r>
    <r>
      <rPr>
        <sz val="14"/>
        <color theme="1"/>
        <rFont val="Times New Roman"/>
        <family val="1"/>
      </rPr>
      <t>Teniendo en cuenta la fecha de incio de la acción no se reportan avances.</t>
    </r>
  </si>
  <si>
    <t>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Recomendaciòn: Contar con una certificaciòn por parte del responsable de la acciòn respecto de la suscripciòn de convenios de cooperaciòn para ejecutar la acciòn.
Octubre 2019: Se observa proyecto de lista de chequeo donde se especifica la contrapartida en los convenios, sin embargo falta la aprobación por parte de la Subdirección Administrativa. 
Recomendación: Realizar las actuaciones pertinentes a fin de cumplir en termino con los soportes que permitan validar la implementación de la lista de chequeo,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fue remitido el formato a la Subdirección de Programas y Proyectos para  la aprobación y creación del formato e incluirlo en la etapa pre-contractual.
Noviembre 2019: Se evidencio el diseño del formato "Lista de chequeo contrapartidas", el cual se encuentra en etapa de aprobación, el cual fue remitido a la Subdirección de Programas y Proyectos por correo electronico el 10 de diciembre de 2019, para  la aprobación y creación del formato e incluirlo en la etapa pre-contractual.
Recomendación: Agilizar el procedo de aprobación e implementación del formato denominado "Lista de chequeo contrapartidas" por cuanto en el siguiente seguimiento con corte a 31 de diciembre de 2019 se encuentre cumplido y asi evitar la materialización del riesgo de acción incumplida  lo que  ocasionaria la aplicacion de la Resolución Organica 036 de 2019 por parte de la Contraloría de Bogota en referencia a sanciones por ocasion de incumplimiento del Plan de Mejoramiento.</t>
  </si>
  <si>
    <t>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Se observa borrador del formato ajustado. Se espera evidenciar su aprobaciòn por planeaciòn en el pròximo seguimiento; de esta forma poder verificar los Estudios previos implementados con el formato.
Mayo 2019: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
Octubre 2019: Se evidencia el diligenciamiento de los estudios previos de acuerdo con el instructivo en la muestra aportada, sin embargo la fecha de la acción es hasta el 16 de enero de 2020, por lo tanto se deberá continuar con el seguimiento del cumplimiento de la acción hasta la fecha de finalización  (Estudios previos de contratos No. 581,583,585,586,588,590)
Noviembre 2019:  No se evidencio avance en el  seguimiento del cumplimiento de la acción.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</si>
  <si>
    <t>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El àrea no remite soportes que permitan verificar avance y cumplimiento de la acción.
Recomendación: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
Octubre 2019: No se reporto evidencias, por lo que se materializa el riesgo de accion INCUMPLIDA, lo que podria materializarse el riesgo de sancion, si no se cumple la acción en la proxima revisi´n por parte de la Contraloria de Bogotá con Corte a 31 de diciembre de 2019.
Recomendación: En la proximo seguimiento con corte a 31 de diciembre conrae con los soportes que validan el cumpliemiento de la acción y evitar la materializacion del riesgo eunicoado por parte de la Contraloria de Bogota.
Noviembre 2019. No se evidencio avance en la ejecución de la accion de mejora, materializandose el riesgo de incumplimiento.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</si>
  <si>
    <t>Agosto 1 de 2018: Se suscribio Plan en el SIVICOF
Agosto 2018: El àrea no remite soportes para realizar el seguimiento del cumplimiento de la acción.
Recomendación: Contar en el proximo seguimiento con un estado de avance significativo que permita  eliminar el riesgo de incumplimiento de la acción en las fechas establecidas.
Diciembre 2018: Si bien la Res. 874 del 21 de diciembre de 2018 crea el comitè de adquisiciones, a la fecha no se ha realizado el primer comitè, por lo tanto no se observa avance.
Mayo 2019: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
Octubre 2019: Se evidencia la presentación al comité de adquisiciones de fecha 4 de octubre de 2019, del "Modelo de documento en el que se justifique la contratación de objetos iguales", para iniciar su adopción en el SIG.
Noviembre 2019: Se evidencio el diseño del "Modelo de documento en el que se justifique la contratación de objetos iguales" aprobado por el comite de Adquisiciones.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</si>
  <si>
    <t>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Mayo 2019: 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Octubre 2019: Se evidencia la inclusion en el proyecto de estudios previos, de una obligación para el operante de permitir a la entidad solicitar información sobre ejecución del mismo, falta aprobación por parte de la Subdirección Administrativa,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
Noviembre 2019: Se evidencio el diseño del formato "Lista de chequeo documentos en desarrollo de convenio de cooperación" asi como el instructivo para la suscripción de convenios de cooperación.  Mediante correo electrocnico del 10 de diciembre fue remitido el formato a la Subdirección de Programas y Proyectos, para  la aprobación y creación del formato y el instructivo e incluirlo en la etapa pre-contractual.
* Modelo del formato Lista de chequeo documentos en desarrollo de convenio de cooperación".  
* Modelo instructivo para la suscripción de convenios de cooperación. 
* Correo electronico por  el cual se remite a la Subdirección de Programas y Proyectos  el formato Lista de chequeo contrapartidas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</si>
  <si>
    <t>Julio 2019: Teniendo en cuenta el informe de la Auditoria de Regularidad vigencia 2018-PAD 2019 Codigo 24 , el Plan de Mejoramiento se sucribio el 4 de julio de 2019, por lo tanto no aplica seguimiento con corte a Mayo de 2019.
Octubre 2019: Se evidencia del proyecto de formato para la publicación del aviso de convocatoria asi como la solicitud para su aprobación
Noviembre 2019: Se evidencio el diseño del formato "Formato Aviso de Convocatoria" de conformidad con las caracteristicas establecidas en le articulo 2.2.1.1.2.1.2. del Decreto 1082 de 2015.  Mediante correo electronico del 10 de diciembre fue remitido el formato a la Subdirección de Programas y Proyectos para  la aprobación y creación del formato y el instructivo e incluirlo en la etapa pre-contractual.
* Modelo del formato "Aviso de Convocatoria"
* Correo electronico por el cual se remite a la Subdirección de Programas y Proyectos  el formato "Aviso de Convocatoria" para su creación 
Recomendación: Realizar las actuaciones pertinentes a fin de cumplir en termino con la accion establecida y evitar la materialización de establecer la accion como INCUMPLIDA ,que ocasionaria la aplicacion de la Resolución Organica 036 de 2019 por parte de la Contraloría de Bogota en referencia a sanciones por ocasion de incumplimiento del Plan de Mejoramiento.</t>
  </si>
  <si>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Se observó que a partir de la fecha de inicio de la  acción es decir 01 de julio de 2019, se han realizado tres (3) mesas de trabajo  entre la Subsecretaría de Coordinación Operativa y la Subdirección de Barrios, con el fin de realizar seguimiento al cumplimiento  de la meta “Coordinar 100 Por Ciento de las Intervenciones para el Mejoramiento Integral”, es de aclarar que las mesas de trabajo son realizadas el mes siguiente al periodo al cual se le realiza el seguimiento como se detalla a continuación:
1: Se remite acta de reunión de fecha 09 de agosto de 2019, en la cual se realiza el seguimiento de cumplimiento de las metas correspondiente al periodo de julio de 2019.
2: Se remite acta de reunión de fecha 09 de septiembre de 2019, en la cual se realiza el seguimiento de cumplimiento de las metas correspondiente al periodo de agosto de 2019.
3: Se remite acta de reunión de fecha 07 de octubre de 2019, en la cual se realiza el seguimiento de cumplimiento de las metas correspondiente al periodo de septiembre de 2019.
</t>
    </r>
    <r>
      <rPr>
        <b/>
        <sz val="14"/>
        <color theme="1"/>
        <rFont val="Times New Roman"/>
        <family val="1"/>
      </rPr>
      <t>Noviembre 2019:</t>
    </r>
    <r>
      <rPr>
        <sz val="14"/>
        <color theme="1"/>
        <rFont val="Times New Roman"/>
        <family val="1"/>
      </rPr>
      <t xml:space="preserve"> Se observó que durante el mes de noviembre se realizó una (1) mesa de trabajo  entre la Subsecretaría de Coordinación Operativa y la Subdirección de Barrios, con el fin de realizar seguimiento al cumplimiento  de la meta “Coordinar 100 Por Ciento de las Intervenciones para el Mejoramiento Integral”, del proyecto de invsersión 1153, para el periodo de octubre de 2019, para un total de cuatro (4) mesas de trabajo realizadas a partir del inicio de la acción.
1: Acta de reunión de fecha 08 de noviembre de 2019, en la cual se realiza el seguimiento de cumplimiento de las metas correspondiente al periodo de octubre de 2019, Reporte de seguimiento 1153 oct 2019.</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</si>
  <si>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se evidencia el seguimiento realizado mensualmente a la base de datos de cobro persuasivo, junto con el diligenciamiento en la casilla de "estado" de aquellos que fueron enviados a coactivo. Se evaluan 4 de 7 bases de datos.
</t>
    </r>
    <r>
      <rPr>
        <b/>
        <sz val="14"/>
        <color theme="1"/>
        <rFont val="Times New Roman"/>
        <family val="1"/>
      </rPr>
      <t xml:space="preserve">Noviembre 2019: </t>
    </r>
    <r>
      <rPr>
        <sz val="14"/>
        <color theme="1"/>
        <rFont val="Times New Roman"/>
        <family val="1"/>
      </rPr>
      <t>Con Radicado 2-2019-43430 del 25 de novirmbre de 2019, la Contraloria de Bogotà autorizò la modificaciòn . Se modificaron los item de : Descripción de la acción, formula del indicador,meta, area responsable y fecha de terminaciòn
Se evidencio la depuración de la base de datos de cobro coactivo del mes de noviembre, con la actualización de la casilla "estado". Se cumple con la depuración de la quinta (5) base de datos de las doce (12) programadas.
( Teniendo en cuenta las modificaciones del plan de mejoramiento,el porcentaje de avance se modifica)</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</si>
  <si>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:Se evidencian conciliación trimestral de saldos  deudores en SEF y  los saldos de SICO de la subdirección de ejecuciones fiscales de la SDH a corte 30 de septiembre de 2019.
No se evidencian los memorandos en los que se informa el resultado de las mismas tanto a SEF como a SIVCV como lo establece la acciòn
</t>
    </r>
    <r>
      <rPr>
        <b/>
        <sz val="14"/>
        <color theme="1"/>
        <rFont val="Times New Roman"/>
        <family val="1"/>
      </rPr>
      <t>Recomendación:</t>
    </r>
    <r>
      <rPr>
        <sz val="14"/>
        <color theme="1"/>
        <rFont val="Times New Roman"/>
        <family val="1"/>
      </rPr>
      <t xml:space="preserve"> Para el posterior seguimiento evidenciar con los soportes correspondientes las comunicaciones remitidas como lo establece la acción
</t>
    </r>
    <r>
      <rPr>
        <b/>
        <sz val="14"/>
        <color theme="1"/>
        <rFont val="Times New Roman"/>
        <family val="1"/>
      </rPr>
      <t>Noviembre 2019:</t>
    </r>
    <r>
      <rPr>
        <sz val="14"/>
        <color theme="1"/>
        <rFont val="Times New Roman"/>
        <family val="1"/>
      </rPr>
      <t xml:space="preserve">Se evidencian conciliación trimestral de saldos  deudores en SEF y  los saldos de SICO de la subdirección de ejecuciones fiscales de la SDH a corte 30 de septiembre de 2019.
Se evidencia mesa de trabajo de conciliación entre la SDHT y la SDH, igualmente el memorando con el cual se informa el resultado de la misma a la SDH.
</t>
    </r>
    <r>
      <rPr>
        <b/>
        <sz val="14"/>
        <color theme="1"/>
        <rFont val="Times New Roman"/>
        <family val="1"/>
      </rPr>
      <t>Recomendación:</t>
    </r>
    <r>
      <rPr>
        <sz val="14"/>
        <color theme="1"/>
        <rFont val="Times New Roman"/>
        <family val="1"/>
      </rPr>
      <t xml:space="preserve"> Dar continuidad a la acción planteada, soportando de forma oportuna su ejecución.</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</si>
  <si>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:No se aportaron registros ni evidencias que permitan determinar avances en la acción. 
</t>
    </r>
    <r>
      <rPr>
        <b/>
        <sz val="14"/>
        <color theme="1"/>
        <rFont val="Times New Roman"/>
        <family val="1"/>
      </rPr>
      <t>Recomendación</t>
    </r>
    <r>
      <rPr>
        <sz val="14"/>
        <color theme="1"/>
        <rFont val="Times New Roman"/>
        <family val="1"/>
      </rPr>
      <t xml:space="preserve">: Para el posterior seguimiento evidenciar con los soportes correspondientes el avance de la acción.
</t>
    </r>
    <r>
      <rPr>
        <b/>
        <sz val="14"/>
        <color theme="1"/>
        <rFont val="Times New Roman"/>
        <family val="1"/>
      </rPr>
      <t>Noviembre 2019:</t>
    </r>
    <r>
      <rPr>
        <sz val="14"/>
        <color theme="1"/>
        <rFont val="Times New Roman"/>
        <family val="1"/>
      </rPr>
      <t xml:space="preserve"> Con Radicado 2-2019-43430 del 25 de noviembre de 2019, la Contraloria de Bogotà autorizò la modificaciòn . Se modificaron los item de : Descripción de la acción, nombre del indicador, Fórmula del indicador, meta, área responsable.
Se evidencia acta de liquidación del convenio 237 de 2015 suscrito con la CVP.</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</si>
  <si>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En la Subdirecciòn Financiera se evidencia un documento en proceso de elaboracion en cuanto al tema conciliatorio  por parte de la Subdirección Financiera y la Subdirección de Recursos Públicos. 
</t>
    </r>
    <r>
      <rPr>
        <b/>
        <sz val="14"/>
        <color theme="1"/>
        <rFont val="Times New Roman"/>
        <family val="1"/>
      </rPr>
      <t xml:space="preserve">Recomendación: </t>
    </r>
    <r>
      <rPr>
        <sz val="14"/>
        <color theme="1"/>
        <rFont val="Times New Roman"/>
        <family val="1"/>
      </rPr>
      <t xml:space="preserve">Para el posterior seguimiento evidenciar con los soportes correspondientes el avance de la acción.
</t>
    </r>
    <r>
      <rPr>
        <b/>
        <sz val="14"/>
        <color theme="1"/>
        <rFont val="Times New Roman"/>
        <family val="1"/>
      </rPr>
      <t xml:space="preserve">
Noviembre 2019:Se </t>
    </r>
    <r>
      <rPr>
        <sz val="14"/>
        <color theme="1"/>
        <rFont val="Times New Roman"/>
        <family val="1"/>
      </rPr>
      <t>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t>
    </r>
    <r>
      <rPr>
        <b/>
        <sz val="14"/>
        <color theme="1"/>
        <rFont val="Times New Roman"/>
        <family val="1"/>
      </rPr>
      <t xml:space="preserve">
Recomendación: </t>
    </r>
    <r>
      <rPr>
        <sz val="14"/>
        <color theme="1"/>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t>
    </r>
  </si>
  <si>
    <r>
      <rPr>
        <b/>
        <sz val="14"/>
        <color theme="1"/>
        <rFont val="Times New Roman"/>
        <family val="1"/>
      </rPr>
      <t>Julio 2019</t>
    </r>
    <r>
      <rPr>
        <sz val="14"/>
        <color theme="1"/>
        <rFont val="Times New Roman"/>
        <family val="1"/>
      </rPr>
      <t xml:space="preserve">: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Octubre 2019:</t>
    </r>
    <r>
      <rPr>
        <sz val="14"/>
        <color theme="1"/>
        <rFont val="Times New Roman"/>
        <family val="1"/>
      </rPr>
      <t xml:space="preserve"> En la Subdirecciòn Financiera se evidencia documento en proceso de elaboracion en cuanto al tema conciliatorio  por parte de la Subdirección Financiera y la Subdirección de Recursos Públicos. 
</t>
    </r>
    <r>
      <rPr>
        <b/>
        <sz val="14"/>
        <color theme="1"/>
        <rFont val="Times New Roman"/>
        <family val="1"/>
      </rPr>
      <t>Recomendación:</t>
    </r>
    <r>
      <rPr>
        <sz val="14"/>
        <color theme="1"/>
        <rFont val="Times New Roman"/>
        <family val="1"/>
      </rPr>
      <t xml:space="preserve"> Para el posterior seguimiento evidenciar los soportes correspondientes el avance de la acción.
</t>
    </r>
    <r>
      <rPr>
        <b/>
        <sz val="14"/>
        <color theme="1"/>
        <rFont val="Times New Roman"/>
        <family val="1"/>
      </rPr>
      <t>Noviembre 2019</t>
    </r>
    <r>
      <rPr>
        <sz val="14"/>
        <color theme="1"/>
        <rFont val="Times New Roman"/>
        <family val="1"/>
      </rPr>
      <t xml:space="preserve">:Se evidencia documento definitivo en cuanto al tema conciliatorio  por parte de la Subdirección Financiera y la Subdirección de Recursos Públicos. No obstante, este no ha sido adoptado en el SIG. Se observa que el  formato PG03-FO387-V5  dirigido a la Subdirección de Programas y Proyectos solicitando la creacion del Instructivo para la conciliacion de recursos entregados en administracion por concepto de subsidios de Vivienda el cual es de fecha posterior al corte de este seguimiento.
</t>
    </r>
    <r>
      <rPr>
        <b/>
        <sz val="14"/>
        <color theme="1"/>
        <rFont val="Times New Roman"/>
        <family val="1"/>
      </rPr>
      <t>Recomendación:</t>
    </r>
    <r>
      <rPr>
        <sz val="14"/>
        <color theme="1"/>
        <rFont val="Times New Roman"/>
        <family val="1"/>
      </rPr>
      <t xml:space="preserve">  Contar en el proximo seguimiento con el  documento que establezca los puntos de control que se deben contemplar en el proceso conciliatorio de recursos cuya destinación es la signación de subsidios, aprobado e implementado</t>
    </r>
  </si>
  <si>
    <r>
      <t xml:space="preserve">Julio 2019: Teniendo en cuenta el informe de la Auditoria de Regularidad vigencia 2018-PAD 2019 Codigo 24 , el Plan de Mejoramiento se sucribio el 4 de julio de 2019, por lo tanto no aplica seguimiento con corte a Mayo de 2019.
</t>
    </r>
    <r>
      <rPr>
        <b/>
        <sz val="14"/>
        <color theme="1"/>
        <rFont val="Times New Roman"/>
        <family val="1"/>
      </rPr>
      <t xml:space="preserve">Octubre 2019:  </t>
    </r>
    <r>
      <rPr>
        <sz val="14"/>
        <color theme="1"/>
        <rFont val="Times New Roman"/>
        <family val="1"/>
      </rPr>
      <t xml:space="preserve">En la Subdirecciòn Financuiera se evidencian una mesa de trabajo el dia 24 de octubre correspondiente al III trimestre del año 2019 realizada entre la Subdirección Financiera y la Subdirección de recursos publicos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para dar claridad a la accion planteada. Teniendo en cuenta el periodo de la acciòn deberia existir 2 mesas y de acuerdo a lo reportado solamente existe una mesa.
</t>
    </r>
    <r>
      <rPr>
        <b/>
        <sz val="14"/>
        <color theme="1"/>
        <rFont val="Times New Roman"/>
        <family val="1"/>
      </rPr>
      <t>Noviembre 2019</t>
    </r>
    <r>
      <rPr>
        <sz val="14"/>
        <color theme="1"/>
        <rFont val="Times New Roman"/>
        <family val="1"/>
      </rPr>
      <t xml:space="preserve">: Se evidencia  una mesa de trabajo el dia 24 de octubre correspondiente al III trimestre del año 2019 , realizada entre la Subdirección Financiera y la Subdirección de recursos publicos.
</t>
    </r>
    <r>
      <rPr>
        <b/>
        <sz val="14"/>
        <color theme="1"/>
        <rFont val="Times New Roman"/>
        <family val="1"/>
      </rPr>
      <t>Recomendación:</t>
    </r>
    <r>
      <rPr>
        <sz val="14"/>
        <color theme="1"/>
        <rFont val="Times New Roman"/>
        <family val="1"/>
      </rPr>
      <t xml:space="preserve"> Adicional a Listado de asistencia y la citación a la mesa de trabajo realizar acta de los temas tratados y compromisos adquiridos para dar claridad a la accion planteada.</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</si>
  <si>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 Sin embargo esta acción esta ligada a la acción 3.1.1.1. ya que al terminarse los ajustes en JSP7 y se apague el aplicativo SIPI, estos mismos cambios deben reflejarse en JSP7. Se recomienda reformular la acción de mejora.
</t>
    </r>
    <r>
      <rPr>
        <b/>
        <sz val="14"/>
        <color theme="1"/>
        <rFont val="Times New Roman"/>
        <family val="1"/>
      </rPr>
      <t>Noviembre 2019:</t>
    </r>
    <r>
      <rPr>
        <sz val="14"/>
        <color theme="1"/>
        <rFont val="Times New Roman"/>
        <family val="1"/>
      </rPr>
      <t>Dada que la acción de mejora dice "Desarrollar e implementar en el Sistema de información de Planeación de la entidad, un mensaje de alerta, donde se informe al usuario si el proceso adición y/o prorroga a modificarse, esta asociado a una meta diferente a aquella mediante la cual se suscribió inicialmente." se evidenció un documento donde se menciona que se implementaron 2 controles: un control a nivel del formulario de creación nuevo proceso contractual en la solicitud de modificación del plan de contratación que le indica al usuario enlace cuando se presente esta situación al momento de crear un nuevo objeto contractual y un control a nivel del reporte final de la solicitud de modificación al plan de contratación que marque con un mensaje personalizado de color rojo, los procesos contractuales que cumplen esta condición particular objeto de control.</t>
    </r>
  </si>
  <si>
    <r>
      <t xml:space="preserve">Teniendo en cuenta el informe de la Auditoria de Desempeño vigenvias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Se observa un oficio dirigido a la Subsecretaria de Planeaciòn y Politicas por parte del aSubsecretaria de Gestiòn Financiera " Solicitud de estudio de mercado de la VIS y VIP en Bogotà " a traves del Radicado No. 3-2019-08141 del 6 de noviembre de2019. 
</t>
    </r>
    <r>
      <rPr>
        <b/>
        <sz val="14"/>
        <color theme="1"/>
        <rFont val="Times New Roman"/>
        <family val="1"/>
      </rPr>
      <t xml:space="preserve">Recomendaciòn: </t>
    </r>
    <r>
      <rPr>
        <sz val="14"/>
        <color theme="1"/>
        <rFont val="Times New Roman"/>
        <family val="1"/>
      </rPr>
      <t xml:space="preserve">Contar en el proximo seguimiento con avance en la acciòn.
</t>
    </r>
    <r>
      <rPr>
        <b/>
        <sz val="14"/>
        <color theme="1"/>
        <rFont val="Times New Roman"/>
        <family val="1"/>
      </rPr>
      <t>Noviembre 2019</t>
    </r>
    <r>
      <rPr>
        <sz val="14"/>
        <color theme="1"/>
        <rFont val="Times New Roman"/>
        <family val="1"/>
      </rPr>
      <t xml:space="preserve">: Se observa oficio dirigido a la Subsecretaria de Planeaciòn y Politica por parte de la Subsecretaria de Gestiòn Financiera " Solicitud de estudio de mercado de la VIS y VIP en Bogotà " a traves del Radicado No. 3-2019-08141 del 6 de noviembre de2019. 
</t>
    </r>
    <r>
      <rPr>
        <b/>
        <sz val="14"/>
        <color theme="1"/>
        <rFont val="Times New Roman"/>
        <family val="1"/>
      </rPr>
      <t>Recomendaciòn</t>
    </r>
    <r>
      <rPr>
        <sz val="14"/>
        <color theme="1"/>
        <rFont val="Times New Roman"/>
        <family val="1"/>
      </rPr>
      <t>: Contar en el proximo seguimiento con avance en la acciòn.</t>
    </r>
  </si>
  <si>
    <r>
      <t xml:space="preserve">Teniendo en cuenta el informe de la Auditoria de Desempeño vigencias 2017, 2018 y 1 de enero a 30 de junio de 2019 -PAD 2019 Codigo 31 , el Plan de Mejoramiento se sucribio el 3 de octubre de 2019  por lo tanto no aplica seguimiento con corte a Mayo de 2019.
</t>
    </r>
    <r>
      <rPr>
        <b/>
        <sz val="14"/>
        <color theme="1"/>
        <rFont val="Times New Roman"/>
        <family val="1"/>
      </rPr>
      <t>Octubre 2019:</t>
    </r>
    <r>
      <rPr>
        <sz val="14"/>
        <color theme="1"/>
        <rFont val="Times New Roman"/>
        <family val="1"/>
      </rPr>
      <t xml:space="preserve">  No reportaron avance en este seguimiento
</t>
    </r>
    <r>
      <rPr>
        <b/>
        <sz val="14"/>
        <color theme="1"/>
        <rFont val="Times New Roman"/>
        <family val="1"/>
      </rPr>
      <t>Noviembre 2019:</t>
    </r>
    <r>
      <rPr>
        <sz val="14"/>
        <color theme="1"/>
        <rFont val="Times New Roman"/>
        <family val="1"/>
      </rPr>
      <t xml:space="preserve"> Se observa acta del 19 de diciembre de 2019, donde se presenta los motivos por los cuales de debe realizar estas mesas de trabajo con FONVIVIENDA; sin embargo por la fecha de seguimiento (nov 30 de 2019) no se tiene en cuenta.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</si>
</sst>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s>
  <fonts count="43"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0"/>
      <name val="Arial"/>
      <family val="2"/>
    </font>
    <font>
      <sz val="10"/>
      <name val="Arial"/>
      <family val="2"/>
    </font>
    <font>
      <sz val="10"/>
      <name val="Arial"/>
      <family val="2"/>
    </font>
    <font>
      <sz val="18"/>
      <name val="Times New Roman"/>
      <family val="1"/>
    </font>
    <font>
      <b/>
      <sz val="18"/>
      <name val="Times New Roman"/>
      <family val="1"/>
    </font>
    <font>
      <sz val="11"/>
      <color rgb="FF000000"/>
      <name val="Calibri"/>
      <family val="2"/>
      <scheme val="minor"/>
    </font>
    <font>
      <b/>
      <sz val="16"/>
      <name val="Times New Roman"/>
      <family val="1"/>
    </font>
    <font>
      <sz val="14"/>
      <color rgb="FFFF0000"/>
      <name val="Times New Roman"/>
      <family val="1"/>
    </font>
    <font>
      <sz val="11"/>
      <color theme="1"/>
      <name val="Times New Roman"/>
      <family val="1"/>
    </font>
    <font>
      <b/>
      <sz val="11"/>
      <color theme="1"/>
      <name val="Times New Roman"/>
      <family val="1"/>
    </font>
    <font>
      <i/>
      <sz val="14"/>
      <color theme="1"/>
      <name val="Times New Roman"/>
      <family val="1"/>
    </font>
    <font>
      <sz val="18"/>
      <color theme="1"/>
      <name val="Times New Roman"/>
      <family val="1"/>
    </font>
    <font>
      <sz val="14"/>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Arial"/>
      <family val="2"/>
    </font>
    <font>
      <sz val="14"/>
      <color theme="1"/>
      <name val="Calibri"/>
      <family val="2"/>
    </font>
    <font>
      <sz val="11"/>
      <color theme="1"/>
      <name val="Calibri"/>
      <family val="2"/>
    </font>
    <font>
      <sz val="12"/>
      <color theme="1"/>
      <name val="Calibri"/>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0"/>
        <bgColor rgb="FF000000"/>
      </patternFill>
    </fill>
  </fills>
  <borders count="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22" fillId="0" borderId="0"/>
    <xf numFmtId="0" fontId="1" fillId="0" borderId="0"/>
    <xf numFmtId="0" fontId="23" fillId="0" borderId="0"/>
    <xf numFmtId="0" fontId="24"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7" fillId="0" borderId="0"/>
    <xf numFmtId="0" fontId="1" fillId="0" borderId="0"/>
    <xf numFmtId="0" fontId="1" fillId="0" borderId="0"/>
  </cellStyleXfs>
  <cellXfs count="260">
    <xf numFmtId="0" fontId="0" fillId="0" borderId="0" xfId="0"/>
    <xf numFmtId="0" fontId="11" fillId="2" borderId="0" xfId="0" applyFont="1" applyFill="1"/>
    <xf numFmtId="0" fontId="0" fillId="0" borderId="0" xfId="0" applyAlignment="1">
      <alignment horizontal="center"/>
    </xf>
    <xf numFmtId="0" fontId="2" fillId="2" borderId="0" xfId="0" applyFont="1" applyFill="1"/>
    <xf numFmtId="0" fontId="11" fillId="2" borderId="0" xfId="0" applyFont="1" applyFill="1" applyAlignment="1">
      <alignment horizontal="center"/>
    </xf>
    <xf numFmtId="0" fontId="10" fillId="2" borderId="0" xfId="0" applyFont="1" applyFill="1"/>
    <xf numFmtId="0" fontId="2" fillId="2" borderId="0" xfId="0" applyFont="1" applyFill="1" applyAlignment="1">
      <alignment horizontal="center" vertical="center"/>
    </xf>
    <xf numFmtId="0" fontId="11" fillId="2" borderId="0" xfId="0" applyFont="1" applyFill="1" applyAlignment="1">
      <alignment horizontal="center" vertical="center"/>
    </xf>
    <xf numFmtId="0" fontId="4" fillId="3" borderId="2" xfId="0" applyFont="1" applyFill="1" applyBorder="1" applyAlignment="1">
      <alignment horizontal="center" vertical="center" wrapText="1"/>
    </xf>
    <xf numFmtId="0" fontId="19"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1"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1"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1" fillId="2" borderId="2" xfId="2" applyFont="1" applyFill="1" applyBorder="1" applyAlignment="1">
      <alignment horizontal="center" vertical="center" wrapText="1"/>
    </xf>
    <xf numFmtId="0" fontId="14" fillId="2" borderId="2" xfId="0" applyFont="1" applyFill="1" applyBorder="1" applyAlignment="1">
      <alignment horizontal="center" vertical="center"/>
    </xf>
    <xf numFmtId="0" fontId="13" fillId="2" borderId="2" xfId="0" applyFont="1" applyFill="1" applyBorder="1" applyAlignment="1" applyProtection="1">
      <alignment horizontal="center" vertical="center"/>
      <protection locked="0"/>
    </xf>
    <xf numFmtId="0" fontId="13" fillId="2" borderId="2" xfId="0" applyFont="1" applyFill="1" applyBorder="1" applyAlignment="1">
      <alignment horizontal="center" vertical="center"/>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justify" vertical="center" wrapText="1"/>
      <protection locked="0"/>
    </xf>
    <xf numFmtId="166" fontId="13" fillId="2" borderId="2" xfId="0" applyNumberFormat="1" applyFont="1" applyFill="1" applyBorder="1" applyAlignment="1" applyProtection="1">
      <alignment horizontal="center" vertical="center" wrapText="1"/>
      <protection locked="0"/>
    </xf>
    <xf numFmtId="9" fontId="13" fillId="2" borderId="2" xfId="0" applyNumberFormat="1" applyFont="1" applyFill="1" applyBorder="1" applyAlignment="1">
      <alignment horizontal="center" vertical="center"/>
    </xf>
    <xf numFmtId="0" fontId="17" fillId="2" borderId="2" xfId="0" applyFont="1" applyFill="1" applyBorder="1" applyAlignment="1">
      <alignment horizontal="center" vertical="center"/>
    </xf>
    <xf numFmtId="0" fontId="16"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justify" vertical="center" wrapText="1"/>
      <protection locked="0"/>
    </xf>
    <xf numFmtId="14" fontId="16"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0" fillId="2" borderId="5" xfId="0" applyFont="1" applyFill="1" applyBorder="1" applyAlignment="1">
      <alignment horizontal="center" vertical="center"/>
    </xf>
    <xf numFmtId="0" fontId="12" fillId="2" borderId="5" xfId="0" applyFont="1" applyFill="1" applyBorder="1" applyAlignment="1">
      <alignment horizontal="center" vertical="center"/>
    </xf>
    <xf numFmtId="166" fontId="20"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4" fillId="0" borderId="9" xfId="0" applyFont="1" applyBorder="1" applyAlignment="1">
      <alignment horizontal="center" vertical="center" wrapText="1"/>
    </xf>
    <xf numFmtId="0" fontId="13" fillId="2" borderId="2" xfId="0" applyFont="1" applyFill="1" applyBorder="1" applyAlignment="1">
      <alignment horizontal="justify" vertical="center" wrapText="1"/>
    </xf>
    <xf numFmtId="0" fontId="17" fillId="0" borderId="2" xfId="0" applyFont="1" applyBorder="1" applyAlignment="1">
      <alignment horizontal="center" vertical="center"/>
    </xf>
    <xf numFmtId="0" fontId="18" fillId="0" borderId="9" xfId="0" applyFont="1" applyBorder="1" applyAlignment="1">
      <alignment horizontal="center" vertical="center" wrapText="1"/>
    </xf>
    <xf numFmtId="0" fontId="18" fillId="2" borderId="9" xfId="0" applyFont="1" applyFill="1" applyBorder="1" applyAlignment="1">
      <alignment horizontal="center" vertical="center" wrapText="1"/>
    </xf>
    <xf numFmtId="0" fontId="7" fillId="2" borderId="0" xfId="0" applyFont="1" applyFill="1"/>
    <xf numFmtId="166" fontId="7" fillId="5"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5" fillId="2" borderId="0" xfId="0" applyFont="1" applyFill="1"/>
    <xf numFmtId="0" fontId="26"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6" fillId="2" borderId="0" xfId="0" applyFont="1" applyFill="1"/>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Alignment="1">
      <alignment horizontal="center" vertical="center"/>
    </xf>
    <xf numFmtId="0" fontId="28" fillId="6" borderId="2" xfId="0" applyFont="1" applyFill="1" applyBorder="1" applyAlignment="1">
      <alignment horizontal="center" vertical="center" wrapText="1"/>
    </xf>
    <xf numFmtId="0" fontId="28" fillId="6" borderId="2" xfId="2" applyFont="1" applyFill="1" applyBorder="1" applyAlignment="1">
      <alignment horizontal="center" vertical="center" wrapText="1"/>
    </xf>
    <xf numFmtId="0" fontId="28" fillId="6" borderId="0" xfId="0" applyFont="1" applyFill="1" applyAlignment="1">
      <alignment horizontal="center"/>
    </xf>
    <xf numFmtId="0" fontId="7" fillId="5" borderId="10" xfId="0" applyFont="1" applyFill="1" applyBorder="1" applyAlignment="1">
      <alignment horizontal="center" vertical="center"/>
    </xf>
    <xf numFmtId="0" fontId="7" fillId="5" borderId="0" xfId="0" applyFont="1" applyFill="1" applyAlignment="1">
      <alignment horizontal="center"/>
    </xf>
    <xf numFmtId="0" fontId="28" fillId="5" borderId="2" xfId="0" applyFont="1" applyFill="1" applyBorder="1" applyAlignment="1">
      <alignment horizontal="center" vertical="center" wrapText="1"/>
    </xf>
    <xf numFmtId="0" fontId="7" fillId="2" borderId="0" xfId="0" applyFont="1" applyFill="1" applyAlignment="1">
      <alignment horizontal="center"/>
    </xf>
    <xf numFmtId="0" fontId="28" fillId="2" borderId="0" xfId="0" applyFont="1" applyFill="1" applyAlignment="1">
      <alignment horizontal="center"/>
    </xf>
    <xf numFmtId="166" fontId="8" fillId="2" borderId="2" xfId="0" applyNumberFormat="1" applyFont="1" applyFill="1" applyBorder="1" applyAlignment="1" applyProtection="1">
      <alignment horizontal="center" vertical="center" wrapText="1"/>
      <protection locked="0"/>
    </xf>
    <xf numFmtId="0" fontId="8" fillId="2" borderId="2" xfId="0" applyFont="1" applyFill="1" applyBorder="1" applyAlignment="1">
      <alignment horizontal="center" vertical="center" wrapText="1"/>
    </xf>
    <xf numFmtId="0" fontId="8" fillId="2" borderId="2" xfId="0" applyFont="1" applyFill="1" applyBorder="1"/>
    <xf numFmtId="0"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lignment horizontal="center" vertical="center"/>
    </xf>
    <xf numFmtId="0" fontId="6" fillId="6" borderId="0" xfId="0" applyFont="1" applyFill="1"/>
    <xf numFmtId="0" fontId="6" fillId="6" borderId="2" xfId="0" applyFont="1" applyFill="1" applyBorder="1"/>
    <xf numFmtId="0" fontId="8" fillId="7"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8" fillId="2" borderId="2" xfId="0" applyFont="1" applyFill="1" applyBorder="1" applyAlignment="1">
      <alignment horizontal="justify" vertical="center"/>
    </xf>
    <xf numFmtId="1" fontId="8" fillId="2" borderId="2" xfId="0" applyNumberFormat="1" applyFont="1" applyFill="1" applyBorder="1" applyAlignment="1">
      <alignment horizontal="center" vertical="center" wrapText="1"/>
    </xf>
    <xf numFmtId="49" fontId="8" fillId="2" borderId="2" xfId="10" applyNumberFormat="1" applyFont="1" applyFill="1" applyBorder="1" applyAlignment="1">
      <alignment horizontal="center" vertical="center" wrapText="1"/>
    </xf>
    <xf numFmtId="1" fontId="8" fillId="2" borderId="2" xfId="4"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xf>
    <xf numFmtId="0" fontId="9" fillId="2" borderId="2" xfId="1" applyFont="1" applyFill="1" applyBorder="1" applyAlignment="1">
      <alignment horizontal="center" vertical="center"/>
    </xf>
    <xf numFmtId="0" fontId="8" fillId="2" borderId="2" xfId="1" applyFont="1" applyFill="1" applyBorder="1" applyAlignment="1" applyProtection="1">
      <alignment horizontal="center" vertical="center"/>
      <protection locked="0"/>
    </xf>
    <xf numFmtId="0" fontId="9" fillId="2" borderId="2" xfId="1" applyFont="1" applyFill="1" applyBorder="1" applyAlignment="1">
      <alignment horizontal="center" vertical="center" wrapText="1"/>
    </xf>
    <xf numFmtId="0" fontId="8" fillId="2" borderId="2" xfId="1" applyFont="1" applyFill="1" applyBorder="1" applyAlignment="1" applyProtection="1">
      <alignment horizontal="justify" vertical="center" wrapText="1"/>
      <protection locked="0"/>
    </xf>
    <xf numFmtId="0" fontId="8" fillId="2" borderId="2" xfId="1" applyFont="1" applyFill="1" applyBorder="1" applyAlignment="1">
      <alignment horizontal="justify" vertical="center"/>
    </xf>
    <xf numFmtId="166" fontId="8" fillId="2" borderId="2" xfId="1" applyNumberFormat="1" applyFont="1" applyFill="1" applyBorder="1" applyAlignment="1">
      <alignment horizontal="center" vertical="center" wrapText="1"/>
    </xf>
    <xf numFmtId="0" fontId="6" fillId="2" borderId="2" xfId="0" applyFont="1" applyFill="1" applyBorder="1"/>
    <xf numFmtId="0" fontId="8" fillId="2" borderId="2" xfId="1" applyFont="1" applyFill="1" applyBorder="1" applyAlignment="1">
      <alignment horizontal="left" vertical="center" wrapText="1"/>
    </xf>
    <xf numFmtId="0" fontId="8" fillId="2" borderId="2" xfId="1" applyFont="1" applyFill="1" applyBorder="1" applyAlignment="1">
      <alignment horizontal="center" vertical="center"/>
    </xf>
    <xf numFmtId="0" fontId="8" fillId="2" borderId="2" xfId="1" applyFont="1" applyFill="1" applyBorder="1" applyAlignment="1" applyProtection="1">
      <alignment horizontal="center" vertical="center" wrapText="1"/>
      <protection locked="0"/>
    </xf>
    <xf numFmtId="0" fontId="8" fillId="2" borderId="2" xfId="1" applyFont="1" applyFill="1" applyBorder="1" applyAlignment="1" applyProtection="1">
      <alignment horizontal="justify" vertical="center" wrapText="1"/>
      <protection hidden="1"/>
    </xf>
    <xf numFmtId="0" fontId="8" fillId="2" borderId="2" xfId="1" applyFont="1" applyFill="1" applyBorder="1" applyAlignment="1" applyProtection="1">
      <alignment horizontal="center" vertical="center" wrapText="1"/>
      <protection hidden="1"/>
    </xf>
    <xf numFmtId="0" fontId="8" fillId="2" borderId="2" xfId="1" applyFont="1" applyFill="1" applyBorder="1" applyAlignment="1">
      <alignment vertical="center" wrapText="1"/>
    </xf>
    <xf numFmtId="0" fontId="29" fillId="2" borderId="0" xfId="0" applyFont="1" applyFill="1"/>
    <xf numFmtId="0" fontId="11" fillId="2" borderId="2" xfId="0" applyFont="1" applyFill="1" applyBorder="1" applyAlignment="1">
      <alignment horizontal="center" vertical="center"/>
    </xf>
    <xf numFmtId="0" fontId="8" fillId="5" borderId="2" xfId="0" applyFont="1" applyFill="1" applyBorder="1" applyAlignment="1">
      <alignment horizontal="center" vertical="center"/>
    </xf>
    <xf numFmtId="0" fontId="42" fillId="2" borderId="2" xfId="1" applyFont="1" applyFill="1" applyBorder="1" applyAlignment="1">
      <alignment horizontal="left" vertical="center" wrapText="1"/>
    </xf>
    <xf numFmtId="0" fontId="42" fillId="2" borderId="2" xfId="1" applyFont="1" applyFill="1" applyBorder="1" applyAlignment="1">
      <alignment horizontal="center" vertical="center" wrapText="1"/>
    </xf>
    <xf numFmtId="0" fontId="42" fillId="2" borderId="2" xfId="2" applyNumberFormat="1" applyFont="1" applyFill="1" applyBorder="1" applyAlignment="1" applyProtection="1">
      <alignment horizontal="center" vertical="center" wrapText="1"/>
      <protection locked="0"/>
    </xf>
    <xf numFmtId="166" fontId="6" fillId="2" borderId="2" xfId="1" applyNumberFormat="1" applyFont="1" applyFill="1" applyBorder="1" applyAlignment="1">
      <alignment horizontal="center" vertical="center" wrapText="1"/>
    </xf>
    <xf numFmtId="166" fontId="42" fillId="2" borderId="2" xfId="1" applyNumberFormat="1" applyFont="1" applyFill="1" applyBorder="1" applyAlignment="1">
      <alignment horizontal="center" vertical="center" wrapText="1"/>
    </xf>
    <xf numFmtId="0" fontId="6" fillId="2" borderId="15" xfId="1" applyFont="1" applyFill="1" applyBorder="1" applyAlignment="1" applyProtection="1">
      <alignment horizontal="justify" vertical="center" wrapText="1"/>
      <protection locked="0"/>
    </xf>
    <xf numFmtId="0" fontId="42" fillId="2" borderId="2" xfId="2" applyFont="1" applyFill="1" applyBorder="1" applyAlignment="1" applyProtection="1">
      <alignment horizontal="justify" vertical="center" wrapText="1"/>
      <protection locked="0"/>
    </xf>
    <xf numFmtId="0" fontId="42" fillId="2" borderId="2" xfId="0" applyFont="1" applyFill="1" applyBorder="1" applyAlignment="1">
      <alignment horizontal="center" vertical="center" wrapText="1"/>
    </xf>
    <xf numFmtId="1" fontId="42" fillId="2" borderId="2" xfId="2" applyNumberFormat="1" applyFont="1" applyFill="1" applyBorder="1" applyAlignment="1" applyProtection="1">
      <alignment horizontal="center" vertical="center" wrapText="1"/>
      <protection locked="0"/>
    </xf>
    <xf numFmtId="0" fontId="8" fillId="7" borderId="2" xfId="0" applyFont="1" applyFill="1" applyBorder="1" applyAlignment="1">
      <alignment horizontal="justify" vertical="center" wrapText="1"/>
    </xf>
    <xf numFmtId="2" fontId="8" fillId="2"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3"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8" fillId="0" borderId="2" xfId="0" applyFont="1" applyFill="1" applyBorder="1" applyAlignment="1">
      <alignment horizontal="center" vertical="center"/>
    </xf>
    <xf numFmtId="0" fontId="8" fillId="0" borderId="2" xfId="0" applyFont="1" applyFill="1" applyBorder="1"/>
    <xf numFmtId="0" fontId="9" fillId="0" borderId="2" xfId="0" applyFont="1" applyFill="1" applyBorder="1" applyAlignment="1">
      <alignment horizontal="center" vertical="center" wrapText="1"/>
    </xf>
    <xf numFmtId="0" fontId="9" fillId="0" borderId="2" xfId="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2"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pplyProtection="1">
      <alignment horizontal="justify" vertical="center" wrapText="1"/>
      <protection locked="0"/>
    </xf>
    <xf numFmtId="0" fontId="8" fillId="0" borderId="2" xfId="1" applyFont="1" applyFill="1" applyBorder="1" applyAlignment="1">
      <alignment horizontal="left" vertical="center" wrapText="1"/>
    </xf>
    <xf numFmtId="1" fontId="8" fillId="0" borderId="2" xfId="1" applyNumberFormat="1" applyFont="1" applyFill="1" applyBorder="1" applyAlignment="1">
      <alignment horizontal="center" vertical="center" wrapText="1"/>
    </xf>
    <xf numFmtId="166" fontId="8" fillId="0" borderId="2" xfId="1"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xf>
    <xf numFmtId="0" fontId="8" fillId="0" borderId="2" xfId="0" applyFont="1" applyFill="1" applyBorder="1" applyAlignment="1" applyProtection="1">
      <alignment horizontal="center" vertical="center" wrapText="1"/>
      <protection locked="0"/>
    </xf>
    <xf numFmtId="0" fontId="6" fillId="0" borderId="2" xfId="0" applyFont="1" applyFill="1" applyBorder="1"/>
    <xf numFmtId="0" fontId="8" fillId="0" borderId="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center" vertical="center" wrapText="1"/>
      <protection locked="0"/>
    </xf>
    <xf numFmtId="0" fontId="6" fillId="0" borderId="0" xfId="0" applyFont="1" applyFill="1"/>
    <xf numFmtId="1" fontId="9" fillId="0" borderId="2" xfId="1" applyNumberFormat="1" applyFont="1" applyFill="1" applyBorder="1" applyAlignment="1">
      <alignment horizontal="center" vertical="center" wrapText="1"/>
    </xf>
    <xf numFmtId="0" fontId="8" fillId="0" borderId="2" xfId="1" applyFont="1" applyFill="1" applyBorder="1" applyAlignment="1">
      <alignment horizontal="center" vertical="center"/>
    </xf>
    <xf numFmtId="166" fontId="8" fillId="0" borderId="2" xfId="1" applyNumberFormat="1" applyFont="1" applyFill="1" applyBorder="1" applyAlignment="1">
      <alignment horizontal="center" vertical="center"/>
    </xf>
    <xf numFmtId="0" fontId="8" fillId="0" borderId="2" xfId="1" applyFont="1" applyFill="1" applyBorder="1" applyAlignment="1">
      <alignment horizontal="justify" vertical="center" wrapText="1"/>
    </xf>
    <xf numFmtId="0" fontId="8" fillId="0" borderId="2" xfId="1" applyFont="1" applyFill="1" applyBorder="1" applyAlignment="1">
      <alignment horizontal="justify"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xf>
    <xf numFmtId="0" fontId="6" fillId="0" borderId="14" xfId="0" applyFont="1" applyFill="1" applyBorder="1"/>
    <xf numFmtId="0" fontId="9" fillId="0" borderId="2" xfId="0"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2" xfId="0" applyFont="1" applyFill="1" applyBorder="1" applyAlignment="1">
      <alignment horizontal="justify" vertical="center" wrapText="1"/>
    </xf>
    <xf numFmtId="0" fontId="8" fillId="0" borderId="2" xfId="0" applyFont="1" applyFill="1" applyBorder="1" applyAlignment="1" applyProtection="1">
      <alignment horizontal="justify" vertical="center" wrapText="1"/>
      <protection locked="0"/>
    </xf>
    <xf numFmtId="1" fontId="8" fillId="0" borderId="2" xfId="0" applyNumberFormat="1" applyFont="1" applyFill="1" applyBorder="1" applyAlignment="1">
      <alignment horizontal="center" vertical="center" wrapText="1"/>
    </xf>
    <xf numFmtId="166" fontId="8" fillId="0" borderId="2" xfId="0" applyNumberFormat="1" applyFont="1" applyFill="1" applyBorder="1" applyAlignment="1">
      <alignment horizontal="center" vertical="center" wrapText="1"/>
    </xf>
    <xf numFmtId="166" fontId="8" fillId="0" borderId="2" xfId="0" applyNumberFormat="1" applyFont="1" applyFill="1" applyBorder="1" applyAlignment="1" applyProtection="1">
      <alignment horizontal="center" vertical="center" wrapText="1"/>
      <protection locked="0"/>
    </xf>
    <xf numFmtId="14" fontId="8" fillId="0" borderId="2" xfId="0" applyNumberFormat="1" applyFont="1" applyFill="1" applyBorder="1" applyAlignment="1">
      <alignment horizontal="center" vertical="center" wrapText="1"/>
    </xf>
    <xf numFmtId="0" fontId="11" fillId="0" borderId="2" xfId="0" applyFont="1" applyFill="1" applyBorder="1" applyAlignment="1">
      <alignment horizontal="justify" vertical="center" wrapText="1"/>
    </xf>
    <xf numFmtId="0" fontId="11" fillId="0" borderId="2" xfId="0" applyFont="1" applyFill="1" applyBorder="1"/>
    <xf numFmtId="9" fontId="8" fillId="0" borderId="2" xfId="0" applyNumberFormat="1" applyFont="1" applyFill="1" applyBorder="1" applyAlignment="1">
      <alignment horizontal="center" vertical="center"/>
    </xf>
    <xf numFmtId="0" fontId="11" fillId="0" borderId="2" xfId="0" applyFont="1" applyFill="1" applyBorder="1" applyAlignment="1">
      <alignment vertical="center" wrapText="1"/>
    </xf>
    <xf numFmtId="1" fontId="8" fillId="0" borderId="2" xfId="4" applyNumberFormat="1" applyFont="1" applyFill="1" applyBorder="1" applyAlignment="1">
      <alignment horizontal="center" vertical="center" wrapText="1"/>
    </xf>
    <xf numFmtId="49" fontId="8" fillId="0" borderId="2" xfId="1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33"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2" xfId="0" applyFont="1" applyFill="1" applyBorder="1" applyAlignment="1">
      <alignment horizontal="center" vertical="center" wrapText="1"/>
    </xf>
    <xf numFmtId="0" fontId="11" fillId="0" borderId="2" xfId="0" applyFont="1" applyFill="1" applyBorder="1" applyAlignment="1" applyProtection="1">
      <alignment horizontal="justify" vertical="center" wrapText="1"/>
      <protection locked="0"/>
    </xf>
    <xf numFmtId="9" fontId="11" fillId="0" borderId="2" xfId="0" applyNumberFormat="1" applyFont="1" applyFill="1" applyBorder="1" applyAlignment="1" applyProtection="1">
      <alignment horizontal="center" vertical="center"/>
      <protection locked="0"/>
    </xf>
    <xf numFmtId="166" fontId="11" fillId="0" borderId="2" xfId="0" applyNumberFormat="1"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9" fontId="8" fillId="0" borderId="2" xfId="2"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protection locked="0"/>
    </xf>
    <xf numFmtId="166" fontId="8" fillId="0" borderId="2" xfId="0" applyNumberFormat="1" applyFont="1" applyFill="1" applyBorder="1" applyAlignment="1" applyProtection="1">
      <alignment horizontal="center" vertical="center"/>
      <protection locked="0"/>
    </xf>
    <xf numFmtId="0" fontId="8" fillId="0" borderId="2" xfId="0" applyNumberFormat="1" applyFont="1" applyFill="1" applyBorder="1" applyAlignment="1">
      <alignment horizontal="center" vertical="center"/>
    </xf>
    <xf numFmtId="0" fontId="8" fillId="0" borderId="2" xfId="2" applyFont="1" applyFill="1" applyBorder="1" applyAlignment="1" applyProtection="1">
      <alignment horizontal="justify" vertical="center" wrapText="1"/>
      <protection locked="0"/>
    </xf>
    <xf numFmtId="0" fontId="8" fillId="0" borderId="2" xfId="0" applyNumberFormat="1" applyFont="1" applyFill="1" applyBorder="1" applyAlignment="1">
      <alignment horizontal="center" vertical="center" wrapText="1"/>
    </xf>
    <xf numFmtId="9" fontId="8" fillId="0" borderId="2" xfId="4" applyFont="1" applyFill="1" applyBorder="1" applyAlignment="1">
      <alignment horizontal="center" vertical="center"/>
    </xf>
    <xf numFmtId="0" fontId="9" fillId="0" borderId="2" xfId="0" applyFont="1" applyFill="1" applyBorder="1" applyAlignment="1">
      <alignment horizontal="justify" vertical="center" wrapText="1"/>
    </xf>
    <xf numFmtId="0" fontId="8" fillId="0" borderId="2" xfId="2" applyFont="1" applyFill="1" applyBorder="1" applyAlignment="1">
      <alignment horizontal="center" vertical="center"/>
    </xf>
    <xf numFmtId="9" fontId="8" fillId="0" borderId="2" xfId="0" applyNumberFormat="1" applyFont="1" applyFill="1" applyBorder="1" applyAlignment="1" applyProtection="1">
      <alignment horizontal="center" vertical="center"/>
      <protection locked="0"/>
    </xf>
    <xf numFmtId="0" fontId="8" fillId="0" borderId="2" xfId="2" applyNumberFormat="1" applyFont="1" applyFill="1" applyBorder="1" applyAlignment="1" applyProtection="1">
      <alignment horizontal="center" vertical="center" wrapText="1"/>
      <protection locked="0"/>
    </xf>
    <xf numFmtId="0" fontId="30" fillId="0" borderId="2" xfId="0" applyFont="1" applyFill="1" applyBorder="1" applyAlignment="1">
      <alignment horizontal="justify" vertical="center" wrapText="1"/>
    </xf>
    <xf numFmtId="0" fontId="8" fillId="0" borderId="2" xfId="0" applyFont="1" applyFill="1" applyBorder="1" applyAlignment="1">
      <alignment vertical="top" wrapText="1"/>
    </xf>
    <xf numFmtId="0" fontId="8" fillId="0" borderId="2" xfId="0" applyFont="1" applyFill="1" applyBorder="1" applyAlignment="1">
      <alignment horizontal="justify" vertical="top" wrapText="1"/>
    </xf>
    <xf numFmtId="0" fontId="8" fillId="0" borderId="2" xfId="0" applyFont="1" applyFill="1" applyBorder="1" applyAlignment="1">
      <alignment wrapText="1"/>
    </xf>
    <xf numFmtId="0" fontId="8" fillId="0" borderId="2" xfId="2" applyFont="1" applyFill="1" applyBorder="1" applyAlignment="1">
      <alignment horizontal="center"/>
    </xf>
    <xf numFmtId="9" fontId="8" fillId="0" borderId="2" xfId="2" applyNumberFormat="1" applyFont="1" applyFill="1" applyBorder="1" applyAlignment="1" applyProtection="1">
      <alignment horizontal="center" vertical="center" wrapText="1"/>
      <protection hidden="1"/>
    </xf>
    <xf numFmtId="166" fontId="8" fillId="0" borderId="2" xfId="1" applyNumberFormat="1" applyFont="1" applyFill="1" applyBorder="1" applyAlignment="1" applyProtection="1">
      <alignment horizontal="center" vertical="center" wrapText="1"/>
      <protection locked="0"/>
    </xf>
    <xf numFmtId="9" fontId="8" fillId="0" borderId="2" xfId="0"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justify" vertical="center" wrapText="1"/>
      <protection hidden="1"/>
    </xf>
    <xf numFmtId="1" fontId="8" fillId="0" borderId="2" xfId="0" applyNumberFormat="1" applyFont="1" applyFill="1" applyBorder="1" applyAlignment="1">
      <alignment horizontal="center" vertical="center"/>
    </xf>
    <xf numFmtId="9" fontId="8" fillId="0" borderId="2" xfId="1" applyNumberFormat="1" applyFont="1" applyFill="1" applyBorder="1" applyAlignment="1">
      <alignment horizontal="center" vertical="center" wrapText="1"/>
    </xf>
    <xf numFmtId="9" fontId="8" fillId="0" borderId="2" xfId="2" applyNumberFormat="1" applyFont="1" applyFill="1" applyBorder="1" applyAlignment="1">
      <alignment horizontal="center" vertical="center" wrapText="1"/>
    </xf>
    <xf numFmtId="9" fontId="8" fillId="0" borderId="2" xfId="4" applyFont="1" applyFill="1" applyBorder="1" applyAlignment="1" applyProtection="1">
      <alignment horizontal="center" vertical="center" wrapText="1"/>
      <protection hidden="1"/>
    </xf>
    <xf numFmtId="0" fontId="34" fillId="0" borderId="2" xfId="0" applyFont="1" applyFill="1" applyBorder="1" applyAlignment="1">
      <alignment horizontal="justify" vertical="center" wrapText="1"/>
    </xf>
    <xf numFmtId="0" fontId="36" fillId="0" borderId="2" xfId="0" applyFont="1" applyFill="1" applyBorder="1" applyAlignment="1">
      <alignment horizontal="justify" vertical="center" wrapText="1"/>
    </xf>
    <xf numFmtId="14" fontId="8"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protection locked="0"/>
    </xf>
    <xf numFmtId="1"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protection locked="0"/>
    </xf>
    <xf numFmtId="0" fontId="38" fillId="0" borderId="2" xfId="0" applyFont="1" applyFill="1" applyBorder="1" applyAlignment="1">
      <alignment horizontal="center" vertical="center" wrapText="1"/>
    </xf>
    <xf numFmtId="168" fontId="11" fillId="0" borderId="2" xfId="1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0" fontId="8" fillId="0" borderId="2" xfId="0" applyFont="1" applyFill="1" applyBorder="1" applyAlignment="1">
      <alignment horizontal="left" vertical="center"/>
    </xf>
    <xf numFmtId="9" fontId="40" fillId="0" borderId="2" xfId="4" applyFont="1" applyFill="1" applyBorder="1" applyAlignment="1">
      <alignment horizontal="center" vertical="center" wrapText="1"/>
    </xf>
    <xf numFmtId="0" fontId="40" fillId="0" borderId="2" xfId="0" applyFont="1" applyFill="1" applyBorder="1" applyAlignment="1">
      <alignment horizontal="center" vertical="center" wrapText="1"/>
    </xf>
    <xf numFmtId="0" fontId="39" fillId="0" borderId="2" xfId="0" applyFont="1" applyFill="1" applyBorder="1" applyAlignment="1">
      <alignment horizontal="justify" vertical="center" wrapText="1"/>
    </xf>
    <xf numFmtId="0" fontId="36" fillId="0" borderId="2" xfId="0" applyFont="1" applyFill="1" applyBorder="1" applyAlignment="1" applyProtection="1">
      <alignment horizontal="center" vertical="center" wrapText="1"/>
      <protection locked="0"/>
    </xf>
    <xf numFmtId="0" fontId="36" fillId="0" borderId="2" xfId="0" applyFont="1" applyFill="1" applyBorder="1" applyAlignment="1" applyProtection="1">
      <alignment horizontal="center" vertical="center"/>
      <protection locked="0"/>
    </xf>
    <xf numFmtId="0" fontId="36" fillId="0" borderId="2" xfId="0" applyFont="1" applyFill="1" applyBorder="1" applyAlignment="1">
      <alignment horizontal="center" vertical="center"/>
    </xf>
    <xf numFmtId="0" fontId="41" fillId="0" borderId="2" xfId="0" applyFont="1" applyFill="1" applyBorder="1" applyAlignment="1">
      <alignment horizontal="justify" vertical="center" wrapText="1"/>
    </xf>
    <xf numFmtId="0" fontId="36"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1" fontId="11" fillId="0" borderId="2" xfId="0" applyNumberFormat="1" applyFont="1" applyFill="1" applyBorder="1" applyAlignment="1">
      <alignment horizontal="center" vertical="center"/>
    </xf>
    <xf numFmtId="0" fontId="38" fillId="0" borderId="2" xfId="21" applyFont="1" applyFill="1" applyBorder="1" applyAlignment="1" applyProtection="1">
      <alignment horizontal="center" vertical="center" wrapText="1"/>
      <protection locked="0"/>
    </xf>
    <xf numFmtId="1" fontId="38" fillId="0" borderId="2" xfId="21" applyNumberFormat="1" applyFont="1" applyFill="1" applyBorder="1" applyAlignment="1" applyProtection="1">
      <alignment horizontal="center" vertical="center" wrapText="1"/>
      <protection locked="0"/>
    </xf>
    <xf numFmtId="0" fontId="30" fillId="0" borderId="2"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8" fillId="0" borderId="2" xfId="9" applyNumberFormat="1" applyFont="1" applyFill="1" applyBorder="1" applyAlignment="1">
      <alignment horizontal="center" vertical="center"/>
    </xf>
    <xf numFmtId="0" fontId="11" fillId="0" borderId="2"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wrapText="1"/>
      <protection locked="0"/>
    </xf>
    <xf numFmtId="0" fontId="8" fillId="0" borderId="0" xfId="0" applyFont="1" applyFill="1"/>
    <xf numFmtId="0" fontId="7" fillId="0" borderId="0" xfId="0" applyFont="1" applyFill="1" applyAlignment="1">
      <alignment horizontal="center"/>
    </xf>
    <xf numFmtId="0" fontId="7" fillId="0" borderId="0" xfId="0" applyFont="1" applyFill="1"/>
    <xf numFmtId="0" fontId="6" fillId="0" borderId="0" xfId="0" applyFont="1" applyFill="1" applyAlignment="1">
      <alignment horizontal="center"/>
    </xf>
    <xf numFmtId="0" fontId="6" fillId="0" borderId="0" xfId="0" applyFont="1" applyFill="1" applyAlignment="1">
      <alignment horizontal="center" vertical="center"/>
    </xf>
    <xf numFmtId="0" fontId="6" fillId="2" borderId="15" xfId="1" applyFont="1" applyFill="1" applyBorder="1" applyAlignment="1" applyProtection="1">
      <alignment horizontal="center" vertical="center" wrapText="1"/>
      <protection locked="0"/>
    </xf>
  </cellXfs>
  <cellStyles count="24">
    <cellStyle name="Bueno" xfId="5" builtinId="26"/>
    <cellStyle name="Millares [0]" xfId="10" builtinId="6"/>
    <cellStyle name="Millares [0] 2" xfId="16" xr:uid="{00000000-0005-0000-0000-000002000000}"/>
    <cellStyle name="Millares [0] 2 2" xfId="19" xr:uid="{00000000-0005-0000-0000-000003000000}"/>
    <cellStyle name="Millares [0] 3" xfId="17" xr:uid="{00000000-0005-0000-0000-000004000000}"/>
    <cellStyle name="Millares [0] 3 2" xfId="20" xr:uid="{00000000-0005-0000-0000-000005000000}"/>
    <cellStyle name="Millares [0] 4" xfId="18" xr:uid="{00000000-0005-0000-0000-000006000000}"/>
    <cellStyle name="Millares [0] 5" xfId="15"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1" xr:uid="{00000000-0005-0000-0000-000036000000}"/>
    <cellStyle name="Normal 4 2" xfId="12" xr:uid="{00000000-0005-0000-0000-000036000000}"/>
    <cellStyle name="Normal 5" xfId="2" xr:uid="{00000000-0005-0000-0000-000007000000}"/>
    <cellStyle name="Normal 5 2" xfId="21" xr:uid="{2398D466-40BD-4EEB-B821-E677BCB4E2AC}"/>
    <cellStyle name="Normal 6" xfId="13" xr:uid="{00000000-0005-0000-0000-000038000000}"/>
    <cellStyle name="Normal 6 2" xfId="22" xr:uid="{00000000-0005-0000-0000-000038000000}"/>
    <cellStyle name="Normal 7" xfId="14" xr:uid="{00000000-0005-0000-0000-000039000000}"/>
    <cellStyle name="Normal 7 2" xfId="23" xr:uid="{00000000-0005-0000-0000-000039000000}"/>
    <cellStyle name="Porcentaje" xfId="9"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2AE2B2F3-243A-449F-AB95-A4772C6E200A}" userId="a06678a4d3eaeed1" providerId="Windows Live"/>
  <person displayName="Claudia Patricia Diaz Carrillo" id="{BEB585A5-8C7E-468E-8303-FC9B101DECE3}" userId="S::claudia.diaz@habitatbogota.gov.co::e3013910-33d3-4e9f-bfde-55b83e716732" providerId="AD"/>
  <person displayName="Viviana Rocio Bejarano Camargo" id="{8A026BB5-AFEF-4BE6-833A-8D32E443670B}" userId="S::viviana.bejarano@habitatbogota.gov.co::d33cf6e2-89dc-4a1d-a1db-a9c70f6ce52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XDS350527"/>
  <sheetViews>
    <sheetView tabSelected="1" view="pageBreakPreview" topLeftCell="C10" zoomScale="70" zoomScaleNormal="70" zoomScaleSheetLayoutView="70" workbookViewId="0">
      <pane xSplit="3165" ySplit="2415" topLeftCell="A7" activePane="bottomRight"/>
      <selection activeCell="C10" sqref="C10"/>
      <selection pane="topRight" activeCell="AC10" sqref="AC1:BP1048576"/>
      <selection pane="bottomLeft" activeCell="C204" sqref="A204:XFD204"/>
      <selection pane="bottomRight" activeCell="I182" sqref="I182"/>
    </sheetView>
  </sheetViews>
  <sheetFormatPr baseColWidth="10" defaultColWidth="9.140625" defaultRowHeight="23.25" x14ac:dyDescent="0.35"/>
  <cols>
    <col min="1" max="1" width="20.7109375" style="83" customWidth="1"/>
    <col min="2" max="2" width="37.5703125" style="47" customWidth="1"/>
    <col min="3" max="3" width="37.5703125" style="95" customWidth="1"/>
    <col min="4" max="5" width="37.5703125" style="47" customWidth="1"/>
    <col min="6" max="6" width="20.42578125" style="47" customWidth="1"/>
    <col min="7" max="7" width="37.5703125" style="47" customWidth="1"/>
    <col min="8" max="8" width="37.5703125" style="78" customWidth="1"/>
    <col min="9" max="10" width="37.5703125" style="47" customWidth="1"/>
    <col min="11" max="11" width="109.85546875" style="47" customWidth="1"/>
    <col min="12" max="12" width="97.140625" style="47" customWidth="1"/>
    <col min="13" max="13" width="37.5703125" style="81" customWidth="1"/>
    <col min="14" max="14" width="57.85546875" style="81" customWidth="1"/>
    <col min="15" max="15" width="25.42578125" style="47" customWidth="1"/>
    <col min="16" max="16" width="22.85546875" style="47" customWidth="1"/>
    <col min="17" max="17" width="22.28515625" style="47" customWidth="1"/>
    <col min="18" max="18" width="31.140625" style="82" customWidth="1"/>
    <col min="19" max="19" width="251.42578125" style="47" customWidth="1"/>
    <col min="20" max="20" width="142.5703125" style="47" hidden="1" customWidth="1"/>
    <col min="21" max="21" width="37.5703125" style="82" hidden="1" customWidth="1"/>
    <col min="22" max="22" width="37.5703125" style="47" hidden="1" customWidth="1"/>
    <col min="23" max="27" width="37.5703125" style="82" customWidth="1"/>
    <col min="28" max="28" width="37.5703125" style="47" customWidth="1"/>
    <col min="29" max="195" width="9.140625" style="86"/>
    <col min="196" max="16384" width="9.140625" style="47"/>
  </cols>
  <sheetData>
    <row r="1" spans="1:195" x14ac:dyDescent="0.35">
      <c r="C1" s="94" t="s">
        <v>11</v>
      </c>
      <c r="D1" s="80">
        <v>71</v>
      </c>
      <c r="E1" s="80" t="s">
        <v>376</v>
      </c>
    </row>
    <row r="2" spans="1:195" x14ac:dyDescent="0.35">
      <c r="C2" s="94" t="s">
        <v>12</v>
      </c>
      <c r="D2" s="80">
        <v>14253</v>
      </c>
      <c r="E2" s="80" t="s">
        <v>377</v>
      </c>
    </row>
    <row r="3" spans="1:195" x14ac:dyDescent="0.35">
      <c r="C3" s="94" t="s">
        <v>13</v>
      </c>
      <c r="D3" s="80">
        <v>1</v>
      </c>
    </row>
    <row r="4" spans="1:195" x14ac:dyDescent="0.35">
      <c r="C4" s="94" t="s">
        <v>14</v>
      </c>
      <c r="D4" s="80">
        <v>118</v>
      </c>
    </row>
    <row r="5" spans="1:195" x14ac:dyDescent="0.35">
      <c r="C5" s="94" t="s">
        <v>15</v>
      </c>
      <c r="D5" s="79">
        <v>43769</v>
      </c>
      <c r="K5" s="48"/>
    </row>
    <row r="6" spans="1:195" x14ac:dyDescent="0.35">
      <c r="C6" s="94" t="s">
        <v>16</v>
      </c>
      <c r="D6" s="80">
        <v>12</v>
      </c>
      <c r="E6" s="80" t="s">
        <v>378</v>
      </c>
      <c r="K6" s="48"/>
    </row>
    <row r="7" spans="1:195" x14ac:dyDescent="0.35">
      <c r="K7" s="49"/>
      <c r="L7" s="49"/>
    </row>
    <row r="8" spans="1:195" ht="22.5" x14ac:dyDescent="0.3">
      <c r="A8" s="84" t="s">
        <v>17</v>
      </c>
      <c r="B8" s="80"/>
      <c r="C8" s="141" t="s">
        <v>379</v>
      </c>
      <c r="D8" s="142"/>
      <c r="E8" s="142"/>
      <c r="F8" s="142"/>
      <c r="G8" s="142"/>
      <c r="H8" s="143"/>
      <c r="I8" s="142"/>
      <c r="J8" s="142"/>
      <c r="K8" s="142"/>
      <c r="L8" s="142"/>
      <c r="M8" s="144"/>
      <c r="N8" s="144"/>
      <c r="O8" s="142"/>
      <c r="P8" s="142"/>
      <c r="Q8" s="142"/>
      <c r="R8" s="145"/>
      <c r="S8" s="142"/>
      <c r="T8" s="142"/>
      <c r="U8" s="142"/>
      <c r="V8" s="142"/>
      <c r="W8" s="142"/>
      <c r="X8" s="142"/>
      <c r="Y8" s="142"/>
    </row>
    <row r="9" spans="1:195" ht="48" customHeight="1" x14ac:dyDescent="0.35">
      <c r="C9" s="91"/>
      <c r="D9" s="87">
        <v>4</v>
      </c>
      <c r="E9" s="87">
        <v>8</v>
      </c>
      <c r="F9" s="87">
        <v>12</v>
      </c>
      <c r="G9" s="87"/>
      <c r="H9" s="87">
        <v>16</v>
      </c>
      <c r="I9" s="89"/>
      <c r="J9" s="89">
        <v>20</v>
      </c>
      <c r="K9" s="87"/>
      <c r="L9" s="87"/>
      <c r="M9" s="87"/>
      <c r="N9" s="87">
        <v>28</v>
      </c>
      <c r="O9" s="87"/>
      <c r="P9" s="87"/>
      <c r="Q9" s="87"/>
      <c r="R9" s="89">
        <v>32</v>
      </c>
      <c r="S9" s="87">
        <v>36</v>
      </c>
      <c r="T9" s="87"/>
      <c r="U9" s="87">
        <v>40</v>
      </c>
      <c r="V9" s="87">
        <v>44</v>
      </c>
      <c r="W9" s="87">
        <v>48</v>
      </c>
      <c r="X9" s="85">
        <v>52</v>
      </c>
      <c r="Y9" s="88">
        <v>56</v>
      </c>
      <c r="Z9" s="146" t="s">
        <v>534</v>
      </c>
      <c r="AA9" s="146"/>
    </row>
    <row r="10" spans="1:195" s="93" customFormat="1" ht="158.25" customHeight="1" x14ac:dyDescent="0.3">
      <c r="A10" s="91" t="s">
        <v>1016</v>
      </c>
      <c r="B10" s="91" t="s">
        <v>1017</v>
      </c>
      <c r="C10" s="91" t="s">
        <v>535</v>
      </c>
      <c r="D10" s="91" t="s">
        <v>18</v>
      </c>
      <c r="E10" s="91" t="s">
        <v>19</v>
      </c>
      <c r="F10" s="91" t="s">
        <v>20</v>
      </c>
      <c r="G10" s="91" t="s">
        <v>833</v>
      </c>
      <c r="H10" s="91" t="s">
        <v>21</v>
      </c>
      <c r="I10" s="91" t="s">
        <v>24</v>
      </c>
      <c r="J10" s="91" t="s">
        <v>380</v>
      </c>
      <c r="K10" s="91" t="s">
        <v>536</v>
      </c>
      <c r="L10" s="91" t="s">
        <v>22</v>
      </c>
      <c r="M10" s="91" t="s">
        <v>23</v>
      </c>
      <c r="N10" s="91" t="s">
        <v>537</v>
      </c>
      <c r="O10" s="92" t="s">
        <v>0</v>
      </c>
      <c r="P10" s="91" t="s">
        <v>25</v>
      </c>
      <c r="Q10" s="91" t="s">
        <v>26</v>
      </c>
      <c r="R10" s="91" t="s">
        <v>382</v>
      </c>
      <c r="S10" s="96" t="s">
        <v>383</v>
      </c>
      <c r="T10" s="91" t="s">
        <v>1018</v>
      </c>
      <c r="U10" s="91" t="s">
        <v>384</v>
      </c>
      <c r="V10" s="91" t="s">
        <v>385</v>
      </c>
      <c r="W10" s="91" t="s">
        <v>386</v>
      </c>
      <c r="X10" s="91" t="s">
        <v>387</v>
      </c>
      <c r="Y10" s="91" t="s">
        <v>388</v>
      </c>
      <c r="Z10" s="91" t="s">
        <v>538</v>
      </c>
      <c r="AA10" s="91" t="s">
        <v>539</v>
      </c>
      <c r="AB10" s="91" t="s">
        <v>1147</v>
      </c>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row>
    <row r="11" spans="1:195" s="167" customFormat="1" ht="232.5" customHeight="1" x14ac:dyDescent="0.3">
      <c r="A11" s="191">
        <v>1</v>
      </c>
      <c r="B11" s="176"/>
      <c r="C11" s="151" t="s">
        <v>27</v>
      </c>
      <c r="D11" s="176">
        <v>118</v>
      </c>
      <c r="E11" s="177" t="s">
        <v>28</v>
      </c>
      <c r="F11" s="177">
        <v>49</v>
      </c>
      <c r="G11" s="199">
        <v>2016</v>
      </c>
      <c r="H11" s="200" t="s">
        <v>29</v>
      </c>
      <c r="I11" s="163" t="s">
        <v>1</v>
      </c>
      <c r="J11" s="163">
        <v>1</v>
      </c>
      <c r="K11" s="179" t="s">
        <v>540</v>
      </c>
      <c r="L11" s="179" t="s">
        <v>541</v>
      </c>
      <c r="M11" s="201" t="s">
        <v>30</v>
      </c>
      <c r="N11" s="163" t="s">
        <v>389</v>
      </c>
      <c r="O11" s="202">
        <v>1</v>
      </c>
      <c r="P11" s="182">
        <v>42958</v>
      </c>
      <c r="Q11" s="182">
        <v>43131</v>
      </c>
      <c r="R11" s="186">
        <v>1</v>
      </c>
      <c r="S11" s="178" t="s">
        <v>1402</v>
      </c>
      <c r="T11" s="178" t="s">
        <v>1403</v>
      </c>
      <c r="U11" s="177">
        <v>100</v>
      </c>
      <c r="V11" s="203" t="s">
        <v>542</v>
      </c>
      <c r="W11" s="204">
        <v>43056</v>
      </c>
      <c r="X11" s="177"/>
      <c r="Y11" s="204" t="s">
        <v>542</v>
      </c>
      <c r="Z11" s="149" t="s">
        <v>543</v>
      </c>
      <c r="AA11" s="153" t="s">
        <v>1573</v>
      </c>
      <c r="AB11" s="163" t="s">
        <v>1148</v>
      </c>
    </row>
    <row r="12" spans="1:195" s="167" customFormat="1" ht="151.5" customHeight="1" x14ac:dyDescent="0.3">
      <c r="A12" s="191">
        <v>2</v>
      </c>
      <c r="B12" s="176"/>
      <c r="C12" s="151" t="s">
        <v>31</v>
      </c>
      <c r="D12" s="176">
        <v>118</v>
      </c>
      <c r="E12" s="177" t="s">
        <v>28</v>
      </c>
      <c r="F12" s="177">
        <v>49</v>
      </c>
      <c r="G12" s="199">
        <v>2016</v>
      </c>
      <c r="H12" s="200" t="s">
        <v>29</v>
      </c>
      <c r="I12" s="163" t="s">
        <v>35</v>
      </c>
      <c r="J12" s="163">
        <v>2</v>
      </c>
      <c r="K12" s="179" t="s">
        <v>540</v>
      </c>
      <c r="L12" s="179" t="s">
        <v>32</v>
      </c>
      <c r="M12" s="201" t="s">
        <v>33</v>
      </c>
      <c r="N12" s="163" t="s">
        <v>34</v>
      </c>
      <c r="O12" s="202">
        <v>1</v>
      </c>
      <c r="P12" s="182">
        <v>42958</v>
      </c>
      <c r="Q12" s="182">
        <v>43312</v>
      </c>
      <c r="R12" s="186">
        <v>1</v>
      </c>
      <c r="S12" s="178" t="s">
        <v>1404</v>
      </c>
      <c r="T12" s="178" t="s">
        <v>390</v>
      </c>
      <c r="U12" s="177">
        <v>100</v>
      </c>
      <c r="V12" s="203" t="s">
        <v>542</v>
      </c>
      <c r="W12" s="204">
        <v>43056</v>
      </c>
      <c r="X12" s="149"/>
      <c r="Y12" s="149"/>
      <c r="Z12" s="149" t="s">
        <v>543</v>
      </c>
      <c r="AA12" s="153" t="s">
        <v>1573</v>
      </c>
      <c r="AB12" s="163" t="s">
        <v>1148</v>
      </c>
    </row>
    <row r="13" spans="1:195" s="167" customFormat="1" ht="252.75" customHeight="1" x14ac:dyDescent="0.3">
      <c r="A13" s="191">
        <v>3</v>
      </c>
      <c r="B13" s="176"/>
      <c r="C13" s="151" t="s">
        <v>36</v>
      </c>
      <c r="D13" s="176">
        <v>118</v>
      </c>
      <c r="E13" s="177" t="s">
        <v>28</v>
      </c>
      <c r="F13" s="177">
        <v>49</v>
      </c>
      <c r="G13" s="199">
        <v>2016</v>
      </c>
      <c r="H13" s="200" t="s">
        <v>37</v>
      </c>
      <c r="I13" s="163" t="s">
        <v>1</v>
      </c>
      <c r="J13" s="163">
        <v>1</v>
      </c>
      <c r="K13" s="179" t="s">
        <v>545</v>
      </c>
      <c r="L13" s="179" t="s">
        <v>38</v>
      </c>
      <c r="M13" s="201" t="s">
        <v>39</v>
      </c>
      <c r="N13" s="163" t="s">
        <v>40</v>
      </c>
      <c r="O13" s="202">
        <v>1</v>
      </c>
      <c r="P13" s="182">
        <v>42958</v>
      </c>
      <c r="Q13" s="182">
        <v>43131</v>
      </c>
      <c r="R13" s="186">
        <v>1</v>
      </c>
      <c r="S13" s="178" t="s">
        <v>1405</v>
      </c>
      <c r="T13" s="161" t="s">
        <v>1019</v>
      </c>
      <c r="U13" s="177">
        <v>100</v>
      </c>
      <c r="V13" s="203" t="s">
        <v>542</v>
      </c>
      <c r="W13" s="204">
        <v>43138</v>
      </c>
      <c r="X13" s="149"/>
      <c r="Y13" s="149"/>
      <c r="Z13" s="149" t="s">
        <v>543</v>
      </c>
      <c r="AA13" s="153" t="s">
        <v>1573</v>
      </c>
      <c r="AB13" s="163" t="s">
        <v>1148</v>
      </c>
    </row>
    <row r="14" spans="1:195" s="167" customFormat="1" ht="339" customHeight="1" x14ac:dyDescent="0.3">
      <c r="A14" s="191">
        <v>4</v>
      </c>
      <c r="B14" s="176"/>
      <c r="C14" s="151" t="s">
        <v>41</v>
      </c>
      <c r="D14" s="176">
        <v>118</v>
      </c>
      <c r="E14" s="177" t="s">
        <v>28</v>
      </c>
      <c r="F14" s="177">
        <v>49</v>
      </c>
      <c r="G14" s="199">
        <v>2016</v>
      </c>
      <c r="H14" s="200" t="s">
        <v>42</v>
      </c>
      <c r="I14" s="163" t="s">
        <v>35</v>
      </c>
      <c r="J14" s="163">
        <v>1</v>
      </c>
      <c r="K14" s="179" t="s">
        <v>546</v>
      </c>
      <c r="L14" s="201" t="s">
        <v>43</v>
      </c>
      <c r="M14" s="201" t="s">
        <v>44</v>
      </c>
      <c r="N14" s="201" t="s">
        <v>45</v>
      </c>
      <c r="O14" s="202">
        <v>1</v>
      </c>
      <c r="P14" s="182">
        <v>42958</v>
      </c>
      <c r="Q14" s="182">
        <v>43465</v>
      </c>
      <c r="R14" s="186">
        <v>1</v>
      </c>
      <c r="S14" s="178" t="s">
        <v>1406</v>
      </c>
      <c r="T14" s="179" t="s">
        <v>1020</v>
      </c>
      <c r="U14" s="177">
        <v>100</v>
      </c>
      <c r="V14" s="203"/>
      <c r="W14" s="182" t="s">
        <v>1021</v>
      </c>
      <c r="X14" s="149"/>
      <c r="Y14" s="149"/>
      <c r="Z14" s="149" t="s">
        <v>543</v>
      </c>
      <c r="AA14" s="153" t="s">
        <v>1573</v>
      </c>
      <c r="AB14" s="163" t="s">
        <v>1148</v>
      </c>
    </row>
    <row r="15" spans="1:195" s="167" customFormat="1" ht="397.5" customHeight="1" x14ac:dyDescent="0.3">
      <c r="A15" s="191">
        <v>5</v>
      </c>
      <c r="B15" s="176"/>
      <c r="C15" s="151" t="s">
        <v>46</v>
      </c>
      <c r="D15" s="176">
        <v>118</v>
      </c>
      <c r="E15" s="177" t="s">
        <v>28</v>
      </c>
      <c r="F15" s="177">
        <v>49</v>
      </c>
      <c r="G15" s="199">
        <v>2016</v>
      </c>
      <c r="H15" s="200" t="s">
        <v>47</v>
      </c>
      <c r="I15" s="163" t="s">
        <v>1</v>
      </c>
      <c r="J15" s="163">
        <v>1</v>
      </c>
      <c r="K15" s="179" t="s">
        <v>549</v>
      </c>
      <c r="L15" s="201" t="s">
        <v>48</v>
      </c>
      <c r="M15" s="201" t="s">
        <v>49</v>
      </c>
      <c r="N15" s="201" t="s">
        <v>50</v>
      </c>
      <c r="O15" s="201">
        <v>1</v>
      </c>
      <c r="P15" s="182">
        <v>42958</v>
      </c>
      <c r="Q15" s="182">
        <v>43465</v>
      </c>
      <c r="R15" s="205">
        <v>1</v>
      </c>
      <c r="S15" s="178" t="s">
        <v>1407</v>
      </c>
      <c r="T15" s="178" t="s">
        <v>1022</v>
      </c>
      <c r="U15" s="177">
        <v>100</v>
      </c>
      <c r="V15" s="205"/>
      <c r="W15" s="182" t="s">
        <v>1021</v>
      </c>
      <c r="X15" s="149"/>
      <c r="Y15" s="149"/>
      <c r="Z15" s="149" t="s">
        <v>543</v>
      </c>
      <c r="AA15" s="153" t="s">
        <v>1573</v>
      </c>
      <c r="AB15" s="163" t="s">
        <v>1148</v>
      </c>
    </row>
    <row r="16" spans="1:195" s="167" customFormat="1" ht="361.5" customHeight="1" x14ac:dyDescent="0.3">
      <c r="A16" s="191">
        <v>6</v>
      </c>
      <c r="B16" s="176"/>
      <c r="C16" s="151" t="s">
        <v>54</v>
      </c>
      <c r="D16" s="176">
        <v>118</v>
      </c>
      <c r="E16" s="177" t="s">
        <v>28</v>
      </c>
      <c r="F16" s="177">
        <v>49</v>
      </c>
      <c r="G16" s="199">
        <v>2016</v>
      </c>
      <c r="H16" s="200" t="s">
        <v>55</v>
      </c>
      <c r="I16" s="201" t="s">
        <v>1</v>
      </c>
      <c r="J16" s="163">
        <v>1</v>
      </c>
      <c r="K16" s="179" t="s">
        <v>550</v>
      </c>
      <c r="L16" s="206" t="s">
        <v>56</v>
      </c>
      <c r="M16" s="201" t="s">
        <v>49</v>
      </c>
      <c r="N16" s="201" t="s">
        <v>57</v>
      </c>
      <c r="O16" s="201">
        <v>1</v>
      </c>
      <c r="P16" s="182">
        <v>42977</v>
      </c>
      <c r="Q16" s="182">
        <v>43465</v>
      </c>
      <c r="R16" s="201">
        <v>1</v>
      </c>
      <c r="S16" s="190" t="s">
        <v>1408</v>
      </c>
      <c r="T16" s="178" t="s">
        <v>1023</v>
      </c>
      <c r="U16" s="202">
        <v>1</v>
      </c>
      <c r="V16" s="202"/>
      <c r="W16" s="182" t="s">
        <v>1163</v>
      </c>
      <c r="X16" s="149"/>
      <c r="Y16" s="149"/>
      <c r="Z16" s="149" t="s">
        <v>543</v>
      </c>
      <c r="AA16" s="153" t="s">
        <v>1573</v>
      </c>
      <c r="AB16" s="163" t="s">
        <v>1148</v>
      </c>
    </row>
    <row r="17" spans="1:28" s="167" customFormat="1" ht="321.75" customHeight="1" x14ac:dyDescent="0.3">
      <c r="A17" s="191">
        <v>7</v>
      </c>
      <c r="B17" s="176"/>
      <c r="C17" s="151" t="s">
        <v>58</v>
      </c>
      <c r="D17" s="176">
        <v>118</v>
      </c>
      <c r="E17" s="177" t="s">
        <v>28</v>
      </c>
      <c r="F17" s="177">
        <v>49</v>
      </c>
      <c r="G17" s="199">
        <v>2016</v>
      </c>
      <c r="H17" s="200" t="s">
        <v>59</v>
      </c>
      <c r="I17" s="163" t="s">
        <v>35</v>
      </c>
      <c r="J17" s="163">
        <v>1</v>
      </c>
      <c r="K17" s="179" t="s">
        <v>551</v>
      </c>
      <c r="L17" s="201" t="s">
        <v>43</v>
      </c>
      <c r="M17" s="201" t="s">
        <v>44</v>
      </c>
      <c r="N17" s="201" t="s">
        <v>45</v>
      </c>
      <c r="O17" s="202">
        <v>1</v>
      </c>
      <c r="P17" s="182">
        <v>42958</v>
      </c>
      <c r="Q17" s="182">
        <v>43465</v>
      </c>
      <c r="R17" s="186">
        <v>1</v>
      </c>
      <c r="S17" s="178" t="s">
        <v>1409</v>
      </c>
      <c r="T17" s="179" t="s">
        <v>1020</v>
      </c>
      <c r="U17" s="177">
        <v>100</v>
      </c>
      <c r="V17" s="203"/>
      <c r="W17" s="182" t="s">
        <v>1021</v>
      </c>
      <c r="X17" s="149"/>
      <c r="Y17" s="149"/>
      <c r="Z17" s="149" t="s">
        <v>543</v>
      </c>
      <c r="AA17" s="153" t="s">
        <v>1573</v>
      </c>
      <c r="AB17" s="163" t="s">
        <v>1148</v>
      </c>
    </row>
    <row r="18" spans="1:28" s="167" customFormat="1" ht="338.25" customHeight="1" x14ac:dyDescent="0.3">
      <c r="A18" s="191">
        <v>8</v>
      </c>
      <c r="B18" s="176"/>
      <c r="C18" s="151" t="s">
        <v>63</v>
      </c>
      <c r="D18" s="176">
        <v>118</v>
      </c>
      <c r="E18" s="177" t="s">
        <v>28</v>
      </c>
      <c r="F18" s="177">
        <v>49</v>
      </c>
      <c r="G18" s="199">
        <v>2016</v>
      </c>
      <c r="H18" s="200" t="s">
        <v>64</v>
      </c>
      <c r="I18" s="163" t="s">
        <v>1</v>
      </c>
      <c r="J18" s="163">
        <v>1</v>
      </c>
      <c r="K18" s="179" t="s">
        <v>552</v>
      </c>
      <c r="L18" s="201" t="s">
        <v>43</v>
      </c>
      <c r="M18" s="201" t="s">
        <v>44</v>
      </c>
      <c r="N18" s="201" t="s">
        <v>45</v>
      </c>
      <c r="O18" s="202">
        <v>1</v>
      </c>
      <c r="P18" s="182">
        <v>42958</v>
      </c>
      <c r="Q18" s="182">
        <v>43465</v>
      </c>
      <c r="R18" s="186">
        <v>1</v>
      </c>
      <c r="S18" s="178" t="s">
        <v>1410</v>
      </c>
      <c r="T18" s="179" t="s">
        <v>1020</v>
      </c>
      <c r="U18" s="177">
        <v>100</v>
      </c>
      <c r="V18" s="203"/>
      <c r="W18" s="182" t="s">
        <v>1021</v>
      </c>
      <c r="X18" s="149"/>
      <c r="Y18" s="149"/>
      <c r="Z18" s="149" t="s">
        <v>543</v>
      </c>
      <c r="AA18" s="153" t="s">
        <v>1573</v>
      </c>
      <c r="AB18" s="163" t="s">
        <v>1148</v>
      </c>
    </row>
    <row r="19" spans="1:28" s="167" customFormat="1" ht="381" customHeight="1" x14ac:dyDescent="0.3">
      <c r="A19" s="191">
        <v>9</v>
      </c>
      <c r="B19" s="176"/>
      <c r="C19" s="151" t="s">
        <v>65</v>
      </c>
      <c r="D19" s="176">
        <v>118</v>
      </c>
      <c r="E19" s="177" t="s">
        <v>28</v>
      </c>
      <c r="F19" s="177">
        <v>49</v>
      </c>
      <c r="G19" s="199">
        <v>2016</v>
      </c>
      <c r="H19" s="200" t="s">
        <v>66</v>
      </c>
      <c r="I19" s="163" t="s">
        <v>1</v>
      </c>
      <c r="J19" s="163">
        <v>1</v>
      </c>
      <c r="K19" s="179" t="s">
        <v>553</v>
      </c>
      <c r="L19" s="201" t="s">
        <v>67</v>
      </c>
      <c r="M19" s="201" t="s">
        <v>30</v>
      </c>
      <c r="N19" s="201" t="s">
        <v>68</v>
      </c>
      <c r="O19" s="201">
        <v>1</v>
      </c>
      <c r="P19" s="182">
        <v>42958</v>
      </c>
      <c r="Q19" s="182">
        <v>43465</v>
      </c>
      <c r="R19" s="186">
        <v>1</v>
      </c>
      <c r="S19" s="178" t="s">
        <v>1411</v>
      </c>
      <c r="T19" s="178" t="s">
        <v>1024</v>
      </c>
      <c r="U19" s="177">
        <v>100</v>
      </c>
      <c r="V19" s="203" t="s">
        <v>542</v>
      </c>
      <c r="W19" s="182" t="s">
        <v>834</v>
      </c>
      <c r="X19" s="149"/>
      <c r="Y19" s="149"/>
      <c r="Z19" s="149" t="s">
        <v>543</v>
      </c>
      <c r="AA19" s="153" t="s">
        <v>1573</v>
      </c>
      <c r="AB19" s="163" t="s">
        <v>1148</v>
      </c>
    </row>
    <row r="20" spans="1:28" s="167" customFormat="1" ht="327.75" customHeight="1" x14ac:dyDescent="0.3">
      <c r="A20" s="191">
        <v>10</v>
      </c>
      <c r="B20" s="176"/>
      <c r="C20" s="151" t="s">
        <v>69</v>
      </c>
      <c r="D20" s="176">
        <v>118</v>
      </c>
      <c r="E20" s="177" t="s">
        <v>28</v>
      </c>
      <c r="F20" s="177">
        <v>49</v>
      </c>
      <c r="G20" s="199">
        <v>2016</v>
      </c>
      <c r="H20" s="200" t="s">
        <v>70</v>
      </c>
      <c r="I20" s="163" t="s">
        <v>1</v>
      </c>
      <c r="J20" s="163">
        <v>1</v>
      </c>
      <c r="K20" s="179" t="s">
        <v>554</v>
      </c>
      <c r="L20" s="201" t="s">
        <v>71</v>
      </c>
      <c r="M20" s="201" t="s">
        <v>49</v>
      </c>
      <c r="N20" s="201" t="s">
        <v>72</v>
      </c>
      <c r="O20" s="201">
        <v>1</v>
      </c>
      <c r="P20" s="182">
        <v>42958</v>
      </c>
      <c r="Q20" s="182">
        <v>43465</v>
      </c>
      <c r="R20" s="205">
        <v>1</v>
      </c>
      <c r="S20" s="178" t="s">
        <v>1412</v>
      </c>
      <c r="T20" s="178" t="s">
        <v>1025</v>
      </c>
      <c r="U20" s="177">
        <v>100</v>
      </c>
      <c r="V20" s="177"/>
      <c r="W20" s="182" t="s">
        <v>1021</v>
      </c>
      <c r="X20" s="149"/>
      <c r="Y20" s="149"/>
      <c r="Z20" s="149" t="s">
        <v>543</v>
      </c>
      <c r="AA20" s="153" t="s">
        <v>1573</v>
      </c>
      <c r="AB20" s="163" t="s">
        <v>1148</v>
      </c>
    </row>
    <row r="21" spans="1:28" s="167" customFormat="1" ht="409.6" customHeight="1" x14ac:dyDescent="0.3">
      <c r="A21" s="191">
        <v>11</v>
      </c>
      <c r="B21" s="176"/>
      <c r="C21" s="151" t="s">
        <v>73</v>
      </c>
      <c r="D21" s="176">
        <v>118</v>
      </c>
      <c r="E21" s="177" t="s">
        <v>28</v>
      </c>
      <c r="F21" s="177">
        <v>49</v>
      </c>
      <c r="G21" s="199">
        <v>2016</v>
      </c>
      <c r="H21" s="200" t="s">
        <v>74</v>
      </c>
      <c r="I21" s="163" t="s">
        <v>1</v>
      </c>
      <c r="J21" s="163">
        <v>1</v>
      </c>
      <c r="K21" s="179" t="s">
        <v>555</v>
      </c>
      <c r="L21" s="201" t="s">
        <v>67</v>
      </c>
      <c r="M21" s="201" t="s">
        <v>30</v>
      </c>
      <c r="N21" s="201" t="s">
        <v>68</v>
      </c>
      <c r="O21" s="201">
        <v>1</v>
      </c>
      <c r="P21" s="182">
        <v>42958</v>
      </c>
      <c r="Q21" s="182">
        <v>43465</v>
      </c>
      <c r="R21" s="186">
        <v>1</v>
      </c>
      <c r="S21" s="178" t="s">
        <v>1413</v>
      </c>
      <c r="T21" s="178" t="s">
        <v>1026</v>
      </c>
      <c r="U21" s="177">
        <v>100</v>
      </c>
      <c r="V21" s="203" t="s">
        <v>542</v>
      </c>
      <c r="W21" s="182" t="s">
        <v>834</v>
      </c>
      <c r="X21" s="149"/>
      <c r="Y21" s="149"/>
      <c r="Z21" s="149" t="s">
        <v>543</v>
      </c>
      <c r="AA21" s="153" t="s">
        <v>1573</v>
      </c>
      <c r="AB21" s="163" t="s">
        <v>1148</v>
      </c>
    </row>
    <row r="22" spans="1:28" s="167" customFormat="1" ht="409.5" customHeight="1" x14ac:dyDescent="0.3">
      <c r="A22" s="191">
        <v>12</v>
      </c>
      <c r="B22" s="176"/>
      <c r="C22" s="151" t="s">
        <v>75</v>
      </c>
      <c r="D22" s="176">
        <v>118</v>
      </c>
      <c r="E22" s="177" t="s">
        <v>28</v>
      </c>
      <c r="F22" s="177">
        <v>49</v>
      </c>
      <c r="G22" s="199">
        <v>2016</v>
      </c>
      <c r="H22" s="200" t="s">
        <v>76</v>
      </c>
      <c r="I22" s="163" t="s">
        <v>1</v>
      </c>
      <c r="J22" s="163">
        <v>1</v>
      </c>
      <c r="K22" s="179" t="s">
        <v>556</v>
      </c>
      <c r="L22" s="201" t="s">
        <v>77</v>
      </c>
      <c r="M22" s="201" t="s">
        <v>49</v>
      </c>
      <c r="N22" s="201" t="s">
        <v>68</v>
      </c>
      <c r="O22" s="201">
        <v>1</v>
      </c>
      <c r="P22" s="182">
        <v>42958</v>
      </c>
      <c r="Q22" s="182">
        <v>43465</v>
      </c>
      <c r="R22" s="207">
        <v>1</v>
      </c>
      <c r="S22" s="173" t="s">
        <v>1570</v>
      </c>
      <c r="T22" s="178" t="s">
        <v>1027</v>
      </c>
      <c r="U22" s="177">
        <v>100</v>
      </c>
      <c r="V22" s="177"/>
      <c r="W22" s="182" t="s">
        <v>1021</v>
      </c>
      <c r="X22" s="149"/>
      <c r="Y22" s="149"/>
      <c r="Z22" s="149" t="s">
        <v>543</v>
      </c>
      <c r="AA22" s="153" t="s">
        <v>1573</v>
      </c>
      <c r="AB22" s="163" t="s">
        <v>1148</v>
      </c>
    </row>
    <row r="23" spans="1:28" s="167" customFormat="1" ht="409.5" customHeight="1" x14ac:dyDescent="0.3">
      <c r="A23" s="191">
        <v>13</v>
      </c>
      <c r="B23" s="176"/>
      <c r="C23" s="151" t="s">
        <v>78</v>
      </c>
      <c r="D23" s="176">
        <v>118</v>
      </c>
      <c r="E23" s="177" t="s">
        <v>28</v>
      </c>
      <c r="F23" s="177">
        <v>49</v>
      </c>
      <c r="G23" s="199">
        <v>2016</v>
      </c>
      <c r="H23" s="200" t="s">
        <v>79</v>
      </c>
      <c r="I23" s="163" t="s">
        <v>1</v>
      </c>
      <c r="J23" s="163">
        <v>1</v>
      </c>
      <c r="K23" s="179" t="s">
        <v>557</v>
      </c>
      <c r="L23" s="201" t="s">
        <v>77</v>
      </c>
      <c r="M23" s="201" t="s">
        <v>49</v>
      </c>
      <c r="N23" s="201" t="s">
        <v>68</v>
      </c>
      <c r="O23" s="201">
        <v>1</v>
      </c>
      <c r="P23" s="182">
        <v>42958</v>
      </c>
      <c r="Q23" s="182">
        <v>43465</v>
      </c>
      <c r="R23" s="205">
        <v>1</v>
      </c>
      <c r="S23" s="173" t="s">
        <v>1414</v>
      </c>
      <c r="T23" s="178" t="s">
        <v>1027</v>
      </c>
      <c r="U23" s="177">
        <v>100</v>
      </c>
      <c r="V23" s="177"/>
      <c r="W23" s="182" t="s">
        <v>1021</v>
      </c>
      <c r="X23" s="149"/>
      <c r="Y23" s="153"/>
      <c r="Z23" s="149" t="s">
        <v>543</v>
      </c>
      <c r="AA23" s="153" t="s">
        <v>1573</v>
      </c>
      <c r="AB23" s="163" t="s">
        <v>1148</v>
      </c>
    </row>
    <row r="24" spans="1:28" s="167" customFormat="1" ht="225.75" customHeight="1" x14ac:dyDescent="0.3">
      <c r="A24" s="191">
        <v>14</v>
      </c>
      <c r="B24" s="176"/>
      <c r="C24" s="151" t="s">
        <v>80</v>
      </c>
      <c r="D24" s="176">
        <v>118</v>
      </c>
      <c r="E24" s="177" t="s">
        <v>28</v>
      </c>
      <c r="F24" s="177">
        <v>49</v>
      </c>
      <c r="G24" s="199">
        <v>2016</v>
      </c>
      <c r="H24" s="200" t="s">
        <v>81</v>
      </c>
      <c r="I24" s="163" t="s">
        <v>1</v>
      </c>
      <c r="J24" s="163">
        <v>1</v>
      </c>
      <c r="K24" s="179" t="s">
        <v>558</v>
      </c>
      <c r="L24" s="179" t="s">
        <v>82</v>
      </c>
      <c r="M24" s="201" t="s">
        <v>33</v>
      </c>
      <c r="N24" s="163" t="s">
        <v>34</v>
      </c>
      <c r="O24" s="202">
        <v>1</v>
      </c>
      <c r="P24" s="182">
        <v>42958</v>
      </c>
      <c r="Q24" s="182">
        <v>43312</v>
      </c>
      <c r="R24" s="208">
        <v>1</v>
      </c>
      <c r="S24" s="209" t="s">
        <v>1415</v>
      </c>
      <c r="T24" s="178" t="s">
        <v>1028</v>
      </c>
      <c r="U24" s="177">
        <v>100</v>
      </c>
      <c r="V24" s="203" t="s">
        <v>542</v>
      </c>
      <c r="W24" s="204">
        <v>43032</v>
      </c>
      <c r="X24" s="149"/>
      <c r="Y24" s="149"/>
      <c r="Z24" s="149" t="s">
        <v>543</v>
      </c>
      <c r="AA24" s="153" t="s">
        <v>1573</v>
      </c>
      <c r="AB24" s="163" t="s">
        <v>1148</v>
      </c>
    </row>
    <row r="25" spans="1:28" s="167" customFormat="1" ht="391.5" customHeight="1" x14ac:dyDescent="0.3">
      <c r="A25" s="191">
        <v>15</v>
      </c>
      <c r="B25" s="176"/>
      <c r="C25" s="151" t="s">
        <v>83</v>
      </c>
      <c r="D25" s="176">
        <v>118</v>
      </c>
      <c r="E25" s="177" t="s">
        <v>28</v>
      </c>
      <c r="F25" s="177">
        <v>49</v>
      </c>
      <c r="G25" s="199">
        <v>2016</v>
      </c>
      <c r="H25" s="200" t="s">
        <v>84</v>
      </c>
      <c r="I25" s="163" t="s">
        <v>35</v>
      </c>
      <c r="J25" s="163">
        <v>1</v>
      </c>
      <c r="K25" s="179" t="s">
        <v>559</v>
      </c>
      <c r="L25" s="179" t="s">
        <v>560</v>
      </c>
      <c r="M25" s="201" t="s">
        <v>49</v>
      </c>
      <c r="N25" s="163" t="s">
        <v>410</v>
      </c>
      <c r="O25" s="202">
        <v>1</v>
      </c>
      <c r="P25" s="182">
        <v>42766</v>
      </c>
      <c r="Q25" s="182">
        <v>43131</v>
      </c>
      <c r="R25" s="186">
        <v>1</v>
      </c>
      <c r="S25" s="161" t="s">
        <v>1416</v>
      </c>
      <c r="T25" s="178" t="s">
        <v>1029</v>
      </c>
      <c r="U25" s="177">
        <v>100</v>
      </c>
      <c r="V25" s="203"/>
      <c r="W25" s="204">
        <v>43220</v>
      </c>
      <c r="X25" s="149"/>
      <c r="Y25" s="149"/>
      <c r="Z25" s="149" t="s">
        <v>543</v>
      </c>
      <c r="AA25" s="153" t="s">
        <v>1573</v>
      </c>
      <c r="AB25" s="163" t="s">
        <v>1148</v>
      </c>
    </row>
    <row r="26" spans="1:28" s="167" customFormat="1" ht="409.6" customHeight="1" x14ac:dyDescent="0.3">
      <c r="A26" s="191">
        <v>16</v>
      </c>
      <c r="B26" s="176"/>
      <c r="C26" s="151" t="s">
        <v>85</v>
      </c>
      <c r="D26" s="176">
        <v>118</v>
      </c>
      <c r="E26" s="177" t="s">
        <v>28</v>
      </c>
      <c r="F26" s="149">
        <v>49</v>
      </c>
      <c r="G26" s="199">
        <v>2016</v>
      </c>
      <c r="H26" s="176" t="s">
        <v>86</v>
      </c>
      <c r="I26" s="163" t="s">
        <v>1</v>
      </c>
      <c r="J26" s="163">
        <v>1</v>
      </c>
      <c r="K26" s="179" t="s">
        <v>561</v>
      </c>
      <c r="L26" s="201" t="s">
        <v>87</v>
      </c>
      <c r="M26" s="201" t="s">
        <v>49</v>
      </c>
      <c r="N26" s="201" t="s">
        <v>88</v>
      </c>
      <c r="O26" s="201">
        <v>1</v>
      </c>
      <c r="P26" s="182">
        <v>42958</v>
      </c>
      <c r="Q26" s="182">
        <v>43465</v>
      </c>
      <c r="R26" s="205">
        <v>1</v>
      </c>
      <c r="S26" s="161" t="s">
        <v>1417</v>
      </c>
      <c r="T26" s="178" t="s">
        <v>1030</v>
      </c>
      <c r="U26" s="177">
        <v>100</v>
      </c>
      <c r="V26" s="177"/>
      <c r="W26" s="182" t="s">
        <v>1021</v>
      </c>
      <c r="X26" s="149"/>
      <c r="Y26" s="149"/>
      <c r="Z26" s="149" t="s">
        <v>543</v>
      </c>
      <c r="AA26" s="153" t="s">
        <v>1573</v>
      </c>
      <c r="AB26" s="163" t="s">
        <v>1148</v>
      </c>
    </row>
    <row r="27" spans="1:28" s="167" customFormat="1" ht="159" customHeight="1" x14ac:dyDescent="0.3">
      <c r="A27" s="191">
        <v>17</v>
      </c>
      <c r="B27" s="176"/>
      <c r="C27" s="151" t="s">
        <v>89</v>
      </c>
      <c r="D27" s="176">
        <v>118</v>
      </c>
      <c r="E27" s="177" t="s">
        <v>28</v>
      </c>
      <c r="F27" s="149">
        <v>49</v>
      </c>
      <c r="G27" s="199">
        <v>2016</v>
      </c>
      <c r="H27" s="176" t="s">
        <v>86</v>
      </c>
      <c r="I27" s="163" t="s">
        <v>91</v>
      </c>
      <c r="J27" s="149">
        <v>2</v>
      </c>
      <c r="K27" s="179" t="s">
        <v>561</v>
      </c>
      <c r="L27" s="179" t="s">
        <v>90</v>
      </c>
      <c r="M27" s="201" t="s">
        <v>49</v>
      </c>
      <c r="N27" s="163" t="s">
        <v>9</v>
      </c>
      <c r="O27" s="210">
        <v>1</v>
      </c>
      <c r="P27" s="182">
        <v>42958</v>
      </c>
      <c r="Q27" s="182">
        <v>43190</v>
      </c>
      <c r="R27" s="186">
        <v>1</v>
      </c>
      <c r="S27" s="178" t="s">
        <v>1418</v>
      </c>
      <c r="T27" s="178" t="s">
        <v>1031</v>
      </c>
      <c r="U27" s="177">
        <v>100</v>
      </c>
      <c r="V27" s="203" t="s">
        <v>542</v>
      </c>
      <c r="W27" s="204">
        <v>43046</v>
      </c>
      <c r="X27" s="149"/>
      <c r="Y27" s="149"/>
      <c r="Z27" s="149" t="s">
        <v>543</v>
      </c>
      <c r="AA27" s="153" t="s">
        <v>1573</v>
      </c>
      <c r="AB27" s="163" t="s">
        <v>1149</v>
      </c>
    </row>
    <row r="28" spans="1:28" s="167" customFormat="1" ht="339.75" customHeight="1" x14ac:dyDescent="0.3">
      <c r="A28" s="191">
        <v>18</v>
      </c>
      <c r="B28" s="176"/>
      <c r="C28" s="151" t="s">
        <v>92</v>
      </c>
      <c r="D28" s="176">
        <v>118</v>
      </c>
      <c r="E28" s="177" t="s">
        <v>28</v>
      </c>
      <c r="F28" s="177">
        <v>49</v>
      </c>
      <c r="G28" s="199">
        <v>2016</v>
      </c>
      <c r="H28" s="200" t="s">
        <v>93</v>
      </c>
      <c r="I28" s="163" t="s">
        <v>1</v>
      </c>
      <c r="J28" s="163">
        <v>1</v>
      </c>
      <c r="K28" s="179" t="s">
        <v>562</v>
      </c>
      <c r="L28" s="201" t="s">
        <v>43</v>
      </c>
      <c r="M28" s="201" t="s">
        <v>44</v>
      </c>
      <c r="N28" s="201" t="s">
        <v>45</v>
      </c>
      <c r="O28" s="202">
        <v>1</v>
      </c>
      <c r="P28" s="182">
        <v>42958</v>
      </c>
      <c r="Q28" s="182">
        <v>43465</v>
      </c>
      <c r="R28" s="186">
        <v>1</v>
      </c>
      <c r="S28" s="209" t="s">
        <v>1419</v>
      </c>
      <c r="T28" s="179" t="s">
        <v>1020</v>
      </c>
      <c r="U28" s="211">
        <v>1</v>
      </c>
      <c r="V28" s="203"/>
      <c r="W28" s="182" t="s">
        <v>1021</v>
      </c>
      <c r="X28" s="149"/>
      <c r="Y28" s="149"/>
      <c r="Z28" s="149" t="s">
        <v>543</v>
      </c>
      <c r="AA28" s="153" t="s">
        <v>1573</v>
      </c>
      <c r="AB28" s="163" t="s">
        <v>1148</v>
      </c>
    </row>
    <row r="29" spans="1:28" s="167" customFormat="1" ht="408.75" customHeight="1" x14ac:dyDescent="0.3">
      <c r="A29" s="191">
        <v>19</v>
      </c>
      <c r="B29" s="176"/>
      <c r="C29" s="151" t="s">
        <v>94</v>
      </c>
      <c r="D29" s="176">
        <v>118</v>
      </c>
      <c r="E29" s="177" t="s">
        <v>28</v>
      </c>
      <c r="F29" s="177">
        <v>49</v>
      </c>
      <c r="G29" s="199">
        <v>2016</v>
      </c>
      <c r="H29" s="200" t="s">
        <v>95</v>
      </c>
      <c r="I29" s="163" t="s">
        <v>1</v>
      </c>
      <c r="J29" s="163">
        <v>1</v>
      </c>
      <c r="K29" s="179" t="s">
        <v>563</v>
      </c>
      <c r="L29" s="179" t="s">
        <v>96</v>
      </c>
      <c r="M29" s="201" t="s">
        <v>97</v>
      </c>
      <c r="N29" s="163" t="s">
        <v>98</v>
      </c>
      <c r="O29" s="201">
        <v>1</v>
      </c>
      <c r="P29" s="182">
        <v>42958</v>
      </c>
      <c r="Q29" s="182">
        <v>43312</v>
      </c>
      <c r="R29" s="186">
        <v>1</v>
      </c>
      <c r="S29" s="161" t="s">
        <v>1420</v>
      </c>
      <c r="T29" s="178" t="s">
        <v>1032</v>
      </c>
      <c r="U29" s="177">
        <v>100</v>
      </c>
      <c r="V29" s="203" t="s">
        <v>542</v>
      </c>
      <c r="W29" s="182" t="s">
        <v>1021</v>
      </c>
      <c r="X29" s="149"/>
      <c r="Y29" s="149"/>
      <c r="Z29" s="149" t="s">
        <v>543</v>
      </c>
      <c r="AA29" s="153" t="s">
        <v>1573</v>
      </c>
      <c r="AB29" s="163" t="s">
        <v>1148</v>
      </c>
    </row>
    <row r="30" spans="1:28" s="167" customFormat="1" ht="402" customHeight="1" x14ac:dyDescent="0.3">
      <c r="A30" s="191">
        <v>20</v>
      </c>
      <c r="B30" s="176"/>
      <c r="C30" s="151" t="s">
        <v>99</v>
      </c>
      <c r="D30" s="176">
        <v>118</v>
      </c>
      <c r="E30" s="177" t="s">
        <v>28</v>
      </c>
      <c r="F30" s="177">
        <v>49</v>
      </c>
      <c r="G30" s="199">
        <v>2016</v>
      </c>
      <c r="H30" s="200" t="s">
        <v>100</v>
      </c>
      <c r="I30" s="163" t="s">
        <v>104</v>
      </c>
      <c r="J30" s="163">
        <v>1</v>
      </c>
      <c r="K30" s="179" t="s">
        <v>564</v>
      </c>
      <c r="L30" s="201" t="s">
        <v>101</v>
      </c>
      <c r="M30" s="201" t="s">
        <v>102</v>
      </c>
      <c r="N30" s="201" t="s">
        <v>103</v>
      </c>
      <c r="O30" s="202">
        <v>1</v>
      </c>
      <c r="P30" s="182">
        <v>42958</v>
      </c>
      <c r="Q30" s="182">
        <v>43465</v>
      </c>
      <c r="R30" s="205">
        <v>100</v>
      </c>
      <c r="S30" s="178" t="s">
        <v>1571</v>
      </c>
      <c r="T30" s="178" t="s">
        <v>1033</v>
      </c>
      <c r="U30" s="177">
        <v>100</v>
      </c>
      <c r="V30" s="205"/>
      <c r="W30" s="182" t="s">
        <v>1021</v>
      </c>
      <c r="X30" s="149"/>
      <c r="Y30" s="149"/>
      <c r="Z30" s="149" t="s">
        <v>543</v>
      </c>
      <c r="AA30" s="153" t="s">
        <v>1573</v>
      </c>
      <c r="AB30" s="163" t="s">
        <v>1148</v>
      </c>
    </row>
    <row r="31" spans="1:28" s="167" customFormat="1" ht="329.25" x14ac:dyDescent="0.3">
      <c r="A31" s="191">
        <v>21</v>
      </c>
      <c r="B31" s="176"/>
      <c r="C31" s="151" t="s">
        <v>107</v>
      </c>
      <c r="D31" s="176">
        <v>118</v>
      </c>
      <c r="E31" s="177" t="s">
        <v>28</v>
      </c>
      <c r="F31" s="177">
        <v>49</v>
      </c>
      <c r="G31" s="199">
        <v>2016</v>
      </c>
      <c r="H31" s="200" t="s">
        <v>108</v>
      </c>
      <c r="I31" s="163" t="s">
        <v>112</v>
      </c>
      <c r="J31" s="163">
        <v>1</v>
      </c>
      <c r="K31" s="179" t="s">
        <v>565</v>
      </c>
      <c r="L31" s="179" t="s">
        <v>109</v>
      </c>
      <c r="M31" s="201" t="s">
        <v>110</v>
      </c>
      <c r="N31" s="163" t="s">
        <v>111</v>
      </c>
      <c r="O31" s="201">
        <v>3</v>
      </c>
      <c r="P31" s="182">
        <v>42977</v>
      </c>
      <c r="Q31" s="182">
        <v>43159</v>
      </c>
      <c r="R31" s="212">
        <v>3</v>
      </c>
      <c r="S31" s="213" t="s">
        <v>1421</v>
      </c>
      <c r="T31" s="178" t="s">
        <v>1034</v>
      </c>
      <c r="U31" s="177">
        <v>100</v>
      </c>
      <c r="V31" s="186"/>
      <c r="W31" s="182" t="s">
        <v>1021</v>
      </c>
      <c r="X31" s="149"/>
      <c r="Y31" s="149"/>
      <c r="Z31" s="149" t="s">
        <v>543</v>
      </c>
      <c r="AA31" s="153" t="s">
        <v>1573</v>
      </c>
      <c r="AB31" s="163" t="s">
        <v>1148</v>
      </c>
    </row>
    <row r="32" spans="1:28" s="167" customFormat="1" ht="374.25" customHeight="1" x14ac:dyDescent="0.3">
      <c r="A32" s="191">
        <v>22</v>
      </c>
      <c r="B32" s="176"/>
      <c r="C32" s="151" t="s">
        <v>113</v>
      </c>
      <c r="D32" s="176">
        <v>118</v>
      </c>
      <c r="E32" s="177" t="s">
        <v>28</v>
      </c>
      <c r="F32" s="177">
        <v>49</v>
      </c>
      <c r="G32" s="199">
        <v>2016</v>
      </c>
      <c r="H32" s="200" t="s">
        <v>114</v>
      </c>
      <c r="I32" s="163" t="s">
        <v>112</v>
      </c>
      <c r="J32" s="163">
        <v>1</v>
      </c>
      <c r="K32" s="179" t="s">
        <v>566</v>
      </c>
      <c r="L32" s="179" t="s">
        <v>109</v>
      </c>
      <c r="M32" s="201" t="s">
        <v>110</v>
      </c>
      <c r="N32" s="163" t="s">
        <v>111</v>
      </c>
      <c r="O32" s="201">
        <v>3</v>
      </c>
      <c r="P32" s="182">
        <v>42977</v>
      </c>
      <c r="Q32" s="182">
        <v>43159</v>
      </c>
      <c r="R32" s="207">
        <v>3</v>
      </c>
      <c r="S32" s="184" t="s">
        <v>1422</v>
      </c>
      <c r="T32" s="178" t="s">
        <v>1035</v>
      </c>
      <c r="U32" s="177">
        <v>100</v>
      </c>
      <c r="V32" s="203" t="s">
        <v>542</v>
      </c>
      <c r="W32" s="182" t="s">
        <v>1021</v>
      </c>
      <c r="X32" s="149"/>
      <c r="Y32" s="153"/>
      <c r="Z32" s="149" t="s">
        <v>543</v>
      </c>
      <c r="AA32" s="153" t="s">
        <v>1573</v>
      </c>
      <c r="AB32" s="163" t="s">
        <v>1148</v>
      </c>
    </row>
    <row r="33" spans="1:28" s="167" customFormat="1" ht="300.75" customHeight="1" x14ac:dyDescent="0.3">
      <c r="A33" s="191">
        <v>23</v>
      </c>
      <c r="B33" s="176"/>
      <c r="C33" s="151" t="s">
        <v>117</v>
      </c>
      <c r="D33" s="176">
        <v>118</v>
      </c>
      <c r="E33" s="177" t="s">
        <v>28</v>
      </c>
      <c r="F33" s="177">
        <v>49</v>
      </c>
      <c r="G33" s="199">
        <v>2016</v>
      </c>
      <c r="H33" s="200" t="s">
        <v>118</v>
      </c>
      <c r="I33" s="163" t="s">
        <v>1</v>
      </c>
      <c r="J33" s="163">
        <v>1</v>
      </c>
      <c r="K33" s="179" t="s">
        <v>567</v>
      </c>
      <c r="L33" s="201" t="s">
        <v>119</v>
      </c>
      <c r="M33" s="201" t="s">
        <v>49</v>
      </c>
      <c r="N33" s="201" t="s">
        <v>120</v>
      </c>
      <c r="O33" s="201">
        <v>1</v>
      </c>
      <c r="P33" s="182">
        <v>42958</v>
      </c>
      <c r="Q33" s="182">
        <v>43465</v>
      </c>
      <c r="R33" s="205">
        <v>1</v>
      </c>
      <c r="S33" s="179" t="s">
        <v>1423</v>
      </c>
      <c r="T33" s="178" t="s">
        <v>1036</v>
      </c>
      <c r="U33" s="177">
        <v>100</v>
      </c>
      <c r="V33" s="203" t="s">
        <v>542</v>
      </c>
      <c r="W33" s="182" t="s">
        <v>1021</v>
      </c>
      <c r="X33" s="149"/>
      <c r="Y33" s="153"/>
      <c r="Z33" s="149" t="s">
        <v>543</v>
      </c>
      <c r="AA33" s="153" t="s">
        <v>1573</v>
      </c>
      <c r="AB33" s="163" t="s">
        <v>1148</v>
      </c>
    </row>
    <row r="34" spans="1:28" s="167" customFormat="1" ht="387" customHeight="1" x14ac:dyDescent="0.3">
      <c r="A34" s="191">
        <v>24</v>
      </c>
      <c r="B34" s="176"/>
      <c r="C34" s="151" t="s">
        <v>121</v>
      </c>
      <c r="D34" s="176">
        <v>118</v>
      </c>
      <c r="E34" s="177" t="s">
        <v>28</v>
      </c>
      <c r="F34" s="177">
        <v>49</v>
      </c>
      <c r="G34" s="199">
        <v>2016</v>
      </c>
      <c r="H34" s="200" t="s">
        <v>122</v>
      </c>
      <c r="I34" s="163" t="s">
        <v>1</v>
      </c>
      <c r="J34" s="163">
        <v>1</v>
      </c>
      <c r="K34" s="179" t="s">
        <v>568</v>
      </c>
      <c r="L34" s="201" t="s">
        <v>109</v>
      </c>
      <c r="M34" s="201" t="s">
        <v>49</v>
      </c>
      <c r="N34" s="201" t="s">
        <v>111</v>
      </c>
      <c r="O34" s="201">
        <v>1</v>
      </c>
      <c r="P34" s="182">
        <v>42958</v>
      </c>
      <c r="Q34" s="182">
        <v>43465</v>
      </c>
      <c r="R34" s="205">
        <v>3</v>
      </c>
      <c r="S34" s="179" t="s">
        <v>1424</v>
      </c>
      <c r="T34" s="178" t="s">
        <v>1037</v>
      </c>
      <c r="U34" s="177">
        <v>100</v>
      </c>
      <c r="V34" s="203" t="s">
        <v>542</v>
      </c>
      <c r="W34" s="182" t="s">
        <v>1021</v>
      </c>
      <c r="X34" s="149"/>
      <c r="Y34" s="153"/>
      <c r="Z34" s="149" t="s">
        <v>543</v>
      </c>
      <c r="AA34" s="153" t="s">
        <v>1573</v>
      </c>
      <c r="AB34" s="163" t="s">
        <v>1148</v>
      </c>
    </row>
    <row r="35" spans="1:28" s="167" customFormat="1" ht="318.75" x14ac:dyDescent="0.3">
      <c r="A35" s="191">
        <v>25</v>
      </c>
      <c r="B35" s="176"/>
      <c r="C35" s="151" t="s">
        <v>123</v>
      </c>
      <c r="D35" s="176">
        <v>118</v>
      </c>
      <c r="E35" s="177" t="s">
        <v>28</v>
      </c>
      <c r="F35" s="177">
        <v>49</v>
      </c>
      <c r="G35" s="199">
        <v>2016</v>
      </c>
      <c r="H35" s="200" t="s">
        <v>124</v>
      </c>
      <c r="I35" s="163" t="s">
        <v>104</v>
      </c>
      <c r="J35" s="163">
        <v>1</v>
      </c>
      <c r="K35" s="179" t="s">
        <v>569</v>
      </c>
      <c r="L35" s="179" t="s">
        <v>570</v>
      </c>
      <c r="M35" s="201" t="s">
        <v>49</v>
      </c>
      <c r="N35" s="163" t="s">
        <v>422</v>
      </c>
      <c r="O35" s="202">
        <v>1</v>
      </c>
      <c r="P35" s="182">
        <v>42958</v>
      </c>
      <c r="Q35" s="182">
        <v>43312</v>
      </c>
      <c r="R35" s="186">
        <v>1</v>
      </c>
      <c r="S35" s="161" t="s">
        <v>1425</v>
      </c>
      <c r="T35" s="178" t="s">
        <v>1038</v>
      </c>
      <c r="U35" s="177">
        <v>100</v>
      </c>
      <c r="V35" s="203" t="s">
        <v>542</v>
      </c>
      <c r="W35" s="182" t="s">
        <v>1021</v>
      </c>
      <c r="X35" s="149"/>
      <c r="Y35" s="149"/>
      <c r="Z35" s="149" t="s">
        <v>543</v>
      </c>
      <c r="AA35" s="153" t="s">
        <v>1573</v>
      </c>
      <c r="AB35" s="163" t="s">
        <v>1148</v>
      </c>
    </row>
    <row r="36" spans="1:28" s="167" customFormat="1" ht="375.75" customHeight="1" x14ac:dyDescent="0.3">
      <c r="A36" s="191">
        <v>26</v>
      </c>
      <c r="B36" s="176"/>
      <c r="C36" s="151" t="s">
        <v>125</v>
      </c>
      <c r="D36" s="176">
        <v>118</v>
      </c>
      <c r="E36" s="177" t="s">
        <v>28</v>
      </c>
      <c r="F36" s="177">
        <v>49</v>
      </c>
      <c r="G36" s="199">
        <v>2016</v>
      </c>
      <c r="H36" s="200" t="s">
        <v>126</v>
      </c>
      <c r="I36" s="163" t="s">
        <v>4</v>
      </c>
      <c r="J36" s="163">
        <v>1</v>
      </c>
      <c r="K36" s="179" t="s">
        <v>571</v>
      </c>
      <c r="L36" s="179" t="s">
        <v>127</v>
      </c>
      <c r="M36" s="201" t="s">
        <v>128</v>
      </c>
      <c r="N36" s="163" t="s">
        <v>129</v>
      </c>
      <c r="O36" s="202">
        <v>1</v>
      </c>
      <c r="P36" s="182">
        <v>42958</v>
      </c>
      <c r="Q36" s="182">
        <v>43312</v>
      </c>
      <c r="R36" s="186">
        <v>1</v>
      </c>
      <c r="S36" s="190" t="s">
        <v>1426</v>
      </c>
      <c r="T36" s="178" t="s">
        <v>1039</v>
      </c>
      <c r="U36" s="177">
        <v>100</v>
      </c>
      <c r="V36" s="203" t="s">
        <v>542</v>
      </c>
      <c r="W36" s="182" t="s">
        <v>1021</v>
      </c>
      <c r="X36" s="149"/>
      <c r="Y36" s="149"/>
      <c r="Z36" s="149" t="s">
        <v>543</v>
      </c>
      <c r="AA36" s="153" t="s">
        <v>1573</v>
      </c>
      <c r="AB36" s="163" t="s">
        <v>1150</v>
      </c>
    </row>
    <row r="37" spans="1:28" s="167" customFormat="1" ht="409.5" x14ac:dyDescent="0.3">
      <c r="A37" s="191">
        <v>27</v>
      </c>
      <c r="B37" s="176"/>
      <c r="C37" s="151" t="s">
        <v>130</v>
      </c>
      <c r="D37" s="176">
        <v>118</v>
      </c>
      <c r="E37" s="177" t="s">
        <v>28</v>
      </c>
      <c r="F37" s="177">
        <v>49</v>
      </c>
      <c r="G37" s="199">
        <v>2016</v>
      </c>
      <c r="H37" s="200" t="s">
        <v>131</v>
      </c>
      <c r="I37" s="163" t="s">
        <v>4</v>
      </c>
      <c r="J37" s="163">
        <v>1</v>
      </c>
      <c r="K37" s="179" t="s">
        <v>572</v>
      </c>
      <c r="L37" s="179" t="s">
        <v>132</v>
      </c>
      <c r="M37" s="201" t="s">
        <v>133</v>
      </c>
      <c r="N37" s="163" t="s">
        <v>134</v>
      </c>
      <c r="O37" s="202">
        <v>1</v>
      </c>
      <c r="P37" s="182">
        <v>42958</v>
      </c>
      <c r="Q37" s="182">
        <v>43312</v>
      </c>
      <c r="R37" s="186">
        <v>1</v>
      </c>
      <c r="S37" s="214" t="s">
        <v>1427</v>
      </c>
      <c r="T37" s="178" t="s">
        <v>1040</v>
      </c>
      <c r="U37" s="177">
        <v>100</v>
      </c>
      <c r="V37" s="203" t="s">
        <v>542</v>
      </c>
      <c r="W37" s="182" t="s">
        <v>1021</v>
      </c>
      <c r="X37" s="149"/>
      <c r="Y37" s="153"/>
      <c r="Z37" s="149" t="s">
        <v>543</v>
      </c>
      <c r="AA37" s="153" t="s">
        <v>1573</v>
      </c>
      <c r="AB37" s="163" t="s">
        <v>1150</v>
      </c>
    </row>
    <row r="38" spans="1:28" s="167" customFormat="1" ht="345.75" customHeight="1" x14ac:dyDescent="0.3">
      <c r="A38" s="191">
        <v>28</v>
      </c>
      <c r="B38" s="176"/>
      <c r="C38" s="151" t="s">
        <v>135</v>
      </c>
      <c r="D38" s="176">
        <v>118</v>
      </c>
      <c r="E38" s="177" t="s">
        <v>28</v>
      </c>
      <c r="F38" s="177">
        <v>49</v>
      </c>
      <c r="G38" s="199">
        <v>2016</v>
      </c>
      <c r="H38" s="200" t="s">
        <v>136</v>
      </c>
      <c r="I38" s="163" t="s">
        <v>4</v>
      </c>
      <c r="J38" s="163">
        <v>1</v>
      </c>
      <c r="K38" s="179" t="s">
        <v>573</v>
      </c>
      <c r="L38" s="206" t="s">
        <v>137</v>
      </c>
      <c r="M38" s="201" t="s">
        <v>49</v>
      </c>
      <c r="N38" s="201" t="s">
        <v>138</v>
      </c>
      <c r="O38" s="202">
        <v>1</v>
      </c>
      <c r="P38" s="182">
        <v>42958</v>
      </c>
      <c r="Q38" s="182">
        <v>43465</v>
      </c>
      <c r="R38" s="186">
        <v>1</v>
      </c>
      <c r="S38" s="178" t="s">
        <v>1428</v>
      </c>
      <c r="T38" s="178" t="s">
        <v>1041</v>
      </c>
      <c r="U38" s="177">
        <v>100</v>
      </c>
      <c r="V38" s="203" t="s">
        <v>542</v>
      </c>
      <c r="W38" s="182" t="s">
        <v>1021</v>
      </c>
      <c r="X38" s="149"/>
      <c r="Y38" s="153"/>
      <c r="Z38" s="149" t="s">
        <v>543</v>
      </c>
      <c r="AA38" s="153" t="s">
        <v>1573</v>
      </c>
      <c r="AB38" s="163" t="s">
        <v>1150</v>
      </c>
    </row>
    <row r="39" spans="1:28" s="167" customFormat="1" ht="372.75" customHeight="1" x14ac:dyDescent="0.3">
      <c r="A39" s="191">
        <v>29</v>
      </c>
      <c r="B39" s="176"/>
      <c r="C39" s="151" t="s">
        <v>139</v>
      </c>
      <c r="D39" s="176">
        <v>118</v>
      </c>
      <c r="E39" s="177" t="s">
        <v>28</v>
      </c>
      <c r="F39" s="177">
        <v>49</v>
      </c>
      <c r="G39" s="199">
        <v>2016</v>
      </c>
      <c r="H39" s="200" t="s">
        <v>140</v>
      </c>
      <c r="I39" s="163" t="s">
        <v>144</v>
      </c>
      <c r="J39" s="163">
        <v>1</v>
      </c>
      <c r="K39" s="179" t="s">
        <v>574</v>
      </c>
      <c r="L39" s="179" t="s">
        <v>141</v>
      </c>
      <c r="M39" s="201" t="s">
        <v>142</v>
      </c>
      <c r="N39" s="163" t="s">
        <v>143</v>
      </c>
      <c r="O39" s="202">
        <v>1</v>
      </c>
      <c r="P39" s="182">
        <v>42957</v>
      </c>
      <c r="Q39" s="182">
        <v>43159</v>
      </c>
      <c r="R39" s="186">
        <v>1</v>
      </c>
      <c r="S39" s="178" t="s">
        <v>1429</v>
      </c>
      <c r="T39" s="178" t="s">
        <v>1042</v>
      </c>
      <c r="U39" s="177">
        <v>100</v>
      </c>
      <c r="V39" s="203" t="s">
        <v>542</v>
      </c>
      <c r="W39" s="204">
        <v>43139</v>
      </c>
      <c r="X39" s="149"/>
      <c r="Y39" s="149"/>
      <c r="Z39" s="149" t="s">
        <v>543</v>
      </c>
      <c r="AA39" s="153" t="s">
        <v>1573</v>
      </c>
      <c r="AB39" s="163" t="s">
        <v>1151</v>
      </c>
    </row>
    <row r="40" spans="1:28" s="167" customFormat="1" ht="321.75" customHeight="1" x14ac:dyDescent="0.3">
      <c r="A40" s="191">
        <v>30</v>
      </c>
      <c r="B40" s="176"/>
      <c r="C40" s="151" t="s">
        <v>145</v>
      </c>
      <c r="D40" s="176">
        <v>118</v>
      </c>
      <c r="E40" s="177" t="s">
        <v>28</v>
      </c>
      <c r="F40" s="177">
        <v>49</v>
      </c>
      <c r="G40" s="199">
        <v>2016</v>
      </c>
      <c r="H40" s="200" t="s">
        <v>140</v>
      </c>
      <c r="I40" s="163" t="s">
        <v>144</v>
      </c>
      <c r="J40" s="163">
        <v>2</v>
      </c>
      <c r="K40" s="179" t="s">
        <v>574</v>
      </c>
      <c r="L40" s="179" t="s">
        <v>146</v>
      </c>
      <c r="M40" s="201" t="s">
        <v>147</v>
      </c>
      <c r="N40" s="163" t="s">
        <v>148</v>
      </c>
      <c r="O40" s="201">
        <v>20</v>
      </c>
      <c r="P40" s="182">
        <v>42957</v>
      </c>
      <c r="Q40" s="182">
        <v>43159</v>
      </c>
      <c r="R40" s="201">
        <v>20</v>
      </c>
      <c r="S40" s="178" t="s">
        <v>1430</v>
      </c>
      <c r="T40" s="178" t="s">
        <v>1043</v>
      </c>
      <c r="U40" s="177">
        <v>100</v>
      </c>
      <c r="V40" s="203" t="s">
        <v>542</v>
      </c>
      <c r="W40" s="204">
        <v>43139</v>
      </c>
      <c r="X40" s="149"/>
      <c r="Y40" s="149"/>
      <c r="Z40" s="149" t="s">
        <v>543</v>
      </c>
      <c r="AA40" s="153" t="s">
        <v>1573</v>
      </c>
      <c r="AB40" s="163" t="s">
        <v>1151</v>
      </c>
    </row>
    <row r="41" spans="1:28" s="167" customFormat="1" ht="276.75" customHeight="1" x14ac:dyDescent="0.3">
      <c r="A41" s="191">
        <v>31</v>
      </c>
      <c r="B41" s="176"/>
      <c r="C41" s="151" t="s">
        <v>157</v>
      </c>
      <c r="D41" s="176">
        <v>118</v>
      </c>
      <c r="E41" s="177" t="s">
        <v>28</v>
      </c>
      <c r="F41" s="177">
        <v>49</v>
      </c>
      <c r="G41" s="199">
        <v>2016</v>
      </c>
      <c r="H41" s="200" t="s">
        <v>158</v>
      </c>
      <c r="I41" s="163" t="s">
        <v>5</v>
      </c>
      <c r="J41" s="163">
        <v>1</v>
      </c>
      <c r="K41" s="179" t="s">
        <v>575</v>
      </c>
      <c r="L41" s="206" t="s">
        <v>159</v>
      </c>
      <c r="M41" s="206" t="s">
        <v>160</v>
      </c>
      <c r="N41" s="201" t="s">
        <v>161</v>
      </c>
      <c r="O41" s="201">
        <v>2</v>
      </c>
      <c r="P41" s="182">
        <v>42977</v>
      </c>
      <c r="Q41" s="182">
        <v>43465</v>
      </c>
      <c r="R41" s="208">
        <v>1</v>
      </c>
      <c r="S41" s="190" t="s">
        <v>1431</v>
      </c>
      <c r="T41" s="178" t="s">
        <v>1044</v>
      </c>
      <c r="U41" s="177">
        <v>100</v>
      </c>
      <c r="V41" s="203" t="s">
        <v>542</v>
      </c>
      <c r="W41" s="182" t="s">
        <v>1021</v>
      </c>
      <c r="X41" s="149"/>
      <c r="Y41" s="153"/>
      <c r="Z41" s="149" t="s">
        <v>543</v>
      </c>
      <c r="AA41" s="153" t="s">
        <v>1573</v>
      </c>
      <c r="AB41" s="163" t="s">
        <v>1152</v>
      </c>
    </row>
    <row r="42" spans="1:28" s="167" customFormat="1" ht="409.5" customHeight="1" x14ac:dyDescent="0.3">
      <c r="A42" s="191">
        <v>32</v>
      </c>
      <c r="B42" s="176"/>
      <c r="C42" s="151" t="s">
        <v>162</v>
      </c>
      <c r="D42" s="176">
        <v>118</v>
      </c>
      <c r="E42" s="177" t="s">
        <v>28</v>
      </c>
      <c r="F42" s="177">
        <v>49</v>
      </c>
      <c r="G42" s="199">
        <v>2016</v>
      </c>
      <c r="H42" s="200" t="s">
        <v>163</v>
      </c>
      <c r="I42" s="163" t="s">
        <v>5</v>
      </c>
      <c r="J42" s="163">
        <v>1</v>
      </c>
      <c r="K42" s="179" t="s">
        <v>576</v>
      </c>
      <c r="L42" s="179" t="s">
        <v>164</v>
      </c>
      <c r="M42" s="201" t="s">
        <v>165</v>
      </c>
      <c r="N42" s="163" t="s">
        <v>166</v>
      </c>
      <c r="O42" s="202">
        <v>1</v>
      </c>
      <c r="P42" s="182">
        <v>42958</v>
      </c>
      <c r="Q42" s="182">
        <v>43312</v>
      </c>
      <c r="R42" s="186">
        <v>1</v>
      </c>
      <c r="S42" s="187" t="s">
        <v>1432</v>
      </c>
      <c r="T42" s="178" t="s">
        <v>1045</v>
      </c>
      <c r="U42" s="177">
        <v>100</v>
      </c>
      <c r="V42" s="203" t="s">
        <v>542</v>
      </c>
      <c r="W42" s="182" t="s">
        <v>834</v>
      </c>
      <c r="X42" s="149"/>
      <c r="Y42" s="149"/>
      <c r="Z42" s="149" t="s">
        <v>543</v>
      </c>
      <c r="AA42" s="153" t="s">
        <v>1573</v>
      </c>
      <c r="AB42" s="163" t="s">
        <v>1152</v>
      </c>
    </row>
    <row r="43" spans="1:28" s="167" customFormat="1" ht="406.5" customHeight="1" x14ac:dyDescent="0.3">
      <c r="A43" s="191">
        <v>33</v>
      </c>
      <c r="B43" s="176"/>
      <c r="C43" s="151" t="s">
        <v>167</v>
      </c>
      <c r="D43" s="176">
        <v>118</v>
      </c>
      <c r="E43" s="177" t="s">
        <v>28</v>
      </c>
      <c r="F43" s="177">
        <v>49</v>
      </c>
      <c r="G43" s="199">
        <v>2016</v>
      </c>
      <c r="H43" s="200" t="s">
        <v>168</v>
      </c>
      <c r="I43" s="163" t="s">
        <v>5</v>
      </c>
      <c r="J43" s="163">
        <v>1</v>
      </c>
      <c r="K43" s="179" t="s">
        <v>577</v>
      </c>
      <c r="L43" s="206" t="s">
        <v>159</v>
      </c>
      <c r="M43" s="206" t="s">
        <v>160</v>
      </c>
      <c r="N43" s="201" t="s">
        <v>161</v>
      </c>
      <c r="O43" s="201">
        <v>2</v>
      </c>
      <c r="P43" s="182">
        <v>42958</v>
      </c>
      <c r="Q43" s="182">
        <v>43465</v>
      </c>
      <c r="R43" s="201">
        <v>2</v>
      </c>
      <c r="S43" s="178" t="s">
        <v>1574</v>
      </c>
      <c r="T43" s="178" t="s">
        <v>1044</v>
      </c>
      <c r="U43" s="177">
        <v>100</v>
      </c>
      <c r="V43" s="203" t="s">
        <v>542</v>
      </c>
      <c r="W43" s="182" t="s">
        <v>1021</v>
      </c>
      <c r="X43" s="149"/>
      <c r="Y43" s="149"/>
      <c r="Z43" s="149" t="s">
        <v>543</v>
      </c>
      <c r="AA43" s="153" t="s">
        <v>1573</v>
      </c>
      <c r="AB43" s="163" t="s">
        <v>1152</v>
      </c>
    </row>
    <row r="44" spans="1:28" s="167" customFormat="1" ht="366" customHeight="1" x14ac:dyDescent="0.3">
      <c r="A44" s="191">
        <v>34</v>
      </c>
      <c r="B44" s="176"/>
      <c r="C44" s="151" t="s">
        <v>169</v>
      </c>
      <c r="D44" s="176">
        <v>118</v>
      </c>
      <c r="E44" s="177" t="s">
        <v>28</v>
      </c>
      <c r="F44" s="177">
        <v>49</v>
      </c>
      <c r="G44" s="199">
        <v>2016</v>
      </c>
      <c r="H44" s="200" t="s">
        <v>170</v>
      </c>
      <c r="I44" s="163" t="s">
        <v>4</v>
      </c>
      <c r="J44" s="163">
        <v>1</v>
      </c>
      <c r="K44" s="179" t="s">
        <v>578</v>
      </c>
      <c r="L44" s="179" t="s">
        <v>171</v>
      </c>
      <c r="M44" s="201" t="s">
        <v>172</v>
      </c>
      <c r="N44" s="163" t="s">
        <v>439</v>
      </c>
      <c r="O44" s="202">
        <v>1</v>
      </c>
      <c r="P44" s="182">
        <v>42958</v>
      </c>
      <c r="Q44" s="182">
        <v>43312</v>
      </c>
      <c r="R44" s="186">
        <v>1</v>
      </c>
      <c r="S44" s="190" t="s">
        <v>1433</v>
      </c>
      <c r="T44" s="178" t="s">
        <v>1046</v>
      </c>
      <c r="U44" s="177">
        <v>100</v>
      </c>
      <c r="V44" s="203" t="s">
        <v>542</v>
      </c>
      <c r="W44" s="204">
        <v>43130</v>
      </c>
      <c r="X44" s="149"/>
      <c r="Y44" s="149"/>
      <c r="Z44" s="149" t="s">
        <v>543</v>
      </c>
      <c r="AA44" s="153" t="s">
        <v>1573</v>
      </c>
      <c r="AB44" s="163" t="s">
        <v>1150</v>
      </c>
    </row>
    <row r="45" spans="1:28" s="167" customFormat="1" ht="337.5" x14ac:dyDescent="0.3">
      <c r="A45" s="191">
        <v>35</v>
      </c>
      <c r="B45" s="176"/>
      <c r="C45" s="151" t="s">
        <v>173</v>
      </c>
      <c r="D45" s="176">
        <v>118</v>
      </c>
      <c r="E45" s="177" t="s">
        <v>28</v>
      </c>
      <c r="F45" s="177">
        <v>49</v>
      </c>
      <c r="G45" s="199">
        <v>2016</v>
      </c>
      <c r="H45" s="200" t="s">
        <v>170</v>
      </c>
      <c r="I45" s="163" t="s">
        <v>4</v>
      </c>
      <c r="J45" s="163">
        <v>2</v>
      </c>
      <c r="K45" s="179" t="s">
        <v>578</v>
      </c>
      <c r="L45" s="206" t="s">
        <v>177</v>
      </c>
      <c r="M45" s="201" t="s">
        <v>49</v>
      </c>
      <c r="N45" s="201" t="s">
        <v>174</v>
      </c>
      <c r="O45" s="202">
        <v>1</v>
      </c>
      <c r="P45" s="182">
        <v>42958</v>
      </c>
      <c r="Q45" s="182">
        <v>43465</v>
      </c>
      <c r="R45" s="186">
        <v>1</v>
      </c>
      <c r="S45" s="215" t="s">
        <v>1434</v>
      </c>
      <c r="T45" s="178" t="s">
        <v>1047</v>
      </c>
      <c r="U45" s="177">
        <v>100</v>
      </c>
      <c r="V45" s="150"/>
      <c r="W45" s="182" t="s">
        <v>1021</v>
      </c>
      <c r="X45" s="149"/>
      <c r="Y45" s="149"/>
      <c r="Z45" s="149" t="s">
        <v>543</v>
      </c>
      <c r="AA45" s="153" t="s">
        <v>1573</v>
      </c>
      <c r="AB45" s="163" t="s">
        <v>1150</v>
      </c>
    </row>
    <row r="46" spans="1:28" s="167" customFormat="1" ht="319.5" customHeight="1" x14ac:dyDescent="0.3">
      <c r="A46" s="191">
        <v>36</v>
      </c>
      <c r="B46" s="176"/>
      <c r="C46" s="151" t="s">
        <v>175</v>
      </c>
      <c r="D46" s="176">
        <v>118</v>
      </c>
      <c r="E46" s="177" t="s">
        <v>28</v>
      </c>
      <c r="F46" s="177">
        <v>49</v>
      </c>
      <c r="G46" s="199">
        <v>2016</v>
      </c>
      <c r="H46" s="200" t="s">
        <v>176</v>
      </c>
      <c r="I46" s="163" t="s">
        <v>4</v>
      </c>
      <c r="J46" s="163">
        <v>1</v>
      </c>
      <c r="K46" s="179" t="s">
        <v>579</v>
      </c>
      <c r="L46" s="206" t="s">
        <v>177</v>
      </c>
      <c r="M46" s="201" t="s">
        <v>49</v>
      </c>
      <c r="N46" s="201" t="s">
        <v>174</v>
      </c>
      <c r="O46" s="202">
        <v>1</v>
      </c>
      <c r="P46" s="182">
        <v>42958</v>
      </c>
      <c r="Q46" s="182">
        <v>43465</v>
      </c>
      <c r="R46" s="186">
        <v>1</v>
      </c>
      <c r="S46" s="215" t="s">
        <v>1435</v>
      </c>
      <c r="T46" s="178" t="s">
        <v>1048</v>
      </c>
      <c r="U46" s="177">
        <v>100</v>
      </c>
      <c r="V46" s="150"/>
      <c r="W46" s="182" t="s">
        <v>1021</v>
      </c>
      <c r="X46" s="149"/>
      <c r="Y46" s="149"/>
      <c r="Z46" s="149" t="s">
        <v>543</v>
      </c>
      <c r="AA46" s="153" t="s">
        <v>1573</v>
      </c>
      <c r="AB46" s="163" t="s">
        <v>1150</v>
      </c>
    </row>
    <row r="47" spans="1:28" s="167" customFormat="1" ht="351" customHeight="1" x14ac:dyDescent="0.3">
      <c r="A47" s="191">
        <v>37</v>
      </c>
      <c r="B47" s="176"/>
      <c r="C47" s="151" t="s">
        <v>178</v>
      </c>
      <c r="D47" s="176">
        <v>118</v>
      </c>
      <c r="E47" s="177" t="s">
        <v>28</v>
      </c>
      <c r="F47" s="177">
        <v>49</v>
      </c>
      <c r="G47" s="199">
        <v>2016</v>
      </c>
      <c r="H47" s="200" t="s">
        <v>179</v>
      </c>
      <c r="I47" s="163" t="s">
        <v>4</v>
      </c>
      <c r="J47" s="163">
        <v>1</v>
      </c>
      <c r="K47" s="179" t="s">
        <v>580</v>
      </c>
      <c r="L47" s="179" t="s">
        <v>180</v>
      </c>
      <c r="M47" s="201" t="s">
        <v>181</v>
      </c>
      <c r="N47" s="163" t="s">
        <v>182</v>
      </c>
      <c r="O47" s="202">
        <v>1</v>
      </c>
      <c r="P47" s="182">
        <v>42958</v>
      </c>
      <c r="Q47" s="182">
        <v>43312</v>
      </c>
      <c r="R47" s="186">
        <v>1</v>
      </c>
      <c r="S47" s="178" t="s">
        <v>1436</v>
      </c>
      <c r="T47" s="178" t="s">
        <v>1437</v>
      </c>
      <c r="U47" s="177">
        <v>100</v>
      </c>
      <c r="V47" s="203" t="s">
        <v>542</v>
      </c>
      <c r="W47" s="182" t="s">
        <v>834</v>
      </c>
      <c r="X47" s="149"/>
      <c r="Y47" s="149"/>
      <c r="Z47" s="149" t="s">
        <v>543</v>
      </c>
      <c r="AA47" s="153" t="s">
        <v>1573</v>
      </c>
      <c r="AB47" s="163" t="s">
        <v>1150</v>
      </c>
    </row>
    <row r="48" spans="1:28" s="167" customFormat="1" ht="356.25" x14ac:dyDescent="0.3">
      <c r="A48" s="191">
        <v>38</v>
      </c>
      <c r="B48" s="176"/>
      <c r="C48" s="151" t="s">
        <v>183</v>
      </c>
      <c r="D48" s="176">
        <v>118</v>
      </c>
      <c r="E48" s="177" t="s">
        <v>28</v>
      </c>
      <c r="F48" s="177">
        <v>49</v>
      </c>
      <c r="G48" s="199">
        <v>2016</v>
      </c>
      <c r="H48" s="200" t="s">
        <v>184</v>
      </c>
      <c r="I48" s="163" t="s">
        <v>4</v>
      </c>
      <c r="J48" s="163">
        <v>1</v>
      </c>
      <c r="K48" s="179" t="s">
        <v>927</v>
      </c>
      <c r="L48" s="206" t="s">
        <v>177</v>
      </c>
      <c r="M48" s="201" t="s">
        <v>49</v>
      </c>
      <c r="N48" s="201" t="s">
        <v>174</v>
      </c>
      <c r="O48" s="202">
        <v>1</v>
      </c>
      <c r="P48" s="182">
        <v>42958</v>
      </c>
      <c r="Q48" s="182">
        <v>43465</v>
      </c>
      <c r="R48" s="186">
        <v>1</v>
      </c>
      <c r="S48" s="190" t="s">
        <v>1438</v>
      </c>
      <c r="T48" s="178" t="s">
        <v>1048</v>
      </c>
      <c r="U48" s="177">
        <v>100</v>
      </c>
      <c r="V48" s="150"/>
      <c r="W48" s="182" t="s">
        <v>1021</v>
      </c>
      <c r="X48" s="149"/>
      <c r="Y48" s="153"/>
      <c r="Z48" s="149" t="s">
        <v>543</v>
      </c>
      <c r="AA48" s="153" t="s">
        <v>1573</v>
      </c>
      <c r="AB48" s="163" t="s">
        <v>1150</v>
      </c>
    </row>
    <row r="49" spans="1:28" s="167" customFormat="1" ht="372.75" customHeight="1" x14ac:dyDescent="0.3">
      <c r="A49" s="191">
        <v>39</v>
      </c>
      <c r="B49" s="176"/>
      <c r="C49" s="151" t="s">
        <v>185</v>
      </c>
      <c r="D49" s="176">
        <v>118</v>
      </c>
      <c r="E49" s="177" t="s">
        <v>28</v>
      </c>
      <c r="F49" s="177">
        <v>49</v>
      </c>
      <c r="G49" s="199">
        <v>2016</v>
      </c>
      <c r="H49" s="200" t="s">
        <v>186</v>
      </c>
      <c r="I49" s="163" t="s">
        <v>189</v>
      </c>
      <c r="J49" s="163">
        <v>1</v>
      </c>
      <c r="K49" s="179" t="s">
        <v>581</v>
      </c>
      <c r="L49" s="179" t="s">
        <v>187</v>
      </c>
      <c r="M49" s="201" t="s">
        <v>49</v>
      </c>
      <c r="N49" s="163" t="s">
        <v>188</v>
      </c>
      <c r="O49" s="201">
        <v>1</v>
      </c>
      <c r="P49" s="182">
        <v>42958</v>
      </c>
      <c r="Q49" s="182">
        <v>43312</v>
      </c>
      <c r="R49" s="186">
        <v>1</v>
      </c>
      <c r="S49" s="178" t="s">
        <v>1439</v>
      </c>
      <c r="T49" s="178" t="s">
        <v>1049</v>
      </c>
      <c r="U49" s="177">
        <v>100</v>
      </c>
      <c r="V49" s="203" t="s">
        <v>542</v>
      </c>
      <c r="W49" s="204">
        <v>43053</v>
      </c>
      <c r="X49" s="149"/>
      <c r="Y49" s="149"/>
      <c r="Z49" s="149" t="s">
        <v>543</v>
      </c>
      <c r="AA49" s="153" t="s">
        <v>1573</v>
      </c>
      <c r="AB49" s="163" t="s">
        <v>1153</v>
      </c>
    </row>
    <row r="50" spans="1:28" s="167" customFormat="1" ht="300" customHeight="1" x14ac:dyDescent="0.3">
      <c r="A50" s="191">
        <v>40</v>
      </c>
      <c r="B50" s="176"/>
      <c r="C50" s="151" t="s">
        <v>190</v>
      </c>
      <c r="D50" s="176">
        <v>118</v>
      </c>
      <c r="E50" s="177" t="s">
        <v>28</v>
      </c>
      <c r="F50" s="177">
        <v>49</v>
      </c>
      <c r="G50" s="199">
        <v>2016</v>
      </c>
      <c r="H50" s="200" t="s">
        <v>191</v>
      </c>
      <c r="I50" s="163" t="s">
        <v>4</v>
      </c>
      <c r="J50" s="163">
        <v>1</v>
      </c>
      <c r="K50" s="179" t="s">
        <v>582</v>
      </c>
      <c r="L50" s="179" t="s">
        <v>192</v>
      </c>
      <c r="M50" s="201" t="s">
        <v>193</v>
      </c>
      <c r="N50" s="163" t="s">
        <v>194</v>
      </c>
      <c r="O50" s="201">
        <v>1</v>
      </c>
      <c r="P50" s="182">
        <v>42958</v>
      </c>
      <c r="Q50" s="182">
        <v>43312</v>
      </c>
      <c r="R50" s="201">
        <v>1</v>
      </c>
      <c r="S50" s="190" t="s">
        <v>1440</v>
      </c>
      <c r="T50" s="178" t="s">
        <v>1050</v>
      </c>
      <c r="U50" s="177">
        <v>100</v>
      </c>
      <c r="V50" s="203" t="s">
        <v>542</v>
      </c>
      <c r="W50" s="204">
        <v>43130</v>
      </c>
      <c r="X50" s="149"/>
      <c r="Y50" s="149"/>
      <c r="Z50" s="149" t="s">
        <v>543</v>
      </c>
      <c r="AA50" s="153" t="s">
        <v>1573</v>
      </c>
      <c r="AB50" s="163" t="s">
        <v>1150</v>
      </c>
    </row>
    <row r="51" spans="1:28" s="167" customFormat="1" ht="216" customHeight="1" x14ac:dyDescent="0.3">
      <c r="A51" s="191">
        <v>41</v>
      </c>
      <c r="B51" s="176"/>
      <c r="C51" s="151" t="s">
        <v>195</v>
      </c>
      <c r="D51" s="176">
        <v>118</v>
      </c>
      <c r="E51" s="177" t="s">
        <v>28</v>
      </c>
      <c r="F51" s="177">
        <v>49</v>
      </c>
      <c r="G51" s="199">
        <v>2016</v>
      </c>
      <c r="H51" s="200" t="s">
        <v>196</v>
      </c>
      <c r="I51" s="163" t="s">
        <v>4</v>
      </c>
      <c r="J51" s="163">
        <v>1</v>
      </c>
      <c r="K51" s="179" t="s">
        <v>583</v>
      </c>
      <c r="L51" s="179" t="s">
        <v>197</v>
      </c>
      <c r="M51" s="201" t="s">
        <v>198</v>
      </c>
      <c r="N51" s="163" t="s">
        <v>199</v>
      </c>
      <c r="O51" s="202">
        <v>1</v>
      </c>
      <c r="P51" s="182">
        <v>42958</v>
      </c>
      <c r="Q51" s="182">
        <v>43312</v>
      </c>
      <c r="R51" s="186">
        <v>1</v>
      </c>
      <c r="S51" s="178" t="s">
        <v>1441</v>
      </c>
      <c r="T51" s="178" t="s">
        <v>1051</v>
      </c>
      <c r="U51" s="177">
        <v>100</v>
      </c>
      <c r="V51" s="203" t="s">
        <v>542</v>
      </c>
      <c r="W51" s="204">
        <v>43063</v>
      </c>
      <c r="X51" s="149"/>
      <c r="Y51" s="149"/>
      <c r="Z51" s="149" t="s">
        <v>543</v>
      </c>
      <c r="AA51" s="153" t="s">
        <v>1573</v>
      </c>
      <c r="AB51" s="163" t="s">
        <v>1150</v>
      </c>
    </row>
    <row r="52" spans="1:28" s="167" customFormat="1" ht="408.75" customHeight="1" x14ac:dyDescent="0.3">
      <c r="A52" s="191">
        <v>42</v>
      </c>
      <c r="B52" s="176"/>
      <c r="C52" s="151" t="s">
        <v>200</v>
      </c>
      <c r="D52" s="176">
        <v>118</v>
      </c>
      <c r="E52" s="177" t="s">
        <v>28</v>
      </c>
      <c r="F52" s="177">
        <v>49</v>
      </c>
      <c r="G52" s="199">
        <v>2016</v>
      </c>
      <c r="H52" s="200" t="s">
        <v>201</v>
      </c>
      <c r="I52" s="163" t="s">
        <v>4</v>
      </c>
      <c r="J52" s="163">
        <v>1</v>
      </c>
      <c r="K52" s="179" t="s">
        <v>584</v>
      </c>
      <c r="L52" s="206" t="s">
        <v>202</v>
      </c>
      <c r="M52" s="201" t="s">
        <v>203</v>
      </c>
      <c r="N52" s="201" t="s">
        <v>204</v>
      </c>
      <c r="O52" s="202">
        <v>1</v>
      </c>
      <c r="P52" s="182">
        <v>42958</v>
      </c>
      <c r="Q52" s="182">
        <v>43465</v>
      </c>
      <c r="R52" s="186">
        <v>1</v>
      </c>
      <c r="S52" s="190" t="s">
        <v>1442</v>
      </c>
      <c r="T52" s="178" t="s">
        <v>1052</v>
      </c>
      <c r="U52" s="177">
        <v>100</v>
      </c>
      <c r="V52" s="203" t="s">
        <v>542</v>
      </c>
      <c r="W52" s="182" t="s">
        <v>1021</v>
      </c>
      <c r="X52" s="149"/>
      <c r="Y52" s="149"/>
      <c r="Z52" s="149" t="s">
        <v>543</v>
      </c>
      <c r="AA52" s="153" t="s">
        <v>1573</v>
      </c>
      <c r="AB52" s="163" t="s">
        <v>1150</v>
      </c>
    </row>
    <row r="53" spans="1:28" s="167" customFormat="1" ht="207" customHeight="1" x14ac:dyDescent="0.3">
      <c r="A53" s="191">
        <v>43</v>
      </c>
      <c r="B53" s="176"/>
      <c r="C53" s="151" t="s">
        <v>205</v>
      </c>
      <c r="D53" s="176">
        <v>118</v>
      </c>
      <c r="E53" s="177" t="s">
        <v>28</v>
      </c>
      <c r="F53" s="177">
        <v>49</v>
      </c>
      <c r="G53" s="199">
        <v>2016</v>
      </c>
      <c r="H53" s="200" t="s">
        <v>206</v>
      </c>
      <c r="I53" s="163" t="s">
        <v>4</v>
      </c>
      <c r="J53" s="163">
        <v>1</v>
      </c>
      <c r="K53" s="179" t="s">
        <v>585</v>
      </c>
      <c r="L53" s="179" t="s">
        <v>207</v>
      </c>
      <c r="M53" s="201" t="s">
        <v>208</v>
      </c>
      <c r="N53" s="163" t="s">
        <v>209</v>
      </c>
      <c r="O53" s="202">
        <v>1</v>
      </c>
      <c r="P53" s="182">
        <v>42958</v>
      </c>
      <c r="Q53" s="182">
        <v>43312</v>
      </c>
      <c r="R53" s="186">
        <v>1</v>
      </c>
      <c r="S53" s="178" t="s">
        <v>1443</v>
      </c>
      <c r="T53" s="178" t="s">
        <v>1053</v>
      </c>
      <c r="U53" s="177">
        <v>100</v>
      </c>
      <c r="V53" s="203" t="s">
        <v>542</v>
      </c>
      <c r="W53" s="204">
        <v>43063</v>
      </c>
      <c r="X53" s="149"/>
      <c r="Y53" s="149"/>
      <c r="Z53" s="149" t="s">
        <v>543</v>
      </c>
      <c r="AA53" s="153" t="s">
        <v>1573</v>
      </c>
      <c r="AB53" s="163" t="s">
        <v>1150</v>
      </c>
    </row>
    <row r="54" spans="1:28" s="167" customFormat="1" ht="409.5" customHeight="1" x14ac:dyDescent="0.3">
      <c r="A54" s="191">
        <v>44</v>
      </c>
      <c r="B54" s="176"/>
      <c r="C54" s="151" t="s">
        <v>210</v>
      </c>
      <c r="D54" s="176">
        <v>118</v>
      </c>
      <c r="E54" s="177" t="s">
        <v>28</v>
      </c>
      <c r="F54" s="177">
        <v>49</v>
      </c>
      <c r="G54" s="199">
        <v>2016</v>
      </c>
      <c r="H54" s="200" t="s">
        <v>206</v>
      </c>
      <c r="I54" s="163" t="s">
        <v>4</v>
      </c>
      <c r="J54" s="163">
        <v>2</v>
      </c>
      <c r="K54" s="179" t="s">
        <v>586</v>
      </c>
      <c r="L54" s="179" t="s">
        <v>211</v>
      </c>
      <c r="M54" s="201" t="s">
        <v>212</v>
      </c>
      <c r="N54" s="163" t="s">
        <v>213</v>
      </c>
      <c r="O54" s="202">
        <v>1</v>
      </c>
      <c r="P54" s="182">
        <v>42958</v>
      </c>
      <c r="Q54" s="182">
        <v>43312</v>
      </c>
      <c r="R54" s="186">
        <v>1</v>
      </c>
      <c r="S54" s="216" t="s">
        <v>1444</v>
      </c>
      <c r="T54" s="178" t="s">
        <v>1054</v>
      </c>
      <c r="U54" s="177">
        <v>100</v>
      </c>
      <c r="V54" s="203" t="s">
        <v>542</v>
      </c>
      <c r="W54" s="182" t="s">
        <v>834</v>
      </c>
      <c r="X54" s="149"/>
      <c r="Y54" s="149"/>
      <c r="Z54" s="149" t="s">
        <v>543</v>
      </c>
      <c r="AA54" s="153" t="s">
        <v>1573</v>
      </c>
      <c r="AB54" s="163" t="s">
        <v>1150</v>
      </c>
    </row>
    <row r="55" spans="1:28" s="167" customFormat="1" ht="279" customHeight="1" x14ac:dyDescent="0.3">
      <c r="A55" s="191">
        <v>45</v>
      </c>
      <c r="B55" s="176"/>
      <c r="C55" s="151" t="s">
        <v>214</v>
      </c>
      <c r="D55" s="176">
        <v>118</v>
      </c>
      <c r="E55" s="177" t="s">
        <v>28</v>
      </c>
      <c r="F55" s="177">
        <v>49</v>
      </c>
      <c r="G55" s="199">
        <v>2016</v>
      </c>
      <c r="H55" s="200" t="s">
        <v>215</v>
      </c>
      <c r="I55" s="163" t="s">
        <v>4</v>
      </c>
      <c r="J55" s="163">
        <v>1</v>
      </c>
      <c r="K55" s="179" t="s">
        <v>587</v>
      </c>
      <c r="L55" s="179" t="s">
        <v>216</v>
      </c>
      <c r="M55" s="201" t="s">
        <v>217</v>
      </c>
      <c r="N55" s="163" t="s">
        <v>209</v>
      </c>
      <c r="O55" s="202">
        <v>1</v>
      </c>
      <c r="P55" s="182">
        <v>42958</v>
      </c>
      <c r="Q55" s="182">
        <v>43312</v>
      </c>
      <c r="R55" s="186">
        <v>1</v>
      </c>
      <c r="S55" s="178" t="s">
        <v>1445</v>
      </c>
      <c r="T55" s="178" t="s">
        <v>1055</v>
      </c>
      <c r="U55" s="177">
        <v>100</v>
      </c>
      <c r="V55" s="203" t="s">
        <v>542</v>
      </c>
      <c r="W55" s="204">
        <v>43063</v>
      </c>
      <c r="X55" s="149"/>
      <c r="Y55" s="149"/>
      <c r="Z55" s="149" t="s">
        <v>543</v>
      </c>
      <c r="AA55" s="153" t="s">
        <v>1573</v>
      </c>
      <c r="AB55" s="163" t="s">
        <v>1150</v>
      </c>
    </row>
    <row r="56" spans="1:28" s="167" customFormat="1" ht="393.75" x14ac:dyDescent="0.3">
      <c r="A56" s="191">
        <v>46</v>
      </c>
      <c r="B56" s="176"/>
      <c r="C56" s="151" t="s">
        <v>218</v>
      </c>
      <c r="D56" s="176">
        <v>118</v>
      </c>
      <c r="E56" s="177" t="s">
        <v>28</v>
      </c>
      <c r="F56" s="177">
        <v>49</v>
      </c>
      <c r="G56" s="199">
        <v>2016</v>
      </c>
      <c r="H56" s="200" t="s">
        <v>219</v>
      </c>
      <c r="I56" s="163" t="s">
        <v>4</v>
      </c>
      <c r="J56" s="163">
        <v>1</v>
      </c>
      <c r="K56" s="179" t="s">
        <v>588</v>
      </c>
      <c r="L56" s="179" t="s">
        <v>220</v>
      </c>
      <c r="M56" s="201" t="s">
        <v>221</v>
      </c>
      <c r="N56" s="163" t="s">
        <v>222</v>
      </c>
      <c r="O56" s="202">
        <v>1</v>
      </c>
      <c r="P56" s="182">
        <v>42958</v>
      </c>
      <c r="Q56" s="182">
        <v>43312</v>
      </c>
      <c r="R56" s="186">
        <v>1</v>
      </c>
      <c r="S56" s="187" t="s">
        <v>1446</v>
      </c>
      <c r="T56" s="178" t="s">
        <v>1056</v>
      </c>
      <c r="U56" s="177">
        <v>100</v>
      </c>
      <c r="V56" s="203" t="s">
        <v>542</v>
      </c>
      <c r="W56" s="182" t="s">
        <v>1021</v>
      </c>
      <c r="X56" s="149"/>
      <c r="Y56" s="149"/>
      <c r="Z56" s="149" t="s">
        <v>543</v>
      </c>
      <c r="AA56" s="153" t="s">
        <v>1573</v>
      </c>
      <c r="AB56" s="163" t="s">
        <v>1150</v>
      </c>
    </row>
    <row r="57" spans="1:28" s="167" customFormat="1" ht="324" customHeight="1" x14ac:dyDescent="0.3">
      <c r="A57" s="191">
        <v>47</v>
      </c>
      <c r="B57" s="176"/>
      <c r="C57" s="151" t="s">
        <v>223</v>
      </c>
      <c r="D57" s="176">
        <v>118</v>
      </c>
      <c r="E57" s="177" t="s">
        <v>28</v>
      </c>
      <c r="F57" s="177">
        <v>49</v>
      </c>
      <c r="G57" s="199">
        <v>2016</v>
      </c>
      <c r="H57" s="200" t="s">
        <v>224</v>
      </c>
      <c r="I57" s="163" t="s">
        <v>4</v>
      </c>
      <c r="J57" s="163">
        <v>1</v>
      </c>
      <c r="K57" s="179" t="s">
        <v>589</v>
      </c>
      <c r="L57" s="206" t="s">
        <v>225</v>
      </c>
      <c r="M57" s="201" t="s">
        <v>226</v>
      </c>
      <c r="N57" s="201" t="s">
        <v>227</v>
      </c>
      <c r="O57" s="202">
        <v>1</v>
      </c>
      <c r="P57" s="182">
        <v>42958</v>
      </c>
      <c r="Q57" s="182">
        <v>43465</v>
      </c>
      <c r="R57" s="186">
        <v>1</v>
      </c>
      <c r="S57" s="184" t="s">
        <v>1447</v>
      </c>
      <c r="T57" s="178" t="s">
        <v>1057</v>
      </c>
      <c r="U57" s="177">
        <v>100</v>
      </c>
      <c r="V57" s="203" t="s">
        <v>542</v>
      </c>
      <c r="W57" s="182" t="s">
        <v>1021</v>
      </c>
      <c r="X57" s="149"/>
      <c r="Y57" s="153"/>
      <c r="Z57" s="149" t="s">
        <v>543</v>
      </c>
      <c r="AA57" s="153" t="s">
        <v>1573</v>
      </c>
      <c r="AB57" s="163" t="s">
        <v>1150</v>
      </c>
    </row>
    <row r="58" spans="1:28" s="167" customFormat="1" ht="324.75" customHeight="1" x14ac:dyDescent="0.3">
      <c r="A58" s="191">
        <v>48</v>
      </c>
      <c r="B58" s="176"/>
      <c r="C58" s="151" t="s">
        <v>228</v>
      </c>
      <c r="D58" s="176">
        <v>118</v>
      </c>
      <c r="E58" s="177" t="s">
        <v>28</v>
      </c>
      <c r="F58" s="177">
        <v>49</v>
      </c>
      <c r="G58" s="199">
        <v>2016</v>
      </c>
      <c r="H58" s="200" t="s">
        <v>229</v>
      </c>
      <c r="I58" s="163" t="s">
        <v>1</v>
      </c>
      <c r="J58" s="163">
        <v>1</v>
      </c>
      <c r="K58" s="179" t="s">
        <v>590</v>
      </c>
      <c r="L58" s="201" t="s">
        <v>230</v>
      </c>
      <c r="M58" s="201" t="s">
        <v>49</v>
      </c>
      <c r="N58" s="201" t="s">
        <v>120</v>
      </c>
      <c r="O58" s="201">
        <v>1</v>
      </c>
      <c r="P58" s="182">
        <v>42958</v>
      </c>
      <c r="Q58" s="182">
        <v>43465</v>
      </c>
      <c r="R58" s="205">
        <v>1</v>
      </c>
      <c r="S58" s="179" t="s">
        <v>1448</v>
      </c>
      <c r="T58" s="178" t="s">
        <v>1058</v>
      </c>
      <c r="U58" s="177">
        <v>100</v>
      </c>
      <c r="V58" s="150"/>
      <c r="W58" s="182" t="s">
        <v>1021</v>
      </c>
      <c r="X58" s="149"/>
      <c r="Y58" s="149"/>
      <c r="Z58" s="149" t="s">
        <v>543</v>
      </c>
      <c r="AA58" s="153" t="s">
        <v>1573</v>
      </c>
      <c r="AB58" s="163" t="s">
        <v>1148</v>
      </c>
    </row>
    <row r="59" spans="1:28" s="167" customFormat="1" ht="380.25" customHeight="1" x14ac:dyDescent="0.3">
      <c r="A59" s="191">
        <v>49</v>
      </c>
      <c r="B59" s="176"/>
      <c r="C59" s="151" t="s">
        <v>231</v>
      </c>
      <c r="D59" s="176">
        <v>118</v>
      </c>
      <c r="E59" s="177" t="s">
        <v>28</v>
      </c>
      <c r="F59" s="177">
        <v>49</v>
      </c>
      <c r="G59" s="199">
        <v>2016</v>
      </c>
      <c r="H59" s="200" t="s">
        <v>232</v>
      </c>
      <c r="I59" s="163" t="s">
        <v>4</v>
      </c>
      <c r="J59" s="163">
        <v>1</v>
      </c>
      <c r="K59" s="179" t="s">
        <v>591</v>
      </c>
      <c r="L59" s="206" t="s">
        <v>928</v>
      </c>
      <c r="M59" s="201" t="s">
        <v>233</v>
      </c>
      <c r="N59" s="201" t="s">
        <v>234</v>
      </c>
      <c r="O59" s="201">
        <v>1</v>
      </c>
      <c r="P59" s="182">
        <v>42958</v>
      </c>
      <c r="Q59" s="182">
        <v>43465</v>
      </c>
      <c r="R59" s="205">
        <v>1</v>
      </c>
      <c r="S59" s="187" t="s">
        <v>1449</v>
      </c>
      <c r="T59" s="178" t="s">
        <v>1059</v>
      </c>
      <c r="U59" s="177">
        <v>100</v>
      </c>
      <c r="V59" s="203" t="s">
        <v>542</v>
      </c>
      <c r="W59" s="182" t="s">
        <v>1021</v>
      </c>
      <c r="X59" s="149"/>
      <c r="Y59" s="149"/>
      <c r="Z59" s="149" t="s">
        <v>543</v>
      </c>
      <c r="AA59" s="153" t="s">
        <v>1573</v>
      </c>
      <c r="AB59" s="163" t="s">
        <v>1150</v>
      </c>
    </row>
    <row r="60" spans="1:28" s="167" customFormat="1" ht="409.6" customHeight="1" x14ac:dyDescent="0.3">
      <c r="A60" s="191">
        <v>50</v>
      </c>
      <c r="B60" s="176"/>
      <c r="C60" s="151" t="s">
        <v>235</v>
      </c>
      <c r="D60" s="176">
        <v>118</v>
      </c>
      <c r="E60" s="177" t="s">
        <v>28</v>
      </c>
      <c r="F60" s="177">
        <v>49</v>
      </c>
      <c r="G60" s="199">
        <v>2016</v>
      </c>
      <c r="H60" s="200" t="s">
        <v>236</v>
      </c>
      <c r="I60" s="163" t="s">
        <v>4</v>
      </c>
      <c r="J60" s="163">
        <v>1</v>
      </c>
      <c r="K60" s="179" t="s">
        <v>592</v>
      </c>
      <c r="L60" s="206" t="s">
        <v>237</v>
      </c>
      <c r="M60" s="201" t="s">
        <v>238</v>
      </c>
      <c r="N60" s="201" t="s">
        <v>239</v>
      </c>
      <c r="O60" s="201">
        <v>2</v>
      </c>
      <c r="P60" s="182">
        <v>42958</v>
      </c>
      <c r="Q60" s="182">
        <v>43465</v>
      </c>
      <c r="R60" s="205">
        <v>2</v>
      </c>
      <c r="S60" s="187" t="s">
        <v>1572</v>
      </c>
      <c r="T60" s="178" t="s">
        <v>1060</v>
      </c>
      <c r="U60" s="177">
        <v>100</v>
      </c>
      <c r="V60" s="203" t="s">
        <v>542</v>
      </c>
      <c r="W60" s="182" t="s">
        <v>1021</v>
      </c>
      <c r="X60" s="149"/>
      <c r="Y60" s="149"/>
      <c r="Z60" s="149" t="s">
        <v>543</v>
      </c>
      <c r="AA60" s="153" t="s">
        <v>1573</v>
      </c>
      <c r="AB60" s="163" t="s">
        <v>1150</v>
      </c>
    </row>
    <row r="61" spans="1:28" s="167" customFormat="1" ht="323.25" customHeight="1" x14ac:dyDescent="0.3">
      <c r="A61" s="191">
        <v>51</v>
      </c>
      <c r="B61" s="176"/>
      <c r="C61" s="151" t="s">
        <v>240</v>
      </c>
      <c r="D61" s="176">
        <v>118</v>
      </c>
      <c r="E61" s="177" t="s">
        <v>28</v>
      </c>
      <c r="F61" s="177">
        <v>49</v>
      </c>
      <c r="G61" s="199">
        <v>2016</v>
      </c>
      <c r="H61" s="200" t="s">
        <v>241</v>
      </c>
      <c r="I61" s="163" t="s">
        <v>4</v>
      </c>
      <c r="J61" s="163">
        <v>1</v>
      </c>
      <c r="K61" s="179" t="s">
        <v>593</v>
      </c>
      <c r="L61" s="206" t="s">
        <v>242</v>
      </c>
      <c r="M61" s="201" t="s">
        <v>243</v>
      </c>
      <c r="N61" s="201" t="s">
        <v>244</v>
      </c>
      <c r="O61" s="201">
        <v>1</v>
      </c>
      <c r="P61" s="182">
        <v>42958</v>
      </c>
      <c r="Q61" s="182">
        <v>43465</v>
      </c>
      <c r="R61" s="205">
        <v>1</v>
      </c>
      <c r="S61" s="190" t="s">
        <v>1450</v>
      </c>
      <c r="T61" s="178" t="s">
        <v>1061</v>
      </c>
      <c r="U61" s="177">
        <v>100</v>
      </c>
      <c r="V61" s="203"/>
      <c r="W61" s="182" t="s">
        <v>1021</v>
      </c>
      <c r="X61" s="149"/>
      <c r="Y61" s="149"/>
      <c r="Z61" s="149" t="s">
        <v>543</v>
      </c>
      <c r="AA61" s="153" t="s">
        <v>1573</v>
      </c>
      <c r="AB61" s="163" t="s">
        <v>1150</v>
      </c>
    </row>
    <row r="62" spans="1:28" s="167" customFormat="1" ht="409.6" customHeight="1" x14ac:dyDescent="0.3">
      <c r="A62" s="191">
        <v>52</v>
      </c>
      <c r="B62" s="176"/>
      <c r="C62" s="151" t="s">
        <v>245</v>
      </c>
      <c r="D62" s="176">
        <v>118</v>
      </c>
      <c r="E62" s="177" t="s">
        <v>28</v>
      </c>
      <c r="F62" s="177">
        <v>49</v>
      </c>
      <c r="G62" s="199">
        <v>2016</v>
      </c>
      <c r="H62" s="200" t="s">
        <v>246</v>
      </c>
      <c r="I62" s="163" t="s">
        <v>249</v>
      </c>
      <c r="J62" s="163">
        <v>1</v>
      </c>
      <c r="K62" s="179" t="s">
        <v>594</v>
      </c>
      <c r="L62" s="206" t="s">
        <v>247</v>
      </c>
      <c r="M62" s="201" t="s">
        <v>248</v>
      </c>
      <c r="N62" s="201" t="s">
        <v>248</v>
      </c>
      <c r="O62" s="201">
        <v>1</v>
      </c>
      <c r="P62" s="182">
        <v>42958</v>
      </c>
      <c r="Q62" s="182">
        <v>43465</v>
      </c>
      <c r="R62" s="205">
        <v>1</v>
      </c>
      <c r="S62" s="178" t="s">
        <v>1451</v>
      </c>
      <c r="T62" s="178" t="s">
        <v>1062</v>
      </c>
      <c r="U62" s="177">
        <v>100</v>
      </c>
      <c r="V62" s="203" t="s">
        <v>542</v>
      </c>
      <c r="W62" s="182" t="s">
        <v>1021</v>
      </c>
      <c r="X62" s="149"/>
      <c r="Y62" s="149"/>
      <c r="Z62" s="149" t="s">
        <v>543</v>
      </c>
      <c r="AA62" s="153" t="s">
        <v>1573</v>
      </c>
      <c r="AB62" s="163" t="s">
        <v>1150</v>
      </c>
    </row>
    <row r="63" spans="1:28" s="167" customFormat="1" ht="327.75" customHeight="1" x14ac:dyDescent="0.3">
      <c r="A63" s="191">
        <v>53</v>
      </c>
      <c r="B63" s="176"/>
      <c r="C63" s="151" t="s">
        <v>250</v>
      </c>
      <c r="D63" s="176">
        <v>118</v>
      </c>
      <c r="E63" s="177" t="s">
        <v>28</v>
      </c>
      <c r="F63" s="177">
        <v>49</v>
      </c>
      <c r="G63" s="199">
        <v>2016</v>
      </c>
      <c r="H63" s="200" t="s">
        <v>251</v>
      </c>
      <c r="I63" s="163" t="s">
        <v>8</v>
      </c>
      <c r="J63" s="163">
        <v>1</v>
      </c>
      <c r="K63" s="179" t="s">
        <v>595</v>
      </c>
      <c r="L63" s="206" t="s">
        <v>252</v>
      </c>
      <c r="M63" s="206" t="s">
        <v>253</v>
      </c>
      <c r="N63" s="201" t="s">
        <v>254</v>
      </c>
      <c r="O63" s="201">
        <v>1</v>
      </c>
      <c r="P63" s="182">
        <v>43018</v>
      </c>
      <c r="Q63" s="182">
        <v>43495</v>
      </c>
      <c r="R63" s="205">
        <v>1</v>
      </c>
      <c r="S63" s="178" t="s">
        <v>1452</v>
      </c>
      <c r="T63" s="178" t="s">
        <v>1063</v>
      </c>
      <c r="U63" s="177">
        <v>100</v>
      </c>
      <c r="V63" s="203" t="s">
        <v>542</v>
      </c>
      <c r="W63" s="182" t="s">
        <v>1021</v>
      </c>
      <c r="X63" s="149"/>
      <c r="Y63" s="149"/>
      <c r="Z63" s="149" t="s">
        <v>543</v>
      </c>
      <c r="AA63" s="153" t="s">
        <v>544</v>
      </c>
      <c r="AB63" s="163" t="s">
        <v>1154</v>
      </c>
    </row>
    <row r="64" spans="1:28" s="167" customFormat="1" ht="279" customHeight="1" x14ac:dyDescent="0.3">
      <c r="A64" s="191">
        <v>54</v>
      </c>
      <c r="B64" s="176"/>
      <c r="C64" s="151" t="s">
        <v>256</v>
      </c>
      <c r="D64" s="176">
        <v>118</v>
      </c>
      <c r="E64" s="177" t="s">
        <v>28</v>
      </c>
      <c r="F64" s="177">
        <v>49</v>
      </c>
      <c r="G64" s="199">
        <v>2016</v>
      </c>
      <c r="H64" s="200" t="s">
        <v>251</v>
      </c>
      <c r="I64" s="163" t="s">
        <v>8</v>
      </c>
      <c r="J64" s="163">
        <v>2</v>
      </c>
      <c r="K64" s="179" t="s">
        <v>595</v>
      </c>
      <c r="L64" s="206" t="s">
        <v>257</v>
      </c>
      <c r="M64" s="206" t="s">
        <v>258</v>
      </c>
      <c r="N64" s="201" t="s">
        <v>259</v>
      </c>
      <c r="O64" s="201">
        <v>1</v>
      </c>
      <c r="P64" s="182">
        <v>42957</v>
      </c>
      <c r="Q64" s="182">
        <v>43495</v>
      </c>
      <c r="R64" s="205">
        <v>1</v>
      </c>
      <c r="S64" s="178" t="s">
        <v>1453</v>
      </c>
      <c r="T64" s="178" t="s">
        <v>1064</v>
      </c>
      <c r="U64" s="177">
        <v>100</v>
      </c>
      <c r="V64" s="203" t="s">
        <v>542</v>
      </c>
      <c r="W64" s="182" t="s">
        <v>1021</v>
      </c>
      <c r="X64" s="149"/>
      <c r="Y64" s="149"/>
      <c r="Z64" s="149" t="s">
        <v>543</v>
      </c>
      <c r="AA64" s="153" t="s">
        <v>544</v>
      </c>
      <c r="AB64" s="163" t="s">
        <v>1154</v>
      </c>
    </row>
    <row r="65" spans="1:28" s="167" customFormat="1" ht="177" customHeight="1" x14ac:dyDescent="0.3">
      <c r="A65" s="191">
        <v>55</v>
      </c>
      <c r="B65" s="176"/>
      <c r="C65" s="151" t="s">
        <v>269</v>
      </c>
      <c r="D65" s="176">
        <v>118</v>
      </c>
      <c r="E65" s="155">
        <v>2013</v>
      </c>
      <c r="F65" s="149" t="s">
        <v>263</v>
      </c>
      <c r="G65" s="155">
        <v>2013</v>
      </c>
      <c r="H65" s="156" t="s">
        <v>270</v>
      </c>
      <c r="I65" s="163" t="s">
        <v>5</v>
      </c>
      <c r="J65" s="155"/>
      <c r="K65" s="171" t="s">
        <v>596</v>
      </c>
      <c r="L65" s="171" t="s">
        <v>271</v>
      </c>
      <c r="M65" s="217"/>
      <c r="N65" s="163" t="s">
        <v>272</v>
      </c>
      <c r="O65" s="218">
        <v>1</v>
      </c>
      <c r="P65" s="219">
        <v>41805</v>
      </c>
      <c r="Q65" s="182">
        <v>42155</v>
      </c>
      <c r="R65" s="220">
        <v>1</v>
      </c>
      <c r="S65" s="221" t="s">
        <v>1454</v>
      </c>
      <c r="T65" s="178" t="s">
        <v>1065</v>
      </c>
      <c r="U65" s="222">
        <v>100</v>
      </c>
      <c r="V65" s="150"/>
      <c r="W65" s="204">
        <v>42821</v>
      </c>
      <c r="X65" s="149"/>
      <c r="Y65" s="149"/>
      <c r="Z65" s="149" t="s">
        <v>543</v>
      </c>
      <c r="AA65" s="153" t="s">
        <v>1573</v>
      </c>
      <c r="AB65" s="163" t="s">
        <v>1152</v>
      </c>
    </row>
    <row r="66" spans="1:28" s="167" customFormat="1" ht="409.6" customHeight="1" x14ac:dyDescent="0.3">
      <c r="A66" s="191">
        <v>56</v>
      </c>
      <c r="B66" s="176"/>
      <c r="C66" s="151" t="s">
        <v>835</v>
      </c>
      <c r="D66" s="176">
        <v>118</v>
      </c>
      <c r="E66" s="177" t="s">
        <v>28</v>
      </c>
      <c r="F66" s="149">
        <v>66</v>
      </c>
      <c r="G66" s="155">
        <v>2015</v>
      </c>
      <c r="H66" s="156" t="s">
        <v>274</v>
      </c>
      <c r="I66" s="163" t="s">
        <v>276</v>
      </c>
      <c r="J66" s="155">
        <v>1</v>
      </c>
      <c r="K66" s="171" t="s">
        <v>597</v>
      </c>
      <c r="L66" s="171" t="s">
        <v>598</v>
      </c>
      <c r="M66" s="155" t="s">
        <v>275</v>
      </c>
      <c r="N66" s="163" t="s">
        <v>473</v>
      </c>
      <c r="O66" s="223">
        <v>1</v>
      </c>
      <c r="P66" s="219">
        <v>42502</v>
      </c>
      <c r="Q66" s="182">
        <v>42852</v>
      </c>
      <c r="R66" s="186">
        <v>1</v>
      </c>
      <c r="S66" s="187" t="s">
        <v>1455</v>
      </c>
      <c r="T66" s="178" t="s">
        <v>1066</v>
      </c>
      <c r="U66" s="222">
        <v>100</v>
      </c>
      <c r="V66" s="150"/>
      <c r="W66" s="182" t="s">
        <v>834</v>
      </c>
      <c r="X66" s="149"/>
      <c r="Y66" s="149"/>
      <c r="Z66" s="149" t="s">
        <v>543</v>
      </c>
      <c r="AA66" s="153" t="s">
        <v>1573</v>
      </c>
      <c r="AB66" s="163" t="s">
        <v>1153</v>
      </c>
    </row>
    <row r="67" spans="1:28" s="167" customFormat="1" ht="291" customHeight="1" x14ac:dyDescent="0.3">
      <c r="A67" s="191">
        <v>57</v>
      </c>
      <c r="B67" s="176"/>
      <c r="C67" s="151" t="s">
        <v>599</v>
      </c>
      <c r="D67" s="176">
        <v>118</v>
      </c>
      <c r="E67" s="153">
        <v>2013</v>
      </c>
      <c r="F67" s="149" t="s">
        <v>263</v>
      </c>
      <c r="G67" s="155">
        <v>2013</v>
      </c>
      <c r="H67" s="151" t="s">
        <v>277</v>
      </c>
      <c r="I67" s="163" t="s">
        <v>6</v>
      </c>
      <c r="J67" s="153"/>
      <c r="K67" s="178" t="s">
        <v>600</v>
      </c>
      <c r="L67" s="178" t="s">
        <v>278</v>
      </c>
      <c r="M67" s="217"/>
      <c r="N67" s="163" t="s">
        <v>279</v>
      </c>
      <c r="O67" s="224" t="s">
        <v>268</v>
      </c>
      <c r="P67" s="219">
        <v>41805</v>
      </c>
      <c r="Q67" s="182">
        <v>42155</v>
      </c>
      <c r="R67" s="225">
        <v>1.75</v>
      </c>
      <c r="S67" s="221" t="s">
        <v>1456</v>
      </c>
      <c r="T67" s="178" t="s">
        <v>601</v>
      </c>
      <c r="U67" s="222">
        <v>100</v>
      </c>
      <c r="V67" s="150"/>
      <c r="W67" s="204">
        <v>42543</v>
      </c>
      <c r="X67" s="149"/>
      <c r="Y67" s="149"/>
      <c r="Z67" s="149" t="s">
        <v>543</v>
      </c>
      <c r="AA67" s="153" t="s">
        <v>1573</v>
      </c>
      <c r="AB67" s="163" t="s">
        <v>1151</v>
      </c>
    </row>
    <row r="68" spans="1:28" s="167" customFormat="1" ht="355.5" customHeight="1" x14ac:dyDescent="0.3">
      <c r="A68" s="149">
        <v>58</v>
      </c>
      <c r="B68" s="149"/>
      <c r="C68" s="151" t="s">
        <v>321</v>
      </c>
      <c r="D68" s="176">
        <v>118</v>
      </c>
      <c r="E68" s="177" t="s">
        <v>322</v>
      </c>
      <c r="F68" s="177">
        <v>65</v>
      </c>
      <c r="G68" s="178" t="s">
        <v>836</v>
      </c>
      <c r="H68" s="176" t="s">
        <v>323</v>
      </c>
      <c r="I68" s="153" t="s">
        <v>5</v>
      </c>
      <c r="J68" s="163">
        <v>1</v>
      </c>
      <c r="K68" s="226" t="s">
        <v>1457</v>
      </c>
      <c r="L68" s="179" t="s">
        <v>324</v>
      </c>
      <c r="M68" s="179" t="s">
        <v>602</v>
      </c>
      <c r="N68" s="179" t="s">
        <v>325</v>
      </c>
      <c r="O68" s="149">
        <v>1</v>
      </c>
      <c r="P68" s="182">
        <v>43160</v>
      </c>
      <c r="Q68" s="182">
        <v>43465</v>
      </c>
      <c r="R68" s="205">
        <v>0.8</v>
      </c>
      <c r="S68" s="178" t="s">
        <v>1458</v>
      </c>
      <c r="T68" s="178" t="s">
        <v>1067</v>
      </c>
      <c r="U68" s="149">
        <v>100</v>
      </c>
      <c r="V68" s="150"/>
      <c r="W68" s="182" t="s">
        <v>1163</v>
      </c>
      <c r="X68" s="149"/>
      <c r="Y68" s="149"/>
      <c r="Z68" s="149" t="s">
        <v>543</v>
      </c>
      <c r="AA68" s="153" t="s">
        <v>1573</v>
      </c>
      <c r="AB68" s="163" t="s">
        <v>1152</v>
      </c>
    </row>
    <row r="69" spans="1:28" s="167" customFormat="1" ht="301.5" customHeight="1" x14ac:dyDescent="0.3">
      <c r="A69" s="191">
        <v>59</v>
      </c>
      <c r="B69" s="149"/>
      <c r="C69" s="151" t="s">
        <v>326</v>
      </c>
      <c r="D69" s="176">
        <v>118</v>
      </c>
      <c r="E69" s="177" t="s">
        <v>322</v>
      </c>
      <c r="F69" s="177">
        <v>65</v>
      </c>
      <c r="G69" s="153" t="s">
        <v>836</v>
      </c>
      <c r="H69" s="176" t="s">
        <v>323</v>
      </c>
      <c r="I69" s="153" t="s">
        <v>5</v>
      </c>
      <c r="J69" s="163">
        <v>2</v>
      </c>
      <c r="K69" s="227" t="s">
        <v>1459</v>
      </c>
      <c r="L69" s="179" t="s">
        <v>327</v>
      </c>
      <c r="M69" s="179" t="s">
        <v>328</v>
      </c>
      <c r="N69" s="179" t="s">
        <v>329</v>
      </c>
      <c r="O69" s="149">
        <v>1</v>
      </c>
      <c r="P69" s="182">
        <v>43160</v>
      </c>
      <c r="Q69" s="182">
        <v>43524</v>
      </c>
      <c r="R69" s="149">
        <v>1</v>
      </c>
      <c r="S69" s="178" t="s">
        <v>1460</v>
      </c>
      <c r="T69" s="178" t="s">
        <v>1068</v>
      </c>
      <c r="U69" s="149">
        <v>100</v>
      </c>
      <c r="V69" s="150"/>
      <c r="W69" s="182" t="s">
        <v>1163</v>
      </c>
      <c r="X69" s="149"/>
      <c r="Y69" s="149"/>
      <c r="Z69" s="149" t="s">
        <v>543</v>
      </c>
      <c r="AA69" s="153" t="s">
        <v>544</v>
      </c>
      <c r="AB69" s="163" t="s">
        <v>1152</v>
      </c>
    </row>
    <row r="70" spans="1:28" s="167" customFormat="1" ht="291" customHeight="1" x14ac:dyDescent="0.3">
      <c r="A70" s="191">
        <v>60</v>
      </c>
      <c r="B70" s="149"/>
      <c r="C70" s="151" t="s">
        <v>330</v>
      </c>
      <c r="D70" s="176">
        <v>118</v>
      </c>
      <c r="E70" s="177" t="s">
        <v>322</v>
      </c>
      <c r="F70" s="177">
        <v>65</v>
      </c>
      <c r="G70" s="153" t="s">
        <v>836</v>
      </c>
      <c r="H70" s="176" t="s">
        <v>331</v>
      </c>
      <c r="I70" s="153" t="s">
        <v>5</v>
      </c>
      <c r="J70" s="163">
        <v>1</v>
      </c>
      <c r="K70" s="227" t="s">
        <v>603</v>
      </c>
      <c r="L70" s="179" t="s">
        <v>332</v>
      </c>
      <c r="M70" s="179" t="s">
        <v>333</v>
      </c>
      <c r="N70" s="179" t="s">
        <v>334</v>
      </c>
      <c r="O70" s="186">
        <v>1</v>
      </c>
      <c r="P70" s="182">
        <v>43160</v>
      </c>
      <c r="Q70" s="182">
        <v>43524</v>
      </c>
      <c r="R70" s="186">
        <v>1</v>
      </c>
      <c r="S70" s="178" t="s">
        <v>1461</v>
      </c>
      <c r="T70" s="178" t="s">
        <v>1069</v>
      </c>
      <c r="U70" s="149">
        <v>100</v>
      </c>
      <c r="V70" s="150"/>
      <c r="W70" s="182" t="s">
        <v>1163</v>
      </c>
      <c r="X70" s="149"/>
      <c r="Y70" s="149"/>
      <c r="Z70" s="149" t="s">
        <v>543</v>
      </c>
      <c r="AA70" s="153" t="s">
        <v>544</v>
      </c>
      <c r="AB70" s="163" t="s">
        <v>1152</v>
      </c>
    </row>
    <row r="71" spans="1:28" s="167" customFormat="1" ht="207" customHeight="1" x14ac:dyDescent="0.3">
      <c r="A71" s="191">
        <v>61</v>
      </c>
      <c r="B71" s="149"/>
      <c r="C71" s="151" t="s">
        <v>335</v>
      </c>
      <c r="D71" s="176">
        <v>118</v>
      </c>
      <c r="E71" s="177" t="s">
        <v>322</v>
      </c>
      <c r="F71" s="177">
        <v>65</v>
      </c>
      <c r="G71" s="153" t="s">
        <v>836</v>
      </c>
      <c r="H71" s="176" t="s">
        <v>336</v>
      </c>
      <c r="I71" s="153" t="s">
        <v>5</v>
      </c>
      <c r="J71" s="163">
        <v>1</v>
      </c>
      <c r="K71" s="227" t="s">
        <v>604</v>
      </c>
      <c r="L71" s="179" t="s">
        <v>337</v>
      </c>
      <c r="M71" s="179" t="s">
        <v>338</v>
      </c>
      <c r="N71" s="179" t="s">
        <v>339</v>
      </c>
      <c r="O71" s="149">
        <v>1</v>
      </c>
      <c r="P71" s="182">
        <v>43160</v>
      </c>
      <c r="Q71" s="182">
        <v>43465</v>
      </c>
      <c r="R71" s="149">
        <v>1</v>
      </c>
      <c r="S71" s="178" t="s">
        <v>1462</v>
      </c>
      <c r="T71" s="178" t="s">
        <v>1070</v>
      </c>
      <c r="U71" s="222">
        <v>100</v>
      </c>
      <c r="V71" s="150"/>
      <c r="W71" s="183" t="s">
        <v>834</v>
      </c>
      <c r="X71" s="149"/>
      <c r="Y71" s="149"/>
      <c r="Z71" s="149" t="s">
        <v>543</v>
      </c>
      <c r="AA71" s="153" t="s">
        <v>1573</v>
      </c>
      <c r="AB71" s="163" t="s">
        <v>1152</v>
      </c>
    </row>
    <row r="72" spans="1:28" s="167" customFormat="1" ht="219" customHeight="1" x14ac:dyDescent="0.3">
      <c r="A72" s="191">
        <v>62</v>
      </c>
      <c r="B72" s="149"/>
      <c r="C72" s="151" t="s">
        <v>340</v>
      </c>
      <c r="D72" s="176">
        <v>118</v>
      </c>
      <c r="E72" s="177" t="s">
        <v>322</v>
      </c>
      <c r="F72" s="177">
        <v>65</v>
      </c>
      <c r="G72" s="153" t="s">
        <v>836</v>
      </c>
      <c r="H72" s="176" t="s">
        <v>341</v>
      </c>
      <c r="I72" s="153" t="s">
        <v>5</v>
      </c>
      <c r="J72" s="163">
        <v>1</v>
      </c>
      <c r="K72" s="227" t="s">
        <v>605</v>
      </c>
      <c r="L72" s="179" t="s">
        <v>342</v>
      </c>
      <c r="M72" s="179" t="s">
        <v>338</v>
      </c>
      <c r="N72" s="179" t="s">
        <v>339</v>
      </c>
      <c r="O72" s="149">
        <v>1</v>
      </c>
      <c r="P72" s="182">
        <v>43160</v>
      </c>
      <c r="Q72" s="182">
        <v>43465</v>
      </c>
      <c r="R72" s="186">
        <v>1</v>
      </c>
      <c r="S72" s="178" t="s">
        <v>1463</v>
      </c>
      <c r="T72" s="178" t="s">
        <v>1070</v>
      </c>
      <c r="U72" s="222">
        <v>100</v>
      </c>
      <c r="V72" s="150"/>
      <c r="W72" s="183" t="s">
        <v>834</v>
      </c>
      <c r="X72" s="149"/>
      <c r="Y72" s="149"/>
      <c r="Z72" s="149" t="s">
        <v>543</v>
      </c>
      <c r="AA72" s="153" t="s">
        <v>1573</v>
      </c>
      <c r="AB72" s="163" t="s">
        <v>1152</v>
      </c>
    </row>
    <row r="73" spans="1:28" s="167" customFormat="1" ht="120.75" customHeight="1" x14ac:dyDescent="0.3">
      <c r="A73" s="191">
        <v>63</v>
      </c>
      <c r="B73" s="149"/>
      <c r="C73" s="151" t="s">
        <v>343</v>
      </c>
      <c r="D73" s="176">
        <v>118</v>
      </c>
      <c r="E73" s="177" t="s">
        <v>322</v>
      </c>
      <c r="F73" s="177">
        <v>65</v>
      </c>
      <c r="G73" s="153" t="s">
        <v>836</v>
      </c>
      <c r="H73" s="176" t="s">
        <v>344</v>
      </c>
      <c r="I73" s="153" t="s">
        <v>5</v>
      </c>
      <c r="J73" s="149">
        <v>1</v>
      </c>
      <c r="K73" s="227" t="s">
        <v>606</v>
      </c>
      <c r="L73" s="179" t="s">
        <v>345</v>
      </c>
      <c r="M73" s="179" t="s">
        <v>346</v>
      </c>
      <c r="N73" s="179" t="s">
        <v>347</v>
      </c>
      <c r="O73" s="149">
        <v>1</v>
      </c>
      <c r="P73" s="182">
        <v>43160</v>
      </c>
      <c r="Q73" s="182">
        <v>43465</v>
      </c>
      <c r="R73" s="186">
        <v>1</v>
      </c>
      <c r="S73" s="178" t="s">
        <v>1464</v>
      </c>
      <c r="T73" s="178" t="s">
        <v>1071</v>
      </c>
      <c r="U73" s="222">
        <v>100</v>
      </c>
      <c r="V73" s="150"/>
      <c r="W73" s="183" t="s">
        <v>834</v>
      </c>
      <c r="X73" s="149"/>
      <c r="Y73" s="149"/>
      <c r="Z73" s="149" t="s">
        <v>543</v>
      </c>
      <c r="AA73" s="153" t="s">
        <v>1573</v>
      </c>
      <c r="AB73" s="163" t="s">
        <v>1152</v>
      </c>
    </row>
    <row r="74" spans="1:28" s="167" customFormat="1" ht="347.25" customHeight="1" x14ac:dyDescent="0.3">
      <c r="A74" s="191">
        <v>64</v>
      </c>
      <c r="B74" s="149"/>
      <c r="C74" s="151" t="s">
        <v>348</v>
      </c>
      <c r="D74" s="176">
        <v>118</v>
      </c>
      <c r="E74" s="177" t="s">
        <v>322</v>
      </c>
      <c r="F74" s="177">
        <v>65</v>
      </c>
      <c r="G74" s="153" t="s">
        <v>836</v>
      </c>
      <c r="H74" s="176" t="s">
        <v>349</v>
      </c>
      <c r="I74" s="153" t="s">
        <v>5</v>
      </c>
      <c r="J74" s="149">
        <v>1</v>
      </c>
      <c r="K74" s="227" t="s">
        <v>607</v>
      </c>
      <c r="L74" s="179" t="s">
        <v>350</v>
      </c>
      <c r="M74" s="179" t="s">
        <v>351</v>
      </c>
      <c r="N74" s="178" t="s">
        <v>352</v>
      </c>
      <c r="O74" s="149">
        <v>7</v>
      </c>
      <c r="P74" s="182">
        <v>43160</v>
      </c>
      <c r="Q74" s="182">
        <v>43465</v>
      </c>
      <c r="R74" s="205">
        <v>7</v>
      </c>
      <c r="S74" s="178" t="s">
        <v>1465</v>
      </c>
      <c r="T74" s="178" t="s">
        <v>1072</v>
      </c>
      <c r="U74" s="149">
        <v>100</v>
      </c>
      <c r="V74" s="150"/>
      <c r="W74" s="182" t="s">
        <v>1021</v>
      </c>
      <c r="X74" s="149"/>
      <c r="Y74" s="149"/>
      <c r="Z74" s="149" t="s">
        <v>543</v>
      </c>
      <c r="AA74" s="153" t="s">
        <v>1573</v>
      </c>
      <c r="AB74" s="163" t="s">
        <v>1152</v>
      </c>
    </row>
    <row r="75" spans="1:28" s="167" customFormat="1" ht="332.25" customHeight="1" x14ac:dyDescent="0.3">
      <c r="A75" s="191">
        <v>65</v>
      </c>
      <c r="B75" s="149"/>
      <c r="C75" s="151" t="s">
        <v>353</v>
      </c>
      <c r="D75" s="176">
        <v>118</v>
      </c>
      <c r="E75" s="177" t="s">
        <v>322</v>
      </c>
      <c r="F75" s="177">
        <v>64</v>
      </c>
      <c r="G75" s="153" t="s">
        <v>837</v>
      </c>
      <c r="H75" s="176" t="s">
        <v>310</v>
      </c>
      <c r="I75" s="153" t="s">
        <v>355</v>
      </c>
      <c r="J75" s="163">
        <v>1</v>
      </c>
      <c r="K75" s="227" t="s">
        <v>608</v>
      </c>
      <c r="L75" s="179" t="s">
        <v>929</v>
      </c>
      <c r="M75" s="163" t="s">
        <v>930</v>
      </c>
      <c r="N75" s="153" t="s">
        <v>931</v>
      </c>
      <c r="O75" s="163">
        <v>1</v>
      </c>
      <c r="P75" s="228">
        <v>43146</v>
      </c>
      <c r="Q75" s="182">
        <v>43465</v>
      </c>
      <c r="R75" s="176">
        <v>1</v>
      </c>
      <c r="S75" s="178" t="s">
        <v>1466</v>
      </c>
      <c r="T75" s="178" t="s">
        <v>1073</v>
      </c>
      <c r="U75" s="149">
        <v>100</v>
      </c>
      <c r="V75" s="150"/>
      <c r="W75" s="182" t="s">
        <v>1021</v>
      </c>
      <c r="X75" s="149"/>
      <c r="Y75" s="149"/>
      <c r="Z75" s="149" t="s">
        <v>543</v>
      </c>
      <c r="AA75" s="153" t="s">
        <v>1573</v>
      </c>
      <c r="AB75" s="163" t="s">
        <v>1155</v>
      </c>
    </row>
    <row r="76" spans="1:28" s="167" customFormat="1" ht="409.6" customHeight="1" x14ac:dyDescent="0.3">
      <c r="A76" s="191">
        <v>66</v>
      </c>
      <c r="B76" s="149"/>
      <c r="C76" s="151" t="s">
        <v>356</v>
      </c>
      <c r="D76" s="176">
        <v>118</v>
      </c>
      <c r="E76" s="177" t="s">
        <v>322</v>
      </c>
      <c r="F76" s="177">
        <v>64</v>
      </c>
      <c r="G76" s="153" t="s">
        <v>837</v>
      </c>
      <c r="H76" s="176" t="s">
        <v>357</v>
      </c>
      <c r="I76" s="153" t="s">
        <v>932</v>
      </c>
      <c r="J76" s="163">
        <v>1</v>
      </c>
      <c r="K76" s="227" t="s">
        <v>609</v>
      </c>
      <c r="L76" s="179" t="s">
        <v>933</v>
      </c>
      <c r="M76" s="163" t="s">
        <v>934</v>
      </c>
      <c r="N76" s="163" t="s">
        <v>935</v>
      </c>
      <c r="O76" s="163">
        <v>1</v>
      </c>
      <c r="P76" s="182">
        <v>43174</v>
      </c>
      <c r="Q76" s="182">
        <v>43555</v>
      </c>
      <c r="R76" s="205">
        <v>1</v>
      </c>
      <c r="S76" s="184" t="s">
        <v>1467</v>
      </c>
      <c r="T76" s="178" t="s">
        <v>1074</v>
      </c>
      <c r="U76" s="176">
        <v>100</v>
      </c>
      <c r="V76" s="150"/>
      <c r="W76" s="182" t="s">
        <v>1163</v>
      </c>
      <c r="X76" s="149"/>
      <c r="Y76" s="149"/>
      <c r="Z76" s="149" t="s">
        <v>543</v>
      </c>
      <c r="AA76" s="153" t="s">
        <v>544</v>
      </c>
      <c r="AB76" s="163" t="s">
        <v>1151</v>
      </c>
    </row>
    <row r="77" spans="1:28" s="167" customFormat="1" ht="196.5" customHeight="1" x14ac:dyDescent="0.3">
      <c r="A77" s="191">
        <v>67</v>
      </c>
      <c r="B77" s="149"/>
      <c r="C77" s="151" t="s">
        <v>358</v>
      </c>
      <c r="D77" s="176">
        <v>118</v>
      </c>
      <c r="E77" s="177" t="s">
        <v>322</v>
      </c>
      <c r="F77" s="177">
        <v>64</v>
      </c>
      <c r="G77" s="153" t="s">
        <v>837</v>
      </c>
      <c r="H77" s="176" t="s">
        <v>359</v>
      </c>
      <c r="I77" s="153" t="s">
        <v>362</v>
      </c>
      <c r="J77" s="163">
        <v>1</v>
      </c>
      <c r="K77" s="227" t="s">
        <v>610</v>
      </c>
      <c r="L77" s="179" t="s">
        <v>360</v>
      </c>
      <c r="M77" s="163" t="s">
        <v>361</v>
      </c>
      <c r="N77" s="178" t="s">
        <v>361</v>
      </c>
      <c r="O77" s="163">
        <v>1</v>
      </c>
      <c r="P77" s="228">
        <v>43146</v>
      </c>
      <c r="Q77" s="182">
        <v>43281</v>
      </c>
      <c r="R77" s="186">
        <v>1</v>
      </c>
      <c r="S77" s="178" t="s">
        <v>1468</v>
      </c>
      <c r="T77" s="178" t="s">
        <v>1075</v>
      </c>
      <c r="U77" s="177">
        <v>100</v>
      </c>
      <c r="V77" s="150"/>
      <c r="W77" s="162">
        <v>43220</v>
      </c>
      <c r="X77" s="149"/>
      <c r="Y77" s="149"/>
      <c r="Z77" s="149" t="s">
        <v>543</v>
      </c>
      <c r="AA77" s="153" t="s">
        <v>1573</v>
      </c>
      <c r="AB77" s="163" t="s">
        <v>1155</v>
      </c>
    </row>
    <row r="78" spans="1:28" s="164" customFormat="1" ht="196.5" customHeight="1" x14ac:dyDescent="0.3">
      <c r="A78" s="191">
        <v>68</v>
      </c>
      <c r="B78" s="149"/>
      <c r="C78" s="151" t="s">
        <v>363</v>
      </c>
      <c r="D78" s="176">
        <v>118</v>
      </c>
      <c r="E78" s="177" t="s">
        <v>322</v>
      </c>
      <c r="F78" s="177">
        <v>64</v>
      </c>
      <c r="G78" s="153" t="s">
        <v>837</v>
      </c>
      <c r="H78" s="229" t="s">
        <v>364</v>
      </c>
      <c r="I78" s="153" t="s">
        <v>362</v>
      </c>
      <c r="J78" s="163">
        <v>1</v>
      </c>
      <c r="K78" s="227" t="s">
        <v>611</v>
      </c>
      <c r="L78" s="179" t="s">
        <v>365</v>
      </c>
      <c r="M78" s="163" t="s">
        <v>361</v>
      </c>
      <c r="N78" s="178" t="s">
        <v>361</v>
      </c>
      <c r="O78" s="163">
        <v>1</v>
      </c>
      <c r="P78" s="228">
        <v>43146</v>
      </c>
      <c r="Q78" s="182">
        <v>43281</v>
      </c>
      <c r="R78" s="186">
        <v>1</v>
      </c>
      <c r="S78" s="178" t="s">
        <v>1469</v>
      </c>
      <c r="T78" s="178" t="s">
        <v>1076</v>
      </c>
      <c r="U78" s="177">
        <v>100</v>
      </c>
      <c r="V78" s="150"/>
      <c r="W78" s="162">
        <v>43220</v>
      </c>
      <c r="X78" s="149"/>
      <c r="Y78" s="149"/>
      <c r="Z78" s="149" t="s">
        <v>543</v>
      </c>
      <c r="AA78" s="153" t="s">
        <v>1573</v>
      </c>
      <c r="AB78" s="163" t="s">
        <v>1155</v>
      </c>
    </row>
    <row r="79" spans="1:28" s="167" customFormat="1" ht="366.75" customHeight="1" x14ac:dyDescent="0.3">
      <c r="A79" s="191">
        <v>69</v>
      </c>
      <c r="B79" s="149"/>
      <c r="C79" s="151" t="s">
        <v>770</v>
      </c>
      <c r="D79" s="192">
        <v>118</v>
      </c>
      <c r="E79" s="194" t="s">
        <v>612</v>
      </c>
      <c r="F79" s="194">
        <v>48</v>
      </c>
      <c r="G79" s="153" t="s">
        <v>838</v>
      </c>
      <c r="H79" s="194" t="s">
        <v>613</v>
      </c>
      <c r="I79" s="195" t="s">
        <v>617</v>
      </c>
      <c r="J79" s="195">
        <v>1</v>
      </c>
      <c r="K79" s="196" t="s">
        <v>1470</v>
      </c>
      <c r="L79" s="173" t="s">
        <v>614</v>
      </c>
      <c r="M79" s="195" t="s">
        <v>615</v>
      </c>
      <c r="N79" s="195" t="s">
        <v>616</v>
      </c>
      <c r="O79" s="230">
        <v>5</v>
      </c>
      <c r="P79" s="198">
        <v>43342</v>
      </c>
      <c r="Q79" s="182">
        <v>43496</v>
      </c>
      <c r="R79" s="205">
        <v>5</v>
      </c>
      <c r="S79" s="161" t="s">
        <v>1471</v>
      </c>
      <c r="T79" s="178" t="s">
        <v>1077</v>
      </c>
      <c r="U79" s="149">
        <v>100</v>
      </c>
      <c r="V79" s="150"/>
      <c r="W79" s="183" t="s">
        <v>1078</v>
      </c>
      <c r="X79" s="149"/>
      <c r="Y79" s="149"/>
      <c r="Z79" s="149" t="s">
        <v>543</v>
      </c>
      <c r="AA79" s="153" t="s">
        <v>544</v>
      </c>
      <c r="AB79" s="163" t="s">
        <v>1149</v>
      </c>
    </row>
    <row r="80" spans="1:28" s="167" customFormat="1" ht="240.75" customHeight="1" x14ac:dyDescent="0.3">
      <c r="A80" s="191">
        <v>70</v>
      </c>
      <c r="B80" s="149"/>
      <c r="C80" s="151" t="s">
        <v>771</v>
      </c>
      <c r="D80" s="192">
        <v>118</v>
      </c>
      <c r="E80" s="194" t="s">
        <v>612</v>
      </c>
      <c r="F80" s="194">
        <v>48</v>
      </c>
      <c r="G80" s="153" t="s">
        <v>838</v>
      </c>
      <c r="H80" s="194" t="s">
        <v>613</v>
      </c>
      <c r="I80" s="195" t="s">
        <v>617</v>
      </c>
      <c r="J80" s="195">
        <v>2</v>
      </c>
      <c r="K80" s="196" t="s">
        <v>1470</v>
      </c>
      <c r="L80" s="173" t="s">
        <v>618</v>
      </c>
      <c r="M80" s="195" t="s">
        <v>619</v>
      </c>
      <c r="N80" s="195" t="s">
        <v>620</v>
      </c>
      <c r="O80" s="230">
        <v>1</v>
      </c>
      <c r="P80" s="198">
        <v>43342</v>
      </c>
      <c r="Q80" s="182">
        <v>43663</v>
      </c>
      <c r="R80" s="205">
        <v>1</v>
      </c>
      <c r="S80" s="161" t="s">
        <v>1472</v>
      </c>
      <c r="T80" s="178" t="s">
        <v>1079</v>
      </c>
      <c r="U80" s="149">
        <v>100</v>
      </c>
      <c r="V80" s="150"/>
      <c r="W80" s="183" t="s">
        <v>1078</v>
      </c>
      <c r="X80" s="149"/>
      <c r="Y80" s="149"/>
      <c r="Z80" s="149" t="s">
        <v>543</v>
      </c>
      <c r="AA80" s="153" t="s">
        <v>544</v>
      </c>
      <c r="AB80" s="163" t="s">
        <v>1149</v>
      </c>
    </row>
    <row r="81" spans="1:28" s="167" customFormat="1" ht="196.5" customHeight="1" x14ac:dyDescent="0.3">
      <c r="A81" s="191">
        <v>71</v>
      </c>
      <c r="B81" s="149"/>
      <c r="C81" s="151" t="s">
        <v>772</v>
      </c>
      <c r="D81" s="192">
        <v>118</v>
      </c>
      <c r="E81" s="194" t="s">
        <v>612</v>
      </c>
      <c r="F81" s="194">
        <v>48</v>
      </c>
      <c r="G81" s="153" t="s">
        <v>838</v>
      </c>
      <c r="H81" s="229" t="s">
        <v>613</v>
      </c>
      <c r="I81" s="195" t="s">
        <v>617</v>
      </c>
      <c r="J81" s="195">
        <v>3</v>
      </c>
      <c r="K81" s="196" t="s">
        <v>1470</v>
      </c>
      <c r="L81" s="179" t="s">
        <v>621</v>
      </c>
      <c r="M81" s="195" t="s">
        <v>622</v>
      </c>
      <c r="N81" s="195" t="s">
        <v>623</v>
      </c>
      <c r="O81" s="231">
        <v>1</v>
      </c>
      <c r="P81" s="198">
        <v>43358</v>
      </c>
      <c r="Q81" s="182">
        <v>43434</v>
      </c>
      <c r="R81" s="205">
        <v>1</v>
      </c>
      <c r="S81" s="161" t="s">
        <v>1473</v>
      </c>
      <c r="T81" s="178" t="s">
        <v>1080</v>
      </c>
      <c r="U81" s="149">
        <v>100</v>
      </c>
      <c r="V81" s="150"/>
      <c r="W81" s="183" t="s">
        <v>1078</v>
      </c>
      <c r="X81" s="149"/>
      <c r="Y81" s="149"/>
      <c r="Z81" s="149" t="s">
        <v>543</v>
      </c>
      <c r="AA81" s="153" t="s">
        <v>1573</v>
      </c>
      <c r="AB81" s="163" t="s">
        <v>1149</v>
      </c>
    </row>
    <row r="82" spans="1:28" s="167" customFormat="1" ht="345" customHeight="1" x14ac:dyDescent="0.3">
      <c r="A82" s="149">
        <v>72</v>
      </c>
      <c r="B82" s="149"/>
      <c r="C82" s="151" t="s">
        <v>773</v>
      </c>
      <c r="D82" s="176">
        <v>118</v>
      </c>
      <c r="E82" s="177" t="s">
        <v>612</v>
      </c>
      <c r="F82" s="177">
        <v>48</v>
      </c>
      <c r="G82" s="153" t="s">
        <v>838</v>
      </c>
      <c r="H82" s="177" t="s">
        <v>613</v>
      </c>
      <c r="I82" s="153" t="s">
        <v>617</v>
      </c>
      <c r="J82" s="153">
        <v>4</v>
      </c>
      <c r="K82" s="179" t="s">
        <v>1474</v>
      </c>
      <c r="L82" s="161" t="s">
        <v>839</v>
      </c>
      <c r="M82" s="153" t="s">
        <v>624</v>
      </c>
      <c r="N82" s="153" t="s">
        <v>625</v>
      </c>
      <c r="O82" s="153">
        <v>100</v>
      </c>
      <c r="P82" s="181">
        <v>43525</v>
      </c>
      <c r="Q82" s="182">
        <v>43847</v>
      </c>
      <c r="R82" s="186">
        <v>0.3</v>
      </c>
      <c r="S82" s="161" t="s">
        <v>1599</v>
      </c>
      <c r="T82" s="178" t="s">
        <v>1081</v>
      </c>
      <c r="U82" s="149">
        <v>30</v>
      </c>
      <c r="V82" s="150"/>
      <c r="W82" s="183" t="s">
        <v>1592</v>
      </c>
      <c r="X82" s="149"/>
      <c r="Y82" s="149"/>
      <c r="Z82" s="149" t="s">
        <v>547</v>
      </c>
      <c r="AA82" s="149" t="s">
        <v>548</v>
      </c>
      <c r="AB82" s="163" t="s">
        <v>1149</v>
      </c>
    </row>
    <row r="83" spans="1:28" s="167" customFormat="1" ht="163.5" customHeight="1" x14ac:dyDescent="0.3">
      <c r="A83" s="191">
        <v>73</v>
      </c>
      <c r="B83" s="149"/>
      <c r="C83" s="151" t="s">
        <v>774</v>
      </c>
      <c r="D83" s="192">
        <v>118</v>
      </c>
      <c r="E83" s="194" t="s">
        <v>612</v>
      </c>
      <c r="F83" s="194">
        <v>48</v>
      </c>
      <c r="G83" s="153" t="s">
        <v>838</v>
      </c>
      <c r="H83" s="229" t="s">
        <v>613</v>
      </c>
      <c r="I83" s="193" t="s">
        <v>629</v>
      </c>
      <c r="J83" s="193">
        <v>5</v>
      </c>
      <c r="K83" s="196" t="s">
        <v>1470</v>
      </c>
      <c r="L83" s="196" t="s">
        <v>626</v>
      </c>
      <c r="M83" s="193" t="s">
        <v>627</v>
      </c>
      <c r="N83" s="193" t="s">
        <v>628</v>
      </c>
      <c r="O83" s="193">
        <v>1</v>
      </c>
      <c r="P83" s="198">
        <v>43313</v>
      </c>
      <c r="Q83" s="182">
        <v>43663</v>
      </c>
      <c r="R83" s="205">
        <v>1</v>
      </c>
      <c r="S83" s="161" t="s">
        <v>1475</v>
      </c>
      <c r="T83" s="178" t="s">
        <v>1082</v>
      </c>
      <c r="U83" s="149">
        <v>100</v>
      </c>
      <c r="V83" s="150"/>
      <c r="W83" s="183" t="s">
        <v>1078</v>
      </c>
      <c r="X83" s="149"/>
      <c r="Y83" s="149"/>
      <c r="Z83" s="149" t="s">
        <v>543</v>
      </c>
      <c r="AA83" s="153" t="s">
        <v>544</v>
      </c>
      <c r="AB83" s="163" t="s">
        <v>1149</v>
      </c>
    </row>
    <row r="84" spans="1:28" s="167" customFormat="1" ht="168" customHeight="1" x14ac:dyDescent="0.3">
      <c r="A84" s="191">
        <v>74</v>
      </c>
      <c r="B84" s="149"/>
      <c r="C84" s="151" t="s">
        <v>775</v>
      </c>
      <c r="D84" s="192">
        <v>118</v>
      </c>
      <c r="E84" s="194" t="s">
        <v>612</v>
      </c>
      <c r="F84" s="194">
        <v>48</v>
      </c>
      <c r="G84" s="153" t="s">
        <v>838</v>
      </c>
      <c r="H84" s="229" t="s">
        <v>630</v>
      </c>
      <c r="I84" s="193" t="s">
        <v>629</v>
      </c>
      <c r="J84" s="193">
        <v>1</v>
      </c>
      <c r="K84" s="196" t="s">
        <v>1476</v>
      </c>
      <c r="L84" s="196" t="s">
        <v>631</v>
      </c>
      <c r="M84" s="193" t="s">
        <v>632</v>
      </c>
      <c r="N84" s="196" t="s">
        <v>633</v>
      </c>
      <c r="O84" s="193">
        <v>1</v>
      </c>
      <c r="P84" s="198">
        <v>43313</v>
      </c>
      <c r="Q84" s="182">
        <v>43663</v>
      </c>
      <c r="R84" s="205">
        <v>1</v>
      </c>
      <c r="S84" s="161" t="s">
        <v>1477</v>
      </c>
      <c r="T84" s="178" t="s">
        <v>1083</v>
      </c>
      <c r="U84" s="149">
        <v>100</v>
      </c>
      <c r="V84" s="150"/>
      <c r="W84" s="183" t="s">
        <v>1078</v>
      </c>
      <c r="X84" s="149"/>
      <c r="Y84" s="149"/>
      <c r="Z84" s="149" t="s">
        <v>543</v>
      </c>
      <c r="AA84" s="153" t="s">
        <v>544</v>
      </c>
      <c r="AB84" s="163" t="s">
        <v>1149</v>
      </c>
    </row>
    <row r="85" spans="1:28" s="167" customFormat="1" ht="183" customHeight="1" x14ac:dyDescent="0.3">
      <c r="A85" s="149">
        <v>75</v>
      </c>
      <c r="B85" s="149"/>
      <c r="C85" s="151" t="s">
        <v>776</v>
      </c>
      <c r="D85" s="176">
        <v>118</v>
      </c>
      <c r="E85" s="177" t="s">
        <v>612</v>
      </c>
      <c r="F85" s="177">
        <v>48</v>
      </c>
      <c r="G85" s="153" t="s">
        <v>838</v>
      </c>
      <c r="H85" s="232" t="s">
        <v>630</v>
      </c>
      <c r="I85" s="163" t="s">
        <v>629</v>
      </c>
      <c r="J85" s="163">
        <v>2</v>
      </c>
      <c r="K85" s="179" t="s">
        <v>1478</v>
      </c>
      <c r="L85" s="179" t="s">
        <v>634</v>
      </c>
      <c r="M85" s="163" t="s">
        <v>635</v>
      </c>
      <c r="N85" s="179" t="s">
        <v>636</v>
      </c>
      <c r="O85" s="163">
        <v>100</v>
      </c>
      <c r="P85" s="181">
        <v>43313</v>
      </c>
      <c r="Q85" s="182">
        <v>43663</v>
      </c>
      <c r="R85" s="186">
        <v>1</v>
      </c>
      <c r="S85" s="161" t="s">
        <v>1479</v>
      </c>
      <c r="T85" s="178" t="s">
        <v>1084</v>
      </c>
      <c r="U85" s="149">
        <v>100</v>
      </c>
      <c r="V85" s="150"/>
      <c r="W85" s="183" t="s">
        <v>1396</v>
      </c>
      <c r="X85" s="149"/>
      <c r="Y85" s="149"/>
      <c r="Z85" s="149" t="s">
        <v>543</v>
      </c>
      <c r="AA85" s="153" t="s">
        <v>544</v>
      </c>
      <c r="AB85" s="163" t="s">
        <v>1149</v>
      </c>
    </row>
    <row r="86" spans="1:28" s="167" customFormat="1" ht="409.6" customHeight="1" x14ac:dyDescent="0.3">
      <c r="A86" s="149">
        <v>76</v>
      </c>
      <c r="B86" s="149"/>
      <c r="C86" s="151" t="s">
        <v>777</v>
      </c>
      <c r="D86" s="176">
        <v>118</v>
      </c>
      <c r="E86" s="177" t="s">
        <v>612</v>
      </c>
      <c r="F86" s="177">
        <v>48</v>
      </c>
      <c r="G86" s="153" t="s">
        <v>838</v>
      </c>
      <c r="H86" s="177" t="s">
        <v>637</v>
      </c>
      <c r="I86" s="163" t="s">
        <v>1</v>
      </c>
      <c r="J86" s="177">
        <v>1</v>
      </c>
      <c r="K86" s="179" t="s">
        <v>1480</v>
      </c>
      <c r="L86" s="233" t="s">
        <v>1157</v>
      </c>
      <c r="M86" s="233" t="s">
        <v>1141</v>
      </c>
      <c r="N86" s="233" t="s">
        <v>1142</v>
      </c>
      <c r="O86" s="177">
        <v>100</v>
      </c>
      <c r="P86" s="181">
        <v>43313</v>
      </c>
      <c r="Q86" s="182">
        <v>43846</v>
      </c>
      <c r="R86" s="186">
        <v>0.3</v>
      </c>
      <c r="S86" s="178" t="s">
        <v>1600</v>
      </c>
      <c r="T86" s="178" t="s">
        <v>1085</v>
      </c>
      <c r="U86" s="149">
        <v>30</v>
      </c>
      <c r="V86" s="150"/>
      <c r="W86" s="183" t="s">
        <v>1592</v>
      </c>
      <c r="X86" s="149"/>
      <c r="Y86" s="149"/>
      <c r="Z86" s="149" t="s">
        <v>547</v>
      </c>
      <c r="AA86" s="149" t="s">
        <v>548</v>
      </c>
      <c r="AB86" s="163" t="s">
        <v>1148</v>
      </c>
    </row>
    <row r="87" spans="1:28" s="167" customFormat="1" ht="196.5" customHeight="1" x14ac:dyDescent="0.3">
      <c r="A87" s="191">
        <v>77</v>
      </c>
      <c r="B87" s="149"/>
      <c r="C87" s="151" t="s">
        <v>778</v>
      </c>
      <c r="D87" s="192">
        <v>118</v>
      </c>
      <c r="E87" s="194" t="s">
        <v>612</v>
      </c>
      <c r="F87" s="194">
        <v>48</v>
      </c>
      <c r="G87" s="153" t="s">
        <v>838</v>
      </c>
      <c r="H87" s="229" t="s">
        <v>638</v>
      </c>
      <c r="I87" s="195" t="s">
        <v>7</v>
      </c>
      <c r="J87" s="174">
        <v>1</v>
      </c>
      <c r="K87" s="196" t="s">
        <v>1481</v>
      </c>
      <c r="L87" s="184" t="s">
        <v>639</v>
      </c>
      <c r="M87" s="184" t="s">
        <v>640</v>
      </c>
      <c r="N87" s="195" t="s">
        <v>641</v>
      </c>
      <c r="O87" s="234">
        <v>1</v>
      </c>
      <c r="P87" s="198">
        <v>43313</v>
      </c>
      <c r="Q87" s="182">
        <v>43404</v>
      </c>
      <c r="R87" s="205">
        <v>1</v>
      </c>
      <c r="S87" s="161" t="s">
        <v>1482</v>
      </c>
      <c r="T87" s="178" t="s">
        <v>1086</v>
      </c>
      <c r="U87" s="149">
        <v>100</v>
      </c>
      <c r="V87" s="150"/>
      <c r="W87" s="183" t="s">
        <v>1078</v>
      </c>
      <c r="X87" s="149"/>
      <c r="Y87" s="149"/>
      <c r="Z87" s="149" t="s">
        <v>543</v>
      </c>
      <c r="AA87" s="153" t="s">
        <v>1573</v>
      </c>
      <c r="AB87" s="163" t="s">
        <v>1151</v>
      </c>
    </row>
    <row r="88" spans="1:28" s="167" customFormat="1" ht="281.25" x14ac:dyDescent="0.3">
      <c r="A88" s="191">
        <v>78</v>
      </c>
      <c r="B88" s="149"/>
      <c r="C88" s="151" t="s">
        <v>779</v>
      </c>
      <c r="D88" s="192">
        <v>118</v>
      </c>
      <c r="E88" s="194" t="s">
        <v>612</v>
      </c>
      <c r="F88" s="194">
        <v>48</v>
      </c>
      <c r="G88" s="153" t="s">
        <v>838</v>
      </c>
      <c r="H88" s="194" t="s">
        <v>638</v>
      </c>
      <c r="I88" s="195" t="s">
        <v>7</v>
      </c>
      <c r="J88" s="174">
        <v>2</v>
      </c>
      <c r="K88" s="196" t="s">
        <v>1481</v>
      </c>
      <c r="L88" s="184" t="s">
        <v>1483</v>
      </c>
      <c r="M88" s="184" t="s">
        <v>642</v>
      </c>
      <c r="N88" s="195" t="s">
        <v>643</v>
      </c>
      <c r="O88" s="195">
        <v>100</v>
      </c>
      <c r="P88" s="198">
        <v>43359</v>
      </c>
      <c r="Q88" s="182">
        <v>43585</v>
      </c>
      <c r="R88" s="186">
        <v>1</v>
      </c>
      <c r="S88" s="161" t="s">
        <v>1484</v>
      </c>
      <c r="T88" s="178" t="s">
        <v>1087</v>
      </c>
      <c r="U88" s="176">
        <v>100</v>
      </c>
      <c r="V88" s="150"/>
      <c r="W88" s="183" t="s">
        <v>1161</v>
      </c>
      <c r="X88" s="149"/>
      <c r="Y88" s="149"/>
      <c r="Z88" s="149" t="s">
        <v>543</v>
      </c>
      <c r="AA88" s="153" t="s">
        <v>544</v>
      </c>
      <c r="AB88" s="163" t="s">
        <v>1151</v>
      </c>
    </row>
    <row r="89" spans="1:28" s="167" customFormat="1" ht="399.75" customHeight="1" x14ac:dyDescent="0.3">
      <c r="A89" s="191">
        <v>79</v>
      </c>
      <c r="B89" s="149"/>
      <c r="C89" s="151" t="s">
        <v>780</v>
      </c>
      <c r="D89" s="192">
        <v>118</v>
      </c>
      <c r="E89" s="194" t="s">
        <v>612</v>
      </c>
      <c r="F89" s="194">
        <v>48</v>
      </c>
      <c r="G89" s="153" t="s">
        <v>838</v>
      </c>
      <c r="H89" s="194" t="s">
        <v>638</v>
      </c>
      <c r="I89" s="195" t="s">
        <v>7</v>
      </c>
      <c r="J89" s="174">
        <v>3</v>
      </c>
      <c r="K89" s="196" t="s">
        <v>1481</v>
      </c>
      <c r="L89" s="184" t="s">
        <v>644</v>
      </c>
      <c r="M89" s="184" t="s">
        <v>645</v>
      </c>
      <c r="N89" s="195" t="s">
        <v>646</v>
      </c>
      <c r="O89" s="195">
        <v>100</v>
      </c>
      <c r="P89" s="198">
        <v>43344</v>
      </c>
      <c r="Q89" s="182">
        <v>43585</v>
      </c>
      <c r="R89" s="186">
        <v>1</v>
      </c>
      <c r="S89" s="161" t="s">
        <v>1485</v>
      </c>
      <c r="T89" s="178" t="s">
        <v>1088</v>
      </c>
      <c r="U89" s="176">
        <v>100</v>
      </c>
      <c r="V89" s="150"/>
      <c r="W89" s="183" t="s">
        <v>1161</v>
      </c>
      <c r="X89" s="149"/>
      <c r="Y89" s="149"/>
      <c r="Z89" s="149" t="s">
        <v>543</v>
      </c>
      <c r="AA89" s="153" t="s">
        <v>544</v>
      </c>
      <c r="AB89" s="163" t="s">
        <v>1151</v>
      </c>
    </row>
    <row r="90" spans="1:28" s="167" customFormat="1" ht="304.5" customHeight="1" x14ac:dyDescent="0.3">
      <c r="A90" s="149">
        <v>80</v>
      </c>
      <c r="B90" s="149"/>
      <c r="C90" s="151" t="s">
        <v>781</v>
      </c>
      <c r="D90" s="176">
        <v>118</v>
      </c>
      <c r="E90" s="177" t="s">
        <v>612</v>
      </c>
      <c r="F90" s="177">
        <v>48</v>
      </c>
      <c r="G90" s="153" t="s">
        <v>838</v>
      </c>
      <c r="H90" s="177" t="s">
        <v>647</v>
      </c>
      <c r="I90" s="163" t="s">
        <v>1</v>
      </c>
      <c r="J90" s="177">
        <v>1</v>
      </c>
      <c r="K90" s="179" t="s">
        <v>1486</v>
      </c>
      <c r="L90" s="163" t="s">
        <v>648</v>
      </c>
      <c r="M90" s="163" t="s">
        <v>649</v>
      </c>
      <c r="N90" s="163" t="s">
        <v>650</v>
      </c>
      <c r="O90" s="177">
        <v>1</v>
      </c>
      <c r="P90" s="181">
        <v>43313</v>
      </c>
      <c r="Q90" s="182">
        <v>43663</v>
      </c>
      <c r="R90" s="205">
        <v>1</v>
      </c>
      <c r="S90" s="161" t="s">
        <v>1487</v>
      </c>
      <c r="T90" s="178" t="s">
        <v>1158</v>
      </c>
      <c r="U90" s="149">
        <v>100</v>
      </c>
      <c r="V90" s="150"/>
      <c r="W90" s="183" t="s">
        <v>1396</v>
      </c>
      <c r="X90" s="149"/>
      <c r="Y90" s="149"/>
      <c r="Z90" s="149" t="s">
        <v>543</v>
      </c>
      <c r="AA90" s="153" t="s">
        <v>544</v>
      </c>
      <c r="AB90" s="163" t="s">
        <v>1148</v>
      </c>
    </row>
    <row r="91" spans="1:28" s="167" customFormat="1" ht="256.5" customHeight="1" x14ac:dyDescent="0.3">
      <c r="A91" s="149">
        <v>81</v>
      </c>
      <c r="B91" s="149"/>
      <c r="C91" s="151" t="s">
        <v>782</v>
      </c>
      <c r="D91" s="176">
        <v>118</v>
      </c>
      <c r="E91" s="177" t="s">
        <v>612</v>
      </c>
      <c r="F91" s="177">
        <v>48</v>
      </c>
      <c r="G91" s="153" t="s">
        <v>838</v>
      </c>
      <c r="H91" s="177" t="s">
        <v>647</v>
      </c>
      <c r="I91" s="163" t="s">
        <v>1</v>
      </c>
      <c r="J91" s="177">
        <v>2</v>
      </c>
      <c r="K91" s="179" t="s">
        <v>1486</v>
      </c>
      <c r="L91" s="163" t="s">
        <v>1488</v>
      </c>
      <c r="M91" s="149" t="s">
        <v>651</v>
      </c>
      <c r="N91" s="163" t="s">
        <v>652</v>
      </c>
      <c r="O91" s="177">
        <v>1</v>
      </c>
      <c r="P91" s="181">
        <v>43313</v>
      </c>
      <c r="Q91" s="182">
        <v>43663</v>
      </c>
      <c r="R91" s="205">
        <v>1</v>
      </c>
      <c r="S91" s="161" t="s">
        <v>1489</v>
      </c>
      <c r="T91" s="184" t="s">
        <v>1160</v>
      </c>
      <c r="U91" s="222">
        <v>100</v>
      </c>
      <c r="V91" s="150"/>
      <c r="W91" s="183" t="s">
        <v>1396</v>
      </c>
      <c r="X91" s="149"/>
      <c r="Y91" s="149"/>
      <c r="Z91" s="149" t="s">
        <v>543</v>
      </c>
      <c r="AA91" s="153" t="s">
        <v>544</v>
      </c>
      <c r="AB91" s="163" t="s">
        <v>1148</v>
      </c>
    </row>
    <row r="92" spans="1:28" s="167" customFormat="1" ht="362.25" customHeight="1" x14ac:dyDescent="0.3">
      <c r="A92" s="149">
        <v>82</v>
      </c>
      <c r="B92" s="149"/>
      <c r="C92" s="151" t="s">
        <v>783</v>
      </c>
      <c r="D92" s="176">
        <v>118</v>
      </c>
      <c r="E92" s="177" t="s">
        <v>612</v>
      </c>
      <c r="F92" s="177">
        <v>48</v>
      </c>
      <c r="G92" s="153" t="s">
        <v>838</v>
      </c>
      <c r="H92" s="177" t="s">
        <v>647</v>
      </c>
      <c r="I92" s="163" t="s">
        <v>1</v>
      </c>
      <c r="J92" s="177">
        <v>3</v>
      </c>
      <c r="K92" s="179" t="s">
        <v>1486</v>
      </c>
      <c r="L92" s="163" t="s">
        <v>653</v>
      </c>
      <c r="M92" s="163" t="s">
        <v>654</v>
      </c>
      <c r="N92" s="163" t="s">
        <v>655</v>
      </c>
      <c r="O92" s="177">
        <v>100</v>
      </c>
      <c r="P92" s="181">
        <v>43313</v>
      </c>
      <c r="Q92" s="182">
        <v>43663</v>
      </c>
      <c r="R92" s="186">
        <v>1</v>
      </c>
      <c r="S92" s="173" t="s">
        <v>1490</v>
      </c>
      <c r="T92" s="178" t="s">
        <v>1089</v>
      </c>
      <c r="U92" s="149">
        <v>100</v>
      </c>
      <c r="V92" s="150"/>
      <c r="W92" s="183" t="s">
        <v>1396</v>
      </c>
      <c r="X92" s="149"/>
      <c r="Y92" s="149"/>
      <c r="Z92" s="149" t="s">
        <v>543</v>
      </c>
      <c r="AA92" s="153" t="s">
        <v>544</v>
      </c>
      <c r="AB92" s="163" t="s">
        <v>1148</v>
      </c>
    </row>
    <row r="93" spans="1:28" s="167" customFormat="1" ht="252" customHeight="1" x14ac:dyDescent="0.3">
      <c r="A93" s="149">
        <v>83</v>
      </c>
      <c r="B93" s="149"/>
      <c r="C93" s="151" t="s">
        <v>784</v>
      </c>
      <c r="D93" s="176">
        <v>118</v>
      </c>
      <c r="E93" s="177" t="s">
        <v>612</v>
      </c>
      <c r="F93" s="177">
        <v>48</v>
      </c>
      <c r="G93" s="153" t="s">
        <v>838</v>
      </c>
      <c r="H93" s="177" t="s">
        <v>656</v>
      </c>
      <c r="I93" s="163" t="s">
        <v>1</v>
      </c>
      <c r="J93" s="177">
        <v>1</v>
      </c>
      <c r="K93" s="179" t="s">
        <v>1491</v>
      </c>
      <c r="L93" s="163" t="s">
        <v>657</v>
      </c>
      <c r="M93" s="163" t="s">
        <v>649</v>
      </c>
      <c r="N93" s="163" t="s">
        <v>650</v>
      </c>
      <c r="O93" s="177">
        <v>1</v>
      </c>
      <c r="P93" s="181">
        <v>43313</v>
      </c>
      <c r="Q93" s="182">
        <v>43663</v>
      </c>
      <c r="R93" s="205">
        <v>1</v>
      </c>
      <c r="S93" s="178" t="s">
        <v>1492</v>
      </c>
      <c r="T93" s="178" t="s">
        <v>1090</v>
      </c>
      <c r="U93" s="149">
        <v>100</v>
      </c>
      <c r="V93" s="150"/>
      <c r="W93" s="183" t="s">
        <v>1396</v>
      </c>
      <c r="X93" s="149"/>
      <c r="Y93" s="149"/>
      <c r="Z93" s="149" t="s">
        <v>543</v>
      </c>
      <c r="AA93" s="153" t="s">
        <v>544</v>
      </c>
      <c r="AB93" s="163" t="s">
        <v>1148</v>
      </c>
    </row>
    <row r="94" spans="1:28" s="167" customFormat="1" ht="247.5" customHeight="1" x14ac:dyDescent="0.3">
      <c r="A94" s="149">
        <v>84</v>
      </c>
      <c r="B94" s="149"/>
      <c r="C94" s="151" t="s">
        <v>785</v>
      </c>
      <c r="D94" s="176">
        <v>118</v>
      </c>
      <c r="E94" s="177" t="s">
        <v>612</v>
      </c>
      <c r="F94" s="177">
        <v>48</v>
      </c>
      <c r="G94" s="153" t="s">
        <v>838</v>
      </c>
      <c r="H94" s="163" t="s">
        <v>656</v>
      </c>
      <c r="I94" s="163" t="s">
        <v>1</v>
      </c>
      <c r="J94" s="163">
        <v>2</v>
      </c>
      <c r="K94" s="179" t="s">
        <v>1491</v>
      </c>
      <c r="L94" s="163" t="s">
        <v>658</v>
      </c>
      <c r="M94" s="163" t="s">
        <v>659</v>
      </c>
      <c r="N94" s="163" t="s">
        <v>660</v>
      </c>
      <c r="O94" s="163">
        <v>1</v>
      </c>
      <c r="P94" s="181">
        <v>43313</v>
      </c>
      <c r="Q94" s="182">
        <v>43663</v>
      </c>
      <c r="R94" s="163">
        <v>1</v>
      </c>
      <c r="S94" s="178" t="s">
        <v>1493</v>
      </c>
      <c r="T94" s="178" t="s">
        <v>1090</v>
      </c>
      <c r="U94" s="149">
        <v>100</v>
      </c>
      <c r="V94" s="150"/>
      <c r="W94" s="183" t="s">
        <v>1396</v>
      </c>
      <c r="X94" s="149"/>
      <c r="Y94" s="149"/>
      <c r="Z94" s="149" t="s">
        <v>543</v>
      </c>
      <c r="AA94" s="153" t="s">
        <v>544</v>
      </c>
      <c r="AB94" s="163" t="s">
        <v>1148</v>
      </c>
    </row>
    <row r="95" spans="1:28" s="167" customFormat="1" ht="267" customHeight="1" x14ac:dyDescent="0.3">
      <c r="A95" s="149">
        <v>85</v>
      </c>
      <c r="B95" s="149"/>
      <c r="C95" s="151" t="s">
        <v>786</v>
      </c>
      <c r="D95" s="176">
        <v>118</v>
      </c>
      <c r="E95" s="177" t="s">
        <v>612</v>
      </c>
      <c r="F95" s="177">
        <v>48</v>
      </c>
      <c r="G95" s="153" t="s">
        <v>838</v>
      </c>
      <c r="H95" s="163" t="s">
        <v>656</v>
      </c>
      <c r="I95" s="163" t="s">
        <v>1</v>
      </c>
      <c r="J95" s="163">
        <v>3</v>
      </c>
      <c r="K95" s="179" t="s">
        <v>1491</v>
      </c>
      <c r="L95" s="163" t="s">
        <v>661</v>
      </c>
      <c r="M95" s="163" t="s">
        <v>662</v>
      </c>
      <c r="N95" s="233" t="s">
        <v>1143</v>
      </c>
      <c r="O95" s="177">
        <v>100</v>
      </c>
      <c r="P95" s="181">
        <v>43313</v>
      </c>
      <c r="Q95" s="182">
        <v>43846</v>
      </c>
      <c r="R95" s="177">
        <v>50</v>
      </c>
      <c r="S95" s="178" t="s">
        <v>1610</v>
      </c>
      <c r="T95" s="178" t="s">
        <v>1091</v>
      </c>
      <c r="U95" s="149">
        <v>50</v>
      </c>
      <c r="V95" s="150"/>
      <c r="W95" s="183" t="s">
        <v>1592</v>
      </c>
      <c r="X95" s="149"/>
      <c r="Y95" s="149"/>
      <c r="Z95" s="149" t="s">
        <v>547</v>
      </c>
      <c r="AA95" s="149" t="s">
        <v>548</v>
      </c>
      <c r="AB95" s="163" t="s">
        <v>1148</v>
      </c>
    </row>
    <row r="96" spans="1:28" s="167" customFormat="1" ht="164.25" customHeight="1" x14ac:dyDescent="0.3">
      <c r="A96" s="191">
        <v>86</v>
      </c>
      <c r="B96" s="149"/>
      <c r="C96" s="151" t="s">
        <v>787</v>
      </c>
      <c r="D96" s="192">
        <v>118</v>
      </c>
      <c r="E96" s="194" t="s">
        <v>612</v>
      </c>
      <c r="F96" s="194">
        <v>48</v>
      </c>
      <c r="G96" s="153" t="s">
        <v>838</v>
      </c>
      <c r="H96" s="194" t="s">
        <v>663</v>
      </c>
      <c r="I96" s="193" t="s">
        <v>1</v>
      </c>
      <c r="J96" s="194">
        <v>1</v>
      </c>
      <c r="K96" s="196" t="s">
        <v>1494</v>
      </c>
      <c r="L96" s="193" t="s">
        <v>664</v>
      </c>
      <c r="M96" s="174" t="s">
        <v>632</v>
      </c>
      <c r="N96" s="174" t="s">
        <v>660</v>
      </c>
      <c r="O96" s="194">
        <v>1</v>
      </c>
      <c r="P96" s="198">
        <v>43313</v>
      </c>
      <c r="Q96" s="182">
        <v>43663</v>
      </c>
      <c r="R96" s="205">
        <v>1</v>
      </c>
      <c r="S96" s="161" t="s">
        <v>1495</v>
      </c>
      <c r="T96" s="178" t="s">
        <v>1092</v>
      </c>
      <c r="U96" s="149">
        <v>100</v>
      </c>
      <c r="V96" s="150"/>
      <c r="W96" s="183" t="s">
        <v>1078</v>
      </c>
      <c r="X96" s="149"/>
      <c r="Y96" s="149"/>
      <c r="Z96" s="149" t="s">
        <v>543</v>
      </c>
      <c r="AA96" s="153" t="s">
        <v>544</v>
      </c>
      <c r="AB96" s="163" t="s">
        <v>1148</v>
      </c>
    </row>
    <row r="97" spans="1:28" s="167" customFormat="1" ht="287.25" customHeight="1" x14ac:dyDescent="0.3">
      <c r="A97" s="149">
        <v>87</v>
      </c>
      <c r="B97" s="149"/>
      <c r="C97" s="151" t="s">
        <v>788</v>
      </c>
      <c r="D97" s="176">
        <v>118</v>
      </c>
      <c r="E97" s="177" t="s">
        <v>612</v>
      </c>
      <c r="F97" s="177">
        <v>48</v>
      </c>
      <c r="G97" s="153" t="s">
        <v>838</v>
      </c>
      <c r="H97" s="177" t="s">
        <v>663</v>
      </c>
      <c r="I97" s="163" t="s">
        <v>1</v>
      </c>
      <c r="J97" s="235">
        <v>2</v>
      </c>
      <c r="K97" s="179" t="s">
        <v>1496</v>
      </c>
      <c r="L97" s="163" t="s">
        <v>665</v>
      </c>
      <c r="M97" s="235" t="s">
        <v>666</v>
      </c>
      <c r="N97" s="235" t="s">
        <v>667</v>
      </c>
      <c r="O97" s="235">
        <v>1</v>
      </c>
      <c r="P97" s="181">
        <v>43313</v>
      </c>
      <c r="Q97" s="182">
        <v>43663</v>
      </c>
      <c r="R97" s="205">
        <v>1</v>
      </c>
      <c r="S97" s="178" t="s">
        <v>1497</v>
      </c>
      <c r="T97" s="178" t="s">
        <v>1093</v>
      </c>
      <c r="U97" s="149">
        <v>100</v>
      </c>
      <c r="V97" s="150"/>
      <c r="W97" s="183" t="s">
        <v>1396</v>
      </c>
      <c r="X97" s="149"/>
      <c r="Y97" s="149"/>
      <c r="Z97" s="149" t="s">
        <v>543</v>
      </c>
      <c r="AA97" s="153" t="s">
        <v>544</v>
      </c>
      <c r="AB97" s="163" t="s">
        <v>1148</v>
      </c>
    </row>
    <row r="98" spans="1:28" s="167" customFormat="1" ht="351" customHeight="1" x14ac:dyDescent="0.3">
      <c r="A98" s="149">
        <v>88</v>
      </c>
      <c r="B98" s="149"/>
      <c r="C98" s="151" t="s">
        <v>789</v>
      </c>
      <c r="D98" s="176">
        <v>118</v>
      </c>
      <c r="E98" s="177" t="s">
        <v>612</v>
      </c>
      <c r="F98" s="177">
        <v>48</v>
      </c>
      <c r="G98" s="153" t="s">
        <v>838</v>
      </c>
      <c r="H98" s="177" t="s">
        <v>668</v>
      </c>
      <c r="I98" s="153" t="s">
        <v>671</v>
      </c>
      <c r="J98" s="163">
        <v>1</v>
      </c>
      <c r="K98" s="179" t="s">
        <v>1498</v>
      </c>
      <c r="L98" s="179" t="s">
        <v>1499</v>
      </c>
      <c r="M98" s="179" t="s">
        <v>669</v>
      </c>
      <c r="N98" s="163" t="s">
        <v>670</v>
      </c>
      <c r="O98" s="149">
        <v>100</v>
      </c>
      <c r="P98" s="181">
        <v>43313</v>
      </c>
      <c r="Q98" s="182">
        <v>43663</v>
      </c>
      <c r="R98" s="186">
        <v>0</v>
      </c>
      <c r="S98" s="161" t="s">
        <v>1601</v>
      </c>
      <c r="T98" s="236" t="s">
        <v>1094</v>
      </c>
      <c r="U98" s="149">
        <v>0</v>
      </c>
      <c r="V98" s="150"/>
      <c r="W98" s="183" t="s">
        <v>1592</v>
      </c>
      <c r="X98" s="149"/>
      <c r="Y98" s="149"/>
      <c r="Z98" s="149" t="s">
        <v>547</v>
      </c>
      <c r="AA98" s="149" t="s">
        <v>1382</v>
      </c>
      <c r="AB98" s="163" t="s">
        <v>1149</v>
      </c>
    </row>
    <row r="99" spans="1:28" s="167" customFormat="1" ht="242.25" customHeight="1" x14ac:dyDescent="0.3">
      <c r="A99" s="191">
        <v>89</v>
      </c>
      <c r="B99" s="149"/>
      <c r="C99" s="151" t="s">
        <v>790</v>
      </c>
      <c r="D99" s="192">
        <v>118</v>
      </c>
      <c r="E99" s="194" t="s">
        <v>612</v>
      </c>
      <c r="F99" s="194">
        <v>48</v>
      </c>
      <c r="G99" s="153" t="s">
        <v>838</v>
      </c>
      <c r="H99" s="194" t="s">
        <v>672</v>
      </c>
      <c r="I99" s="237" t="s">
        <v>673</v>
      </c>
      <c r="J99" s="238">
        <v>1</v>
      </c>
      <c r="K99" s="196" t="s">
        <v>1500</v>
      </c>
      <c r="L99" s="239" t="s">
        <v>936</v>
      </c>
      <c r="M99" s="235" t="s">
        <v>831</v>
      </c>
      <c r="N99" s="235" t="s">
        <v>937</v>
      </c>
      <c r="O99" s="212">
        <v>12</v>
      </c>
      <c r="P99" s="198">
        <v>43313</v>
      </c>
      <c r="Q99" s="182">
        <v>43496</v>
      </c>
      <c r="R99" s="205">
        <v>12</v>
      </c>
      <c r="S99" s="161" t="s">
        <v>1501</v>
      </c>
      <c r="T99" s="178" t="s">
        <v>1095</v>
      </c>
      <c r="U99" s="149">
        <v>100</v>
      </c>
      <c r="V99" s="150"/>
      <c r="W99" s="183" t="s">
        <v>1161</v>
      </c>
      <c r="X99" s="149"/>
      <c r="Y99" s="149"/>
      <c r="Z99" s="149" t="s">
        <v>543</v>
      </c>
      <c r="AA99" s="153" t="s">
        <v>544</v>
      </c>
      <c r="AB99" s="163" t="s">
        <v>1150</v>
      </c>
    </row>
    <row r="100" spans="1:28" s="167" customFormat="1" ht="250.5" customHeight="1" x14ac:dyDescent="0.3">
      <c r="A100" s="191">
        <v>90</v>
      </c>
      <c r="B100" s="149"/>
      <c r="C100" s="151" t="s">
        <v>791</v>
      </c>
      <c r="D100" s="192">
        <v>118</v>
      </c>
      <c r="E100" s="194" t="s">
        <v>612</v>
      </c>
      <c r="F100" s="194">
        <v>48</v>
      </c>
      <c r="G100" s="153" t="s">
        <v>838</v>
      </c>
      <c r="H100" s="194" t="s">
        <v>674</v>
      </c>
      <c r="I100" s="237" t="s">
        <v>673</v>
      </c>
      <c r="J100" s="238">
        <v>1</v>
      </c>
      <c r="K100" s="196" t="s">
        <v>1502</v>
      </c>
      <c r="L100" s="239" t="s">
        <v>938</v>
      </c>
      <c r="M100" s="235" t="s">
        <v>831</v>
      </c>
      <c r="N100" s="235" t="s">
        <v>937</v>
      </c>
      <c r="O100" s="212">
        <v>12</v>
      </c>
      <c r="P100" s="198">
        <v>43313</v>
      </c>
      <c r="Q100" s="182">
        <v>43496</v>
      </c>
      <c r="R100" s="205">
        <v>12</v>
      </c>
      <c r="S100" s="161" t="s">
        <v>1503</v>
      </c>
      <c r="T100" s="178" t="s">
        <v>1095</v>
      </c>
      <c r="U100" s="149">
        <v>100</v>
      </c>
      <c r="V100" s="150"/>
      <c r="W100" s="183" t="s">
        <v>1161</v>
      </c>
      <c r="X100" s="149"/>
      <c r="Y100" s="149"/>
      <c r="Z100" s="149" t="s">
        <v>543</v>
      </c>
      <c r="AA100" s="153" t="s">
        <v>544</v>
      </c>
      <c r="AB100" s="163" t="s">
        <v>1150</v>
      </c>
    </row>
    <row r="101" spans="1:28" s="167" customFormat="1" ht="133.5" customHeight="1" x14ac:dyDescent="0.3">
      <c r="A101" s="191">
        <v>91</v>
      </c>
      <c r="B101" s="149"/>
      <c r="C101" s="151" t="s">
        <v>792</v>
      </c>
      <c r="D101" s="192">
        <v>118</v>
      </c>
      <c r="E101" s="194" t="s">
        <v>612</v>
      </c>
      <c r="F101" s="194">
        <v>48</v>
      </c>
      <c r="G101" s="153" t="s">
        <v>838</v>
      </c>
      <c r="H101" s="194" t="s">
        <v>675</v>
      </c>
      <c r="I101" s="193" t="s">
        <v>679</v>
      </c>
      <c r="J101" s="194">
        <v>1</v>
      </c>
      <c r="K101" s="196" t="s">
        <v>1504</v>
      </c>
      <c r="L101" s="193" t="s">
        <v>676</v>
      </c>
      <c r="M101" s="193" t="s">
        <v>677</v>
      </c>
      <c r="N101" s="193" t="s">
        <v>678</v>
      </c>
      <c r="O101" s="194">
        <v>1</v>
      </c>
      <c r="P101" s="198">
        <v>43313</v>
      </c>
      <c r="Q101" s="182">
        <v>43663</v>
      </c>
      <c r="R101" s="205">
        <v>1</v>
      </c>
      <c r="S101" s="161" t="s">
        <v>1505</v>
      </c>
      <c r="T101" s="178" t="s">
        <v>1096</v>
      </c>
      <c r="U101" s="149">
        <v>100</v>
      </c>
      <c r="V101" s="150"/>
      <c r="W101" s="183" t="s">
        <v>1078</v>
      </c>
      <c r="X101" s="149"/>
      <c r="Y101" s="149"/>
      <c r="Z101" s="149" t="s">
        <v>543</v>
      </c>
      <c r="AA101" s="153" t="s">
        <v>544</v>
      </c>
      <c r="AB101" s="163" t="s">
        <v>1148</v>
      </c>
    </row>
    <row r="102" spans="1:28" s="167" customFormat="1" ht="165" customHeight="1" x14ac:dyDescent="0.3">
      <c r="A102" s="191">
        <v>92</v>
      </c>
      <c r="B102" s="149"/>
      <c r="C102" s="151" t="s">
        <v>793</v>
      </c>
      <c r="D102" s="192">
        <v>118</v>
      </c>
      <c r="E102" s="194" t="s">
        <v>612</v>
      </c>
      <c r="F102" s="194">
        <v>48</v>
      </c>
      <c r="G102" s="153" t="s">
        <v>838</v>
      </c>
      <c r="H102" s="194" t="s">
        <v>680</v>
      </c>
      <c r="I102" s="193" t="s">
        <v>679</v>
      </c>
      <c r="J102" s="194">
        <v>1</v>
      </c>
      <c r="K102" s="196" t="s">
        <v>1506</v>
      </c>
      <c r="L102" s="193" t="s">
        <v>676</v>
      </c>
      <c r="M102" s="193" t="s">
        <v>677</v>
      </c>
      <c r="N102" s="193" t="s">
        <v>678</v>
      </c>
      <c r="O102" s="194">
        <v>1</v>
      </c>
      <c r="P102" s="198">
        <v>43313</v>
      </c>
      <c r="Q102" s="182">
        <v>43663</v>
      </c>
      <c r="R102" s="205">
        <v>1</v>
      </c>
      <c r="S102" s="161" t="s">
        <v>1507</v>
      </c>
      <c r="T102" s="178" t="s">
        <v>1096</v>
      </c>
      <c r="U102" s="149">
        <v>100</v>
      </c>
      <c r="V102" s="150"/>
      <c r="W102" s="183" t="s">
        <v>1078</v>
      </c>
      <c r="X102" s="149"/>
      <c r="Y102" s="149"/>
      <c r="Z102" s="149" t="s">
        <v>543</v>
      </c>
      <c r="AA102" s="153" t="s">
        <v>544</v>
      </c>
      <c r="AB102" s="163" t="s">
        <v>1148</v>
      </c>
    </row>
    <row r="103" spans="1:28" s="167" customFormat="1" ht="374.25" customHeight="1" x14ac:dyDescent="0.3">
      <c r="A103" s="149">
        <v>93</v>
      </c>
      <c r="B103" s="149"/>
      <c r="C103" s="151" t="s">
        <v>794</v>
      </c>
      <c r="D103" s="176">
        <v>118</v>
      </c>
      <c r="E103" s="177" t="s">
        <v>612</v>
      </c>
      <c r="F103" s="177">
        <v>48</v>
      </c>
      <c r="G103" s="153" t="s">
        <v>838</v>
      </c>
      <c r="H103" s="177" t="s">
        <v>680</v>
      </c>
      <c r="I103" s="163" t="s">
        <v>3</v>
      </c>
      <c r="J103" s="163">
        <v>2</v>
      </c>
      <c r="K103" s="179" t="s">
        <v>1508</v>
      </c>
      <c r="L103" s="163" t="s">
        <v>681</v>
      </c>
      <c r="M103" s="163" t="s">
        <v>682</v>
      </c>
      <c r="N103" s="163" t="s">
        <v>683</v>
      </c>
      <c r="O103" s="177">
        <v>4</v>
      </c>
      <c r="P103" s="181">
        <v>43313</v>
      </c>
      <c r="Q103" s="182">
        <v>43663</v>
      </c>
      <c r="R103" s="205">
        <v>4</v>
      </c>
      <c r="S103" s="161" t="s">
        <v>1509</v>
      </c>
      <c r="T103" s="178" t="s">
        <v>1097</v>
      </c>
      <c r="U103" s="149">
        <v>100</v>
      </c>
      <c r="V103" s="150"/>
      <c r="W103" s="183" t="s">
        <v>1396</v>
      </c>
      <c r="X103" s="149"/>
      <c r="Y103" s="149"/>
      <c r="Z103" s="149" t="s">
        <v>543</v>
      </c>
      <c r="AA103" s="153" t="s">
        <v>544</v>
      </c>
      <c r="AB103" s="163" t="s">
        <v>1149</v>
      </c>
    </row>
    <row r="104" spans="1:28" s="167" customFormat="1" ht="305.25" customHeight="1" x14ac:dyDescent="0.3">
      <c r="A104" s="191">
        <v>94</v>
      </c>
      <c r="B104" s="149"/>
      <c r="C104" s="151" t="s">
        <v>795</v>
      </c>
      <c r="D104" s="192">
        <v>118</v>
      </c>
      <c r="E104" s="194" t="s">
        <v>612</v>
      </c>
      <c r="F104" s="194">
        <v>48</v>
      </c>
      <c r="G104" s="153" t="s">
        <v>838</v>
      </c>
      <c r="H104" s="194" t="s">
        <v>684</v>
      </c>
      <c r="I104" s="195" t="s">
        <v>7</v>
      </c>
      <c r="J104" s="174">
        <v>1</v>
      </c>
      <c r="K104" s="196" t="s">
        <v>1510</v>
      </c>
      <c r="L104" s="184" t="s">
        <v>685</v>
      </c>
      <c r="M104" s="184" t="s">
        <v>686</v>
      </c>
      <c r="N104" s="195" t="s">
        <v>687</v>
      </c>
      <c r="O104" s="195">
        <v>100</v>
      </c>
      <c r="P104" s="198">
        <v>43313</v>
      </c>
      <c r="Q104" s="182">
        <v>43585</v>
      </c>
      <c r="R104" s="186">
        <v>1</v>
      </c>
      <c r="S104" s="161" t="s">
        <v>1511</v>
      </c>
      <c r="T104" s="178" t="s">
        <v>1098</v>
      </c>
      <c r="U104" s="149">
        <v>100</v>
      </c>
      <c r="V104" s="150"/>
      <c r="W104" s="183" t="s">
        <v>1078</v>
      </c>
      <c r="X104" s="149"/>
      <c r="Y104" s="149"/>
      <c r="Z104" s="149" t="s">
        <v>543</v>
      </c>
      <c r="AA104" s="153" t="s">
        <v>544</v>
      </c>
      <c r="AB104" s="163" t="s">
        <v>1151</v>
      </c>
    </row>
    <row r="105" spans="1:28" s="167" customFormat="1" ht="378" customHeight="1" x14ac:dyDescent="0.3">
      <c r="A105" s="191">
        <v>95</v>
      </c>
      <c r="B105" s="149"/>
      <c r="C105" s="151" t="s">
        <v>796</v>
      </c>
      <c r="D105" s="192">
        <v>118</v>
      </c>
      <c r="E105" s="194" t="s">
        <v>612</v>
      </c>
      <c r="F105" s="194">
        <v>48</v>
      </c>
      <c r="G105" s="153" t="s">
        <v>838</v>
      </c>
      <c r="H105" s="194" t="s">
        <v>684</v>
      </c>
      <c r="I105" s="195" t="s">
        <v>7</v>
      </c>
      <c r="J105" s="174">
        <v>2</v>
      </c>
      <c r="K105" s="196" t="s">
        <v>1510</v>
      </c>
      <c r="L105" s="184" t="s">
        <v>688</v>
      </c>
      <c r="M105" s="184" t="s">
        <v>689</v>
      </c>
      <c r="N105" s="195" t="s">
        <v>690</v>
      </c>
      <c r="O105" s="195">
        <v>5</v>
      </c>
      <c r="P105" s="198">
        <v>43314</v>
      </c>
      <c r="Q105" s="182">
        <v>43495</v>
      </c>
      <c r="R105" s="205">
        <v>5</v>
      </c>
      <c r="S105" s="161" t="s">
        <v>1512</v>
      </c>
      <c r="T105" s="161" t="s">
        <v>1099</v>
      </c>
      <c r="U105" s="176">
        <v>100</v>
      </c>
      <c r="V105" s="150"/>
      <c r="W105" s="183" t="s">
        <v>1161</v>
      </c>
      <c r="X105" s="149"/>
      <c r="Y105" s="149"/>
      <c r="Z105" s="149" t="s">
        <v>543</v>
      </c>
      <c r="AA105" s="153" t="s">
        <v>544</v>
      </c>
      <c r="AB105" s="163" t="s">
        <v>1151</v>
      </c>
    </row>
    <row r="106" spans="1:28" s="167" customFormat="1" ht="409.6" customHeight="1" x14ac:dyDescent="0.3">
      <c r="A106" s="191">
        <v>96</v>
      </c>
      <c r="B106" s="149"/>
      <c r="C106" s="151" t="s">
        <v>797</v>
      </c>
      <c r="D106" s="192">
        <v>118</v>
      </c>
      <c r="E106" s="194" t="s">
        <v>612</v>
      </c>
      <c r="F106" s="194">
        <v>48</v>
      </c>
      <c r="G106" s="153" t="s">
        <v>838</v>
      </c>
      <c r="H106" s="194" t="s">
        <v>691</v>
      </c>
      <c r="I106" s="195" t="s">
        <v>7</v>
      </c>
      <c r="J106" s="174">
        <v>1</v>
      </c>
      <c r="K106" s="196" t="s">
        <v>1513</v>
      </c>
      <c r="L106" s="184" t="s">
        <v>692</v>
      </c>
      <c r="M106" s="195" t="s">
        <v>693</v>
      </c>
      <c r="N106" s="195" t="s">
        <v>694</v>
      </c>
      <c r="O106" s="195">
        <v>5</v>
      </c>
      <c r="P106" s="198">
        <v>43313</v>
      </c>
      <c r="Q106" s="182">
        <v>43495</v>
      </c>
      <c r="R106" s="205">
        <v>5</v>
      </c>
      <c r="S106" s="161" t="s">
        <v>1514</v>
      </c>
      <c r="T106" s="161" t="s">
        <v>1100</v>
      </c>
      <c r="U106" s="176">
        <v>100</v>
      </c>
      <c r="V106" s="150"/>
      <c r="W106" s="183" t="s">
        <v>1161</v>
      </c>
      <c r="X106" s="149"/>
      <c r="Y106" s="149"/>
      <c r="Z106" s="149" t="s">
        <v>543</v>
      </c>
      <c r="AA106" s="153" t="s">
        <v>544</v>
      </c>
      <c r="AB106" s="163" t="s">
        <v>1151</v>
      </c>
    </row>
    <row r="107" spans="1:28" s="167" customFormat="1" ht="237" customHeight="1" x14ac:dyDescent="0.3">
      <c r="A107" s="191">
        <v>97</v>
      </c>
      <c r="B107" s="149"/>
      <c r="C107" s="151" t="s">
        <v>798</v>
      </c>
      <c r="D107" s="192">
        <v>118</v>
      </c>
      <c r="E107" s="194" t="s">
        <v>612</v>
      </c>
      <c r="F107" s="194">
        <v>48</v>
      </c>
      <c r="G107" s="153" t="s">
        <v>838</v>
      </c>
      <c r="H107" s="194" t="s">
        <v>695</v>
      </c>
      <c r="I107" s="195" t="s">
        <v>7</v>
      </c>
      <c r="J107" s="174">
        <v>1</v>
      </c>
      <c r="K107" s="196" t="s">
        <v>1515</v>
      </c>
      <c r="L107" s="184" t="s">
        <v>696</v>
      </c>
      <c r="M107" s="187" t="s">
        <v>693</v>
      </c>
      <c r="N107" s="195" t="s">
        <v>697</v>
      </c>
      <c r="O107" s="174">
        <v>5</v>
      </c>
      <c r="P107" s="198">
        <v>43313</v>
      </c>
      <c r="Q107" s="182">
        <v>43495</v>
      </c>
      <c r="R107" s="205">
        <v>6</v>
      </c>
      <c r="S107" s="161" t="s">
        <v>1516</v>
      </c>
      <c r="T107" s="161" t="s">
        <v>1101</v>
      </c>
      <c r="U107" s="149">
        <v>100</v>
      </c>
      <c r="V107" s="150"/>
      <c r="W107" s="183" t="s">
        <v>1078</v>
      </c>
      <c r="X107" s="149"/>
      <c r="Y107" s="149"/>
      <c r="Z107" s="149" t="s">
        <v>543</v>
      </c>
      <c r="AA107" s="153" t="s">
        <v>544</v>
      </c>
      <c r="AB107" s="163" t="s">
        <v>1151</v>
      </c>
    </row>
    <row r="108" spans="1:28" s="167" customFormat="1" ht="177" customHeight="1" x14ac:dyDescent="0.3">
      <c r="A108" s="191">
        <v>98</v>
      </c>
      <c r="B108" s="149"/>
      <c r="C108" s="151" t="s">
        <v>799</v>
      </c>
      <c r="D108" s="192">
        <v>118</v>
      </c>
      <c r="E108" s="194" t="s">
        <v>612</v>
      </c>
      <c r="F108" s="194">
        <v>48</v>
      </c>
      <c r="G108" s="153" t="s">
        <v>838</v>
      </c>
      <c r="H108" s="229" t="s">
        <v>698</v>
      </c>
      <c r="I108" s="195" t="s">
        <v>702</v>
      </c>
      <c r="J108" s="174">
        <v>1</v>
      </c>
      <c r="K108" s="196" t="s">
        <v>1517</v>
      </c>
      <c r="L108" s="187" t="s">
        <v>699</v>
      </c>
      <c r="M108" s="187" t="s">
        <v>700</v>
      </c>
      <c r="N108" s="187" t="s">
        <v>701</v>
      </c>
      <c r="O108" s="195">
        <v>1</v>
      </c>
      <c r="P108" s="198">
        <v>43327</v>
      </c>
      <c r="Q108" s="182">
        <v>43663</v>
      </c>
      <c r="R108" s="205">
        <v>1</v>
      </c>
      <c r="S108" s="178" t="s">
        <v>1518</v>
      </c>
      <c r="T108" s="178" t="s">
        <v>1102</v>
      </c>
      <c r="U108" s="149">
        <v>100</v>
      </c>
      <c r="V108" s="150"/>
      <c r="W108" s="183" t="s">
        <v>1161</v>
      </c>
      <c r="X108" s="149"/>
      <c r="Y108" s="149"/>
      <c r="Z108" s="149" t="s">
        <v>543</v>
      </c>
      <c r="AA108" s="153" t="s">
        <v>544</v>
      </c>
      <c r="AB108" s="163" t="s">
        <v>1152</v>
      </c>
    </row>
    <row r="109" spans="1:28" s="167" customFormat="1" ht="300.75" customHeight="1" x14ac:dyDescent="0.3">
      <c r="A109" s="149">
        <v>99</v>
      </c>
      <c r="B109" s="149"/>
      <c r="C109" s="151" t="s">
        <v>800</v>
      </c>
      <c r="D109" s="176">
        <v>118</v>
      </c>
      <c r="E109" s="177" t="s">
        <v>612</v>
      </c>
      <c r="F109" s="177">
        <v>48</v>
      </c>
      <c r="G109" s="153" t="s">
        <v>838</v>
      </c>
      <c r="H109" s="232" t="s">
        <v>703</v>
      </c>
      <c r="I109" s="153" t="s">
        <v>707</v>
      </c>
      <c r="J109" s="149">
        <v>1</v>
      </c>
      <c r="K109" s="179" t="s">
        <v>1399</v>
      </c>
      <c r="L109" s="190" t="s">
        <v>704</v>
      </c>
      <c r="M109" s="190" t="s">
        <v>705</v>
      </c>
      <c r="N109" s="190" t="s">
        <v>706</v>
      </c>
      <c r="O109" s="149">
        <v>100</v>
      </c>
      <c r="P109" s="181">
        <v>43327</v>
      </c>
      <c r="Q109" s="182">
        <v>43663</v>
      </c>
      <c r="R109" s="186">
        <v>1</v>
      </c>
      <c r="S109" s="184" t="s">
        <v>1384</v>
      </c>
      <c r="T109" s="184" t="s">
        <v>1103</v>
      </c>
      <c r="U109" s="149">
        <v>100</v>
      </c>
      <c r="V109" s="185"/>
      <c r="W109" s="183" t="s">
        <v>1396</v>
      </c>
      <c r="X109" s="174"/>
      <c r="Y109" s="174"/>
      <c r="Z109" s="149" t="s">
        <v>543</v>
      </c>
      <c r="AA109" s="153" t="s">
        <v>544</v>
      </c>
      <c r="AB109" s="149" t="s">
        <v>1152</v>
      </c>
    </row>
    <row r="110" spans="1:28" s="167" customFormat="1" ht="200.25" customHeight="1" x14ac:dyDescent="0.3">
      <c r="A110" s="191">
        <v>100</v>
      </c>
      <c r="B110" s="149"/>
      <c r="C110" s="151" t="s">
        <v>801</v>
      </c>
      <c r="D110" s="192">
        <v>118</v>
      </c>
      <c r="E110" s="194" t="s">
        <v>612</v>
      </c>
      <c r="F110" s="194">
        <v>48</v>
      </c>
      <c r="G110" s="153" t="s">
        <v>838</v>
      </c>
      <c r="H110" s="194" t="s">
        <v>708</v>
      </c>
      <c r="I110" s="195" t="s">
        <v>10</v>
      </c>
      <c r="J110" s="193">
        <v>1</v>
      </c>
      <c r="K110" s="196" t="s">
        <v>1519</v>
      </c>
      <c r="L110" s="196" t="s">
        <v>709</v>
      </c>
      <c r="M110" s="196" t="s">
        <v>710</v>
      </c>
      <c r="N110" s="187" t="s">
        <v>711</v>
      </c>
      <c r="O110" s="230">
        <v>11</v>
      </c>
      <c r="P110" s="198">
        <v>43497</v>
      </c>
      <c r="Q110" s="182">
        <v>43539</v>
      </c>
      <c r="R110" s="205">
        <v>11</v>
      </c>
      <c r="S110" s="161" t="s">
        <v>1520</v>
      </c>
      <c r="T110" s="178" t="s">
        <v>1104</v>
      </c>
      <c r="U110" s="149">
        <v>100</v>
      </c>
      <c r="V110" s="150"/>
      <c r="W110" s="183" t="s">
        <v>1161</v>
      </c>
      <c r="X110" s="149"/>
      <c r="Y110" s="149"/>
      <c r="Z110" s="149" t="s">
        <v>543</v>
      </c>
      <c r="AA110" s="153" t="s">
        <v>544</v>
      </c>
      <c r="AB110" s="163" t="s">
        <v>1149</v>
      </c>
    </row>
    <row r="111" spans="1:28" s="167" customFormat="1" ht="247.5" customHeight="1" x14ac:dyDescent="0.3">
      <c r="A111" s="191">
        <v>101</v>
      </c>
      <c r="B111" s="149"/>
      <c r="C111" s="151" t="s">
        <v>802</v>
      </c>
      <c r="D111" s="192">
        <v>118</v>
      </c>
      <c r="E111" s="194" t="s">
        <v>612</v>
      </c>
      <c r="F111" s="194">
        <v>48</v>
      </c>
      <c r="G111" s="153" t="s">
        <v>838</v>
      </c>
      <c r="H111" s="194" t="s">
        <v>712</v>
      </c>
      <c r="I111" s="240" t="s">
        <v>713</v>
      </c>
      <c r="J111" s="241">
        <v>1</v>
      </c>
      <c r="K111" s="196" t="s">
        <v>821</v>
      </c>
      <c r="L111" s="239" t="s">
        <v>939</v>
      </c>
      <c r="M111" s="153" t="s">
        <v>940</v>
      </c>
      <c r="N111" s="153" t="s">
        <v>941</v>
      </c>
      <c r="O111" s="212">
        <v>1</v>
      </c>
      <c r="P111" s="198">
        <v>43313</v>
      </c>
      <c r="Q111" s="182">
        <v>43663</v>
      </c>
      <c r="R111" s="205">
        <v>1</v>
      </c>
      <c r="S111" s="161" t="s">
        <v>1521</v>
      </c>
      <c r="T111" s="161" t="s">
        <v>1105</v>
      </c>
      <c r="U111" s="149">
        <v>100</v>
      </c>
      <c r="V111" s="150"/>
      <c r="W111" s="183" t="s">
        <v>1078</v>
      </c>
      <c r="X111" s="149"/>
      <c r="Y111" s="149"/>
      <c r="Z111" s="149" t="s">
        <v>543</v>
      </c>
      <c r="AA111" s="153" t="s">
        <v>544</v>
      </c>
      <c r="AB111" s="163" t="s">
        <v>1150</v>
      </c>
    </row>
    <row r="112" spans="1:28" s="167" customFormat="1" ht="345" customHeight="1" x14ac:dyDescent="0.3">
      <c r="A112" s="149">
        <v>102</v>
      </c>
      <c r="B112" s="149"/>
      <c r="C112" s="151" t="s">
        <v>803</v>
      </c>
      <c r="D112" s="176">
        <v>118</v>
      </c>
      <c r="E112" s="177" t="s">
        <v>612</v>
      </c>
      <c r="F112" s="177">
        <v>48</v>
      </c>
      <c r="G112" s="153" t="s">
        <v>838</v>
      </c>
      <c r="H112" s="177" t="s">
        <v>714</v>
      </c>
      <c r="I112" s="163" t="s">
        <v>715</v>
      </c>
      <c r="J112" s="149">
        <v>1</v>
      </c>
      <c r="K112" s="179" t="s">
        <v>822</v>
      </c>
      <c r="L112" s="206" t="s">
        <v>942</v>
      </c>
      <c r="M112" s="153" t="s">
        <v>943</v>
      </c>
      <c r="N112" s="163" t="s">
        <v>944</v>
      </c>
      <c r="O112" s="212">
        <v>4</v>
      </c>
      <c r="P112" s="181">
        <v>43313</v>
      </c>
      <c r="Q112" s="182">
        <v>43663</v>
      </c>
      <c r="R112" s="205">
        <v>4</v>
      </c>
      <c r="S112" s="161" t="s">
        <v>1578</v>
      </c>
      <c r="T112" s="161" t="s">
        <v>1106</v>
      </c>
      <c r="U112" s="149">
        <v>100</v>
      </c>
      <c r="V112" s="150"/>
      <c r="W112" s="183" t="s">
        <v>1396</v>
      </c>
      <c r="X112" s="149"/>
      <c r="Y112" s="149"/>
      <c r="Z112" s="149" t="s">
        <v>543</v>
      </c>
      <c r="AA112" s="153" t="s">
        <v>544</v>
      </c>
      <c r="AB112" s="163" t="s">
        <v>1150</v>
      </c>
    </row>
    <row r="113" spans="1:28" s="167" customFormat="1" ht="378.75" customHeight="1" x14ac:dyDescent="0.3">
      <c r="A113" s="191">
        <v>103</v>
      </c>
      <c r="B113" s="149"/>
      <c r="C113" s="151" t="s">
        <v>804</v>
      </c>
      <c r="D113" s="192">
        <v>118</v>
      </c>
      <c r="E113" s="194" t="s">
        <v>612</v>
      </c>
      <c r="F113" s="194">
        <v>48</v>
      </c>
      <c r="G113" s="153" t="s">
        <v>838</v>
      </c>
      <c r="H113" s="194" t="s">
        <v>716</v>
      </c>
      <c r="I113" s="240" t="s">
        <v>715</v>
      </c>
      <c r="J113" s="242">
        <v>1</v>
      </c>
      <c r="K113" s="196" t="s">
        <v>823</v>
      </c>
      <c r="L113" s="243" t="s">
        <v>717</v>
      </c>
      <c r="M113" s="244" t="s">
        <v>718</v>
      </c>
      <c r="N113" s="244" t="s">
        <v>719</v>
      </c>
      <c r="O113" s="242">
        <v>100</v>
      </c>
      <c r="P113" s="198">
        <v>43313</v>
      </c>
      <c r="Q113" s="182">
        <v>43663</v>
      </c>
      <c r="R113" s="186">
        <v>1</v>
      </c>
      <c r="S113" s="161" t="s">
        <v>1522</v>
      </c>
      <c r="T113" s="161" t="s">
        <v>1107</v>
      </c>
      <c r="U113" s="149">
        <v>100</v>
      </c>
      <c r="V113" s="150"/>
      <c r="W113" s="183" t="s">
        <v>1161</v>
      </c>
      <c r="X113" s="149"/>
      <c r="Y113" s="149"/>
      <c r="Z113" s="149" t="s">
        <v>543</v>
      </c>
      <c r="AA113" s="153" t="s">
        <v>544</v>
      </c>
      <c r="AB113" s="163" t="s">
        <v>1150</v>
      </c>
    </row>
    <row r="114" spans="1:28" s="167" customFormat="1" ht="142.5" customHeight="1" x14ac:dyDescent="0.3">
      <c r="A114" s="191">
        <v>104</v>
      </c>
      <c r="B114" s="149"/>
      <c r="C114" s="151" t="s">
        <v>805</v>
      </c>
      <c r="D114" s="192">
        <v>118</v>
      </c>
      <c r="E114" s="194" t="s">
        <v>612</v>
      </c>
      <c r="F114" s="194">
        <v>48</v>
      </c>
      <c r="G114" s="153" t="s">
        <v>838</v>
      </c>
      <c r="H114" s="194" t="s">
        <v>716</v>
      </c>
      <c r="I114" s="240" t="s">
        <v>713</v>
      </c>
      <c r="J114" s="242">
        <v>2</v>
      </c>
      <c r="K114" s="196" t="s">
        <v>823</v>
      </c>
      <c r="L114" s="243" t="s">
        <v>720</v>
      </c>
      <c r="M114" s="244" t="s">
        <v>721</v>
      </c>
      <c r="N114" s="244" t="s">
        <v>722</v>
      </c>
      <c r="O114" s="242">
        <v>1</v>
      </c>
      <c r="P114" s="198">
        <v>43313</v>
      </c>
      <c r="Q114" s="182">
        <v>43663</v>
      </c>
      <c r="R114" s="205">
        <v>1</v>
      </c>
      <c r="S114" s="161" t="s">
        <v>1523</v>
      </c>
      <c r="T114" s="161" t="s">
        <v>1108</v>
      </c>
      <c r="U114" s="149">
        <v>100</v>
      </c>
      <c r="V114" s="150"/>
      <c r="W114" s="183" t="s">
        <v>1078</v>
      </c>
      <c r="X114" s="149"/>
      <c r="Y114" s="149"/>
      <c r="Z114" s="149" t="s">
        <v>543</v>
      </c>
      <c r="AA114" s="153" t="s">
        <v>544</v>
      </c>
      <c r="AB114" s="163" t="s">
        <v>1150</v>
      </c>
    </row>
    <row r="115" spans="1:28" s="167" customFormat="1" ht="142.5" customHeight="1" x14ac:dyDescent="0.3">
      <c r="A115" s="191">
        <v>105</v>
      </c>
      <c r="B115" s="149"/>
      <c r="C115" s="151" t="s">
        <v>806</v>
      </c>
      <c r="D115" s="192">
        <v>118</v>
      </c>
      <c r="E115" s="194" t="s">
        <v>612</v>
      </c>
      <c r="F115" s="194">
        <v>48</v>
      </c>
      <c r="G115" s="153" t="s">
        <v>838</v>
      </c>
      <c r="H115" s="194" t="s">
        <v>723</v>
      </c>
      <c r="I115" s="245" t="s">
        <v>727</v>
      </c>
      <c r="J115" s="242">
        <v>1</v>
      </c>
      <c r="K115" s="196" t="s">
        <v>824</v>
      </c>
      <c r="L115" s="243" t="s">
        <v>724</v>
      </c>
      <c r="M115" s="244" t="s">
        <v>725</v>
      </c>
      <c r="N115" s="244" t="s">
        <v>726</v>
      </c>
      <c r="O115" s="242">
        <v>1</v>
      </c>
      <c r="P115" s="198">
        <v>43313</v>
      </c>
      <c r="Q115" s="182">
        <v>43496</v>
      </c>
      <c r="R115" s="205">
        <v>1</v>
      </c>
      <c r="S115" s="161" t="s">
        <v>1524</v>
      </c>
      <c r="T115" s="161" t="s">
        <v>1109</v>
      </c>
      <c r="U115" s="149">
        <v>100</v>
      </c>
      <c r="V115" s="150"/>
      <c r="W115" s="183" t="s">
        <v>1078</v>
      </c>
      <c r="X115" s="149"/>
      <c r="Y115" s="149"/>
      <c r="Z115" s="149" t="s">
        <v>543</v>
      </c>
      <c r="AA115" s="153" t="s">
        <v>544</v>
      </c>
      <c r="AB115" s="163" t="s">
        <v>1150</v>
      </c>
    </row>
    <row r="116" spans="1:28" s="167" customFormat="1" ht="196.5" customHeight="1" x14ac:dyDescent="0.3">
      <c r="A116" s="191">
        <v>106</v>
      </c>
      <c r="B116" s="149"/>
      <c r="C116" s="151" t="s">
        <v>807</v>
      </c>
      <c r="D116" s="192">
        <v>118</v>
      </c>
      <c r="E116" s="194" t="s">
        <v>612</v>
      </c>
      <c r="F116" s="194">
        <v>48</v>
      </c>
      <c r="G116" s="153" t="s">
        <v>838</v>
      </c>
      <c r="H116" s="232" t="s">
        <v>728</v>
      </c>
      <c r="I116" s="153" t="s">
        <v>732</v>
      </c>
      <c r="J116" s="242">
        <v>1</v>
      </c>
      <c r="K116" s="179" t="s">
        <v>825</v>
      </c>
      <c r="L116" s="178" t="s">
        <v>729</v>
      </c>
      <c r="M116" s="149" t="s">
        <v>730</v>
      </c>
      <c r="N116" s="153" t="s">
        <v>731</v>
      </c>
      <c r="O116" s="149">
        <v>1</v>
      </c>
      <c r="P116" s="181">
        <v>43313</v>
      </c>
      <c r="Q116" s="182">
        <v>43419</v>
      </c>
      <c r="R116" s="205">
        <v>1</v>
      </c>
      <c r="S116" s="161" t="s">
        <v>1525</v>
      </c>
      <c r="T116" s="178" t="s">
        <v>1110</v>
      </c>
      <c r="U116" s="149">
        <v>100</v>
      </c>
      <c r="V116" s="150"/>
      <c r="W116" s="183" t="s">
        <v>1078</v>
      </c>
      <c r="X116" s="149"/>
      <c r="Y116" s="149"/>
      <c r="Z116" s="149" t="s">
        <v>543</v>
      </c>
      <c r="AA116" s="153" t="s">
        <v>1573</v>
      </c>
      <c r="AB116" s="163" t="s">
        <v>1150</v>
      </c>
    </row>
    <row r="117" spans="1:28" s="167" customFormat="1" ht="142.5" customHeight="1" x14ac:dyDescent="0.3">
      <c r="A117" s="191">
        <v>107</v>
      </c>
      <c r="B117" s="149"/>
      <c r="C117" s="151" t="s">
        <v>840</v>
      </c>
      <c r="D117" s="192">
        <v>118</v>
      </c>
      <c r="E117" s="194" t="s">
        <v>612</v>
      </c>
      <c r="F117" s="194">
        <v>48</v>
      </c>
      <c r="G117" s="153" t="s">
        <v>838</v>
      </c>
      <c r="H117" s="194" t="s">
        <v>728</v>
      </c>
      <c r="I117" s="244" t="s">
        <v>736</v>
      </c>
      <c r="J117" s="242">
        <v>2</v>
      </c>
      <c r="K117" s="196" t="s">
        <v>825</v>
      </c>
      <c r="L117" s="243" t="s">
        <v>733</v>
      </c>
      <c r="M117" s="244" t="s">
        <v>734</v>
      </c>
      <c r="N117" s="244" t="s">
        <v>735</v>
      </c>
      <c r="O117" s="242">
        <v>100</v>
      </c>
      <c r="P117" s="198">
        <v>43313</v>
      </c>
      <c r="Q117" s="182">
        <v>43470</v>
      </c>
      <c r="R117" s="186">
        <v>1</v>
      </c>
      <c r="S117" s="161" t="s">
        <v>1526</v>
      </c>
      <c r="T117" s="178" t="s">
        <v>1111</v>
      </c>
      <c r="U117" s="149">
        <v>100</v>
      </c>
      <c r="V117" s="150"/>
      <c r="W117" s="183" t="s">
        <v>1078</v>
      </c>
      <c r="X117" s="149"/>
      <c r="Y117" s="149"/>
      <c r="Z117" s="149" t="s">
        <v>543</v>
      </c>
      <c r="AA117" s="153" t="s">
        <v>544</v>
      </c>
      <c r="AB117" s="163" t="s">
        <v>1150</v>
      </c>
    </row>
    <row r="118" spans="1:28" s="167" customFormat="1" ht="142.5" customHeight="1" x14ac:dyDescent="0.3">
      <c r="A118" s="191">
        <v>108</v>
      </c>
      <c r="B118" s="149"/>
      <c r="C118" s="151" t="s">
        <v>808</v>
      </c>
      <c r="D118" s="192">
        <v>118</v>
      </c>
      <c r="E118" s="194" t="s">
        <v>612</v>
      </c>
      <c r="F118" s="194">
        <v>48</v>
      </c>
      <c r="G118" s="153" t="s">
        <v>838</v>
      </c>
      <c r="H118" s="194" t="s">
        <v>728</v>
      </c>
      <c r="I118" s="244" t="s">
        <v>740</v>
      </c>
      <c r="J118" s="242">
        <v>3</v>
      </c>
      <c r="K118" s="196" t="s">
        <v>825</v>
      </c>
      <c r="L118" s="243" t="s">
        <v>737</v>
      </c>
      <c r="M118" s="244" t="s">
        <v>738</v>
      </c>
      <c r="N118" s="244" t="s">
        <v>739</v>
      </c>
      <c r="O118" s="242">
        <v>1</v>
      </c>
      <c r="P118" s="198">
        <v>43313</v>
      </c>
      <c r="Q118" s="182">
        <v>43495</v>
      </c>
      <c r="R118" s="205">
        <v>1</v>
      </c>
      <c r="S118" s="161" t="s">
        <v>1527</v>
      </c>
      <c r="T118" s="178" t="s">
        <v>1112</v>
      </c>
      <c r="U118" s="149">
        <v>100</v>
      </c>
      <c r="V118" s="150"/>
      <c r="W118" s="183" t="s">
        <v>1078</v>
      </c>
      <c r="X118" s="149"/>
      <c r="Y118" s="149"/>
      <c r="Z118" s="149" t="s">
        <v>543</v>
      </c>
      <c r="AA118" s="153" t="s">
        <v>544</v>
      </c>
      <c r="AB118" s="163" t="s">
        <v>1150</v>
      </c>
    </row>
    <row r="119" spans="1:28" s="167" customFormat="1" ht="219.75" customHeight="1" x14ac:dyDescent="0.3">
      <c r="A119" s="191">
        <v>109</v>
      </c>
      <c r="B119" s="149"/>
      <c r="C119" s="151" t="s">
        <v>809</v>
      </c>
      <c r="D119" s="192">
        <v>118</v>
      </c>
      <c r="E119" s="194" t="s">
        <v>612</v>
      </c>
      <c r="F119" s="194">
        <v>48</v>
      </c>
      <c r="G119" s="153" t="s">
        <v>838</v>
      </c>
      <c r="H119" s="229" t="s">
        <v>741</v>
      </c>
      <c r="I119" s="244" t="s">
        <v>745</v>
      </c>
      <c r="J119" s="242">
        <v>1</v>
      </c>
      <c r="K119" s="196" t="s">
        <v>826</v>
      </c>
      <c r="L119" s="243" t="s">
        <v>742</v>
      </c>
      <c r="M119" s="244" t="s">
        <v>743</v>
      </c>
      <c r="N119" s="244" t="s">
        <v>744</v>
      </c>
      <c r="O119" s="242">
        <v>6</v>
      </c>
      <c r="P119" s="198">
        <v>43313</v>
      </c>
      <c r="Q119" s="182">
        <v>43496</v>
      </c>
      <c r="R119" s="205">
        <v>6</v>
      </c>
      <c r="S119" s="178" t="s">
        <v>1528</v>
      </c>
      <c r="T119" s="161" t="s">
        <v>1113</v>
      </c>
      <c r="U119" s="149">
        <v>100</v>
      </c>
      <c r="V119" s="150"/>
      <c r="W119" s="183" t="s">
        <v>1078</v>
      </c>
      <c r="X119" s="149"/>
      <c r="Y119" s="149"/>
      <c r="Z119" s="149" t="s">
        <v>543</v>
      </c>
      <c r="AA119" s="153" t="s">
        <v>544</v>
      </c>
      <c r="AB119" s="163" t="s">
        <v>1152</v>
      </c>
    </row>
    <row r="120" spans="1:28" s="167" customFormat="1" ht="261" customHeight="1" x14ac:dyDescent="0.3">
      <c r="A120" s="149">
        <v>110</v>
      </c>
      <c r="B120" s="149"/>
      <c r="C120" s="151" t="s">
        <v>810</v>
      </c>
      <c r="D120" s="176">
        <v>118</v>
      </c>
      <c r="E120" s="177" t="s">
        <v>612</v>
      </c>
      <c r="F120" s="177">
        <v>48</v>
      </c>
      <c r="G120" s="153" t="s">
        <v>838</v>
      </c>
      <c r="H120" s="177" t="s">
        <v>741</v>
      </c>
      <c r="I120" s="153" t="s">
        <v>945</v>
      </c>
      <c r="J120" s="149">
        <v>2</v>
      </c>
      <c r="K120" s="179" t="s">
        <v>826</v>
      </c>
      <c r="L120" s="206" t="s">
        <v>946</v>
      </c>
      <c r="M120" s="153" t="s">
        <v>746</v>
      </c>
      <c r="N120" s="153" t="s">
        <v>747</v>
      </c>
      <c r="O120" s="212">
        <v>12</v>
      </c>
      <c r="P120" s="181">
        <v>43313</v>
      </c>
      <c r="Q120" s="182">
        <v>43663</v>
      </c>
      <c r="R120" s="205">
        <v>12</v>
      </c>
      <c r="S120" s="161" t="s">
        <v>1529</v>
      </c>
      <c r="T120" s="236" t="s">
        <v>1114</v>
      </c>
      <c r="U120" s="149">
        <v>100</v>
      </c>
      <c r="V120" s="150"/>
      <c r="W120" s="183" t="s">
        <v>1396</v>
      </c>
      <c r="X120" s="149"/>
      <c r="Y120" s="149"/>
      <c r="Z120" s="149" t="s">
        <v>543</v>
      </c>
      <c r="AA120" s="153" t="s">
        <v>544</v>
      </c>
      <c r="AB120" s="153" t="s">
        <v>1150</v>
      </c>
    </row>
    <row r="121" spans="1:28" s="167" customFormat="1" ht="409.5" customHeight="1" x14ac:dyDescent="0.3">
      <c r="A121" s="191">
        <v>111</v>
      </c>
      <c r="B121" s="149"/>
      <c r="C121" s="151" t="s">
        <v>811</v>
      </c>
      <c r="D121" s="192">
        <v>118</v>
      </c>
      <c r="E121" s="194" t="s">
        <v>612</v>
      </c>
      <c r="F121" s="194">
        <v>48</v>
      </c>
      <c r="G121" s="153" t="s">
        <v>838</v>
      </c>
      <c r="H121" s="194" t="s">
        <v>748</v>
      </c>
      <c r="I121" s="244" t="s">
        <v>745</v>
      </c>
      <c r="J121" s="242">
        <v>1</v>
      </c>
      <c r="K121" s="196" t="s">
        <v>827</v>
      </c>
      <c r="L121" s="243" t="s">
        <v>749</v>
      </c>
      <c r="M121" s="244" t="s">
        <v>743</v>
      </c>
      <c r="N121" s="244" t="s">
        <v>744</v>
      </c>
      <c r="O121" s="242">
        <v>6</v>
      </c>
      <c r="P121" s="198">
        <v>43313</v>
      </c>
      <c r="Q121" s="182">
        <v>43496</v>
      </c>
      <c r="R121" s="205">
        <v>6</v>
      </c>
      <c r="S121" s="178" t="s">
        <v>1530</v>
      </c>
      <c r="T121" s="161" t="s">
        <v>1115</v>
      </c>
      <c r="U121" s="149">
        <v>100</v>
      </c>
      <c r="V121" s="150"/>
      <c r="W121" s="183" t="s">
        <v>1161</v>
      </c>
      <c r="X121" s="149"/>
      <c r="Y121" s="149"/>
      <c r="Z121" s="149" t="s">
        <v>543</v>
      </c>
      <c r="AA121" s="153" t="s">
        <v>544</v>
      </c>
      <c r="AB121" s="163" t="s">
        <v>1152</v>
      </c>
    </row>
    <row r="122" spans="1:28" s="167" customFormat="1" ht="206.25" customHeight="1" x14ac:dyDescent="0.3">
      <c r="A122" s="191">
        <v>112</v>
      </c>
      <c r="B122" s="149"/>
      <c r="C122" s="151" t="s">
        <v>812</v>
      </c>
      <c r="D122" s="192">
        <v>118</v>
      </c>
      <c r="E122" s="194" t="s">
        <v>612</v>
      </c>
      <c r="F122" s="194">
        <v>48</v>
      </c>
      <c r="G122" s="153" t="s">
        <v>838</v>
      </c>
      <c r="H122" s="194" t="s">
        <v>748</v>
      </c>
      <c r="I122" s="244" t="s">
        <v>4</v>
      </c>
      <c r="J122" s="242">
        <v>2</v>
      </c>
      <c r="K122" s="196" t="s">
        <v>827</v>
      </c>
      <c r="L122" s="243" t="s">
        <v>750</v>
      </c>
      <c r="M122" s="244" t="s">
        <v>746</v>
      </c>
      <c r="N122" s="244" t="s">
        <v>747</v>
      </c>
      <c r="O122" s="242">
        <v>5</v>
      </c>
      <c r="P122" s="198">
        <v>43313</v>
      </c>
      <c r="Q122" s="182">
        <v>43466</v>
      </c>
      <c r="R122" s="205">
        <v>5</v>
      </c>
      <c r="S122" s="178" t="s">
        <v>1531</v>
      </c>
      <c r="T122" s="178" t="s">
        <v>1116</v>
      </c>
      <c r="U122" s="149">
        <v>100</v>
      </c>
      <c r="V122" s="150"/>
      <c r="W122" s="183" t="s">
        <v>1078</v>
      </c>
      <c r="X122" s="149"/>
      <c r="Y122" s="149"/>
      <c r="Z122" s="149" t="s">
        <v>543</v>
      </c>
      <c r="AA122" s="153" t="s">
        <v>544</v>
      </c>
      <c r="AB122" s="163" t="s">
        <v>1150</v>
      </c>
    </row>
    <row r="123" spans="1:28" s="167" customFormat="1" ht="409.5" customHeight="1" x14ac:dyDescent="0.3">
      <c r="A123" s="191">
        <v>113</v>
      </c>
      <c r="B123" s="149"/>
      <c r="C123" s="151" t="s">
        <v>813</v>
      </c>
      <c r="D123" s="192">
        <v>118</v>
      </c>
      <c r="E123" s="194" t="s">
        <v>612</v>
      </c>
      <c r="F123" s="194">
        <v>48</v>
      </c>
      <c r="G123" s="153" t="s">
        <v>838</v>
      </c>
      <c r="H123" s="194" t="s">
        <v>751</v>
      </c>
      <c r="I123" s="244" t="s">
        <v>754</v>
      </c>
      <c r="J123" s="242">
        <v>1</v>
      </c>
      <c r="K123" s="196" t="s">
        <v>828</v>
      </c>
      <c r="L123" s="239" t="s">
        <v>947</v>
      </c>
      <c r="M123" s="245" t="s">
        <v>752</v>
      </c>
      <c r="N123" s="243" t="s">
        <v>753</v>
      </c>
      <c r="O123" s="202">
        <v>1</v>
      </c>
      <c r="P123" s="198">
        <v>43313</v>
      </c>
      <c r="Q123" s="182">
        <v>43496</v>
      </c>
      <c r="R123" s="186">
        <v>1</v>
      </c>
      <c r="S123" s="178" t="s">
        <v>1532</v>
      </c>
      <c r="T123" s="178" t="s">
        <v>1117</v>
      </c>
      <c r="U123" s="149">
        <v>100</v>
      </c>
      <c r="V123" s="150"/>
      <c r="W123" s="183" t="s">
        <v>1161</v>
      </c>
      <c r="X123" s="149"/>
      <c r="Y123" s="149"/>
      <c r="Z123" s="149" t="s">
        <v>543</v>
      </c>
      <c r="AA123" s="153" t="s">
        <v>544</v>
      </c>
      <c r="AB123" s="163" t="s">
        <v>1150</v>
      </c>
    </row>
    <row r="124" spans="1:28" s="167" customFormat="1" ht="269.25" customHeight="1" x14ac:dyDescent="0.3">
      <c r="A124" s="191">
        <v>114</v>
      </c>
      <c r="B124" s="149"/>
      <c r="C124" s="151" t="s">
        <v>814</v>
      </c>
      <c r="D124" s="192">
        <v>118</v>
      </c>
      <c r="E124" s="194" t="s">
        <v>612</v>
      </c>
      <c r="F124" s="194">
        <v>48</v>
      </c>
      <c r="G124" s="153" t="s">
        <v>838</v>
      </c>
      <c r="H124" s="194" t="s">
        <v>751</v>
      </c>
      <c r="I124" s="244" t="s">
        <v>713</v>
      </c>
      <c r="J124" s="242">
        <v>2</v>
      </c>
      <c r="K124" s="196" t="s">
        <v>828</v>
      </c>
      <c r="L124" s="243" t="s">
        <v>755</v>
      </c>
      <c r="M124" s="245" t="s">
        <v>756</v>
      </c>
      <c r="N124" s="245" t="s">
        <v>757</v>
      </c>
      <c r="O124" s="242">
        <v>6</v>
      </c>
      <c r="P124" s="198">
        <v>43313</v>
      </c>
      <c r="Q124" s="182">
        <v>43496</v>
      </c>
      <c r="R124" s="205">
        <v>6</v>
      </c>
      <c r="S124" s="178" t="s">
        <v>1533</v>
      </c>
      <c r="T124" s="178" t="s">
        <v>1117</v>
      </c>
      <c r="U124" s="149">
        <v>100</v>
      </c>
      <c r="V124" s="150"/>
      <c r="W124" s="183" t="s">
        <v>1161</v>
      </c>
      <c r="X124" s="149"/>
      <c r="Y124" s="149"/>
      <c r="Z124" s="149" t="s">
        <v>543</v>
      </c>
      <c r="AA124" s="153" t="s">
        <v>544</v>
      </c>
      <c r="AB124" s="163" t="s">
        <v>1150</v>
      </c>
    </row>
    <row r="125" spans="1:28" s="167" customFormat="1" ht="280.5" customHeight="1" x14ac:dyDescent="0.3">
      <c r="A125" s="149">
        <v>115</v>
      </c>
      <c r="B125" s="149"/>
      <c r="C125" s="151" t="s">
        <v>815</v>
      </c>
      <c r="D125" s="176">
        <v>118</v>
      </c>
      <c r="E125" s="177" t="s">
        <v>612</v>
      </c>
      <c r="F125" s="177">
        <v>48</v>
      </c>
      <c r="G125" s="153" t="s">
        <v>838</v>
      </c>
      <c r="H125" s="177" t="s">
        <v>751</v>
      </c>
      <c r="I125" s="153" t="s">
        <v>4</v>
      </c>
      <c r="J125" s="149">
        <v>3</v>
      </c>
      <c r="K125" s="179" t="s">
        <v>828</v>
      </c>
      <c r="L125" s="178" t="s">
        <v>948</v>
      </c>
      <c r="M125" s="153" t="s">
        <v>746</v>
      </c>
      <c r="N125" s="153" t="s">
        <v>747</v>
      </c>
      <c r="O125" s="212">
        <v>12</v>
      </c>
      <c r="P125" s="181">
        <v>43313</v>
      </c>
      <c r="Q125" s="182">
        <v>43663</v>
      </c>
      <c r="R125" s="205">
        <v>12</v>
      </c>
      <c r="S125" s="178" t="s">
        <v>1534</v>
      </c>
      <c r="T125" s="161" t="s">
        <v>1118</v>
      </c>
      <c r="U125" s="149">
        <v>100</v>
      </c>
      <c r="V125" s="150"/>
      <c r="W125" s="183" t="s">
        <v>1396</v>
      </c>
      <c r="X125" s="149"/>
      <c r="Y125" s="149"/>
      <c r="Z125" s="149" t="s">
        <v>543</v>
      </c>
      <c r="AA125" s="153" t="s">
        <v>544</v>
      </c>
      <c r="AB125" s="163" t="s">
        <v>1150</v>
      </c>
    </row>
    <row r="126" spans="1:28" s="167" customFormat="1" ht="217.5" customHeight="1" x14ac:dyDescent="0.3">
      <c r="A126" s="191">
        <v>116</v>
      </c>
      <c r="B126" s="149"/>
      <c r="C126" s="151" t="s">
        <v>816</v>
      </c>
      <c r="D126" s="192">
        <v>118</v>
      </c>
      <c r="E126" s="194" t="s">
        <v>612</v>
      </c>
      <c r="F126" s="194">
        <v>48</v>
      </c>
      <c r="G126" s="153" t="s">
        <v>838</v>
      </c>
      <c r="H126" s="229" t="s">
        <v>758</v>
      </c>
      <c r="I126" s="196" t="s">
        <v>255</v>
      </c>
      <c r="J126" s="174">
        <v>1</v>
      </c>
      <c r="K126" s="196" t="s">
        <v>829</v>
      </c>
      <c r="L126" s="196" t="s">
        <v>759</v>
      </c>
      <c r="M126" s="196" t="s">
        <v>760</v>
      </c>
      <c r="N126" s="196" t="s">
        <v>761</v>
      </c>
      <c r="O126" s="246">
        <v>100</v>
      </c>
      <c r="P126" s="198">
        <v>43313</v>
      </c>
      <c r="Q126" s="182">
        <v>43663</v>
      </c>
      <c r="R126" s="186">
        <v>1</v>
      </c>
      <c r="S126" s="209" t="s">
        <v>1535</v>
      </c>
      <c r="T126" s="161" t="s">
        <v>1119</v>
      </c>
      <c r="U126" s="149">
        <v>100</v>
      </c>
      <c r="V126" s="150"/>
      <c r="W126" s="183" t="s">
        <v>1161</v>
      </c>
      <c r="X126" s="149"/>
      <c r="Y126" s="149"/>
      <c r="Z126" s="149" t="s">
        <v>543</v>
      </c>
      <c r="AA126" s="153" t="s">
        <v>544</v>
      </c>
      <c r="AB126" s="163" t="s">
        <v>1154</v>
      </c>
    </row>
    <row r="127" spans="1:28" s="167" customFormat="1" ht="309" customHeight="1" x14ac:dyDescent="0.3">
      <c r="A127" s="191">
        <v>117</v>
      </c>
      <c r="B127" s="149"/>
      <c r="C127" s="151" t="s">
        <v>817</v>
      </c>
      <c r="D127" s="192">
        <v>118</v>
      </c>
      <c r="E127" s="194" t="s">
        <v>612</v>
      </c>
      <c r="F127" s="194">
        <v>48</v>
      </c>
      <c r="G127" s="153" t="s">
        <v>838</v>
      </c>
      <c r="H127" s="229" t="s">
        <v>359</v>
      </c>
      <c r="I127" s="195" t="s">
        <v>702</v>
      </c>
      <c r="J127" s="174">
        <v>1</v>
      </c>
      <c r="K127" s="196" t="s">
        <v>1536</v>
      </c>
      <c r="L127" s="187" t="s">
        <v>762</v>
      </c>
      <c r="M127" s="187" t="s">
        <v>763</v>
      </c>
      <c r="N127" s="187" t="s">
        <v>334</v>
      </c>
      <c r="O127" s="174">
        <v>1</v>
      </c>
      <c r="P127" s="198">
        <v>43327</v>
      </c>
      <c r="Q127" s="182">
        <v>43663</v>
      </c>
      <c r="R127" s="205">
        <v>1</v>
      </c>
      <c r="S127" s="178" t="s">
        <v>1537</v>
      </c>
      <c r="T127" s="178" t="s">
        <v>1120</v>
      </c>
      <c r="U127" s="149">
        <v>100</v>
      </c>
      <c r="V127" s="150"/>
      <c r="W127" s="183" t="s">
        <v>1161</v>
      </c>
      <c r="X127" s="149"/>
      <c r="Y127" s="149"/>
      <c r="Z127" s="149" t="s">
        <v>543</v>
      </c>
      <c r="AA127" s="153" t="s">
        <v>544</v>
      </c>
      <c r="AB127" s="163" t="s">
        <v>1152</v>
      </c>
    </row>
    <row r="128" spans="1:28" s="167" customFormat="1" ht="277.5" customHeight="1" x14ac:dyDescent="0.3">
      <c r="A128" s="191">
        <v>118</v>
      </c>
      <c r="B128" s="149"/>
      <c r="C128" s="151" t="s">
        <v>818</v>
      </c>
      <c r="D128" s="192">
        <v>118</v>
      </c>
      <c r="E128" s="194" t="s">
        <v>612</v>
      </c>
      <c r="F128" s="194">
        <v>48</v>
      </c>
      <c r="G128" s="153" t="s">
        <v>838</v>
      </c>
      <c r="H128" s="229" t="s">
        <v>364</v>
      </c>
      <c r="I128" s="195" t="s">
        <v>702</v>
      </c>
      <c r="J128" s="174">
        <v>1</v>
      </c>
      <c r="K128" s="196" t="s">
        <v>1538</v>
      </c>
      <c r="L128" s="187" t="s">
        <v>762</v>
      </c>
      <c r="M128" s="187" t="s">
        <v>763</v>
      </c>
      <c r="N128" s="187" t="s">
        <v>334</v>
      </c>
      <c r="O128" s="174">
        <v>1</v>
      </c>
      <c r="P128" s="198">
        <v>43327</v>
      </c>
      <c r="Q128" s="182">
        <v>43663</v>
      </c>
      <c r="R128" s="205">
        <v>1</v>
      </c>
      <c r="S128" s="178" t="s">
        <v>1539</v>
      </c>
      <c r="T128" s="178" t="s">
        <v>1120</v>
      </c>
      <c r="U128" s="149">
        <v>100</v>
      </c>
      <c r="V128" s="150"/>
      <c r="W128" s="183" t="s">
        <v>1161</v>
      </c>
      <c r="X128" s="149"/>
      <c r="Y128" s="149"/>
      <c r="Z128" s="149" t="s">
        <v>543</v>
      </c>
      <c r="AA128" s="153" t="s">
        <v>544</v>
      </c>
      <c r="AB128" s="163" t="s">
        <v>1152</v>
      </c>
    </row>
    <row r="129" spans="1:28" s="167" customFormat="1" ht="269.25" customHeight="1" x14ac:dyDescent="0.3">
      <c r="A129" s="149">
        <v>119</v>
      </c>
      <c r="B129" s="149"/>
      <c r="C129" s="151" t="s">
        <v>819</v>
      </c>
      <c r="D129" s="176">
        <v>118</v>
      </c>
      <c r="E129" s="177" t="s">
        <v>612</v>
      </c>
      <c r="F129" s="177">
        <v>48</v>
      </c>
      <c r="G129" s="153" t="s">
        <v>838</v>
      </c>
      <c r="H129" s="177" t="s">
        <v>764</v>
      </c>
      <c r="I129" s="163" t="s">
        <v>768</v>
      </c>
      <c r="J129" s="177">
        <v>1</v>
      </c>
      <c r="K129" s="179" t="s">
        <v>1540</v>
      </c>
      <c r="L129" s="163" t="s">
        <v>765</v>
      </c>
      <c r="M129" s="163" t="s">
        <v>766</v>
      </c>
      <c r="N129" s="163" t="s">
        <v>767</v>
      </c>
      <c r="O129" s="177">
        <v>1</v>
      </c>
      <c r="P129" s="181">
        <v>43313</v>
      </c>
      <c r="Q129" s="182">
        <v>43663</v>
      </c>
      <c r="R129" s="205">
        <v>0</v>
      </c>
      <c r="S129" s="161" t="s">
        <v>1611</v>
      </c>
      <c r="T129" s="178" t="s">
        <v>1121</v>
      </c>
      <c r="U129" s="149">
        <v>0</v>
      </c>
      <c r="V129" s="150"/>
      <c r="W129" s="183" t="s">
        <v>1592</v>
      </c>
      <c r="X129" s="149"/>
      <c r="Y129" s="149"/>
      <c r="Z129" s="149" t="s">
        <v>547</v>
      </c>
      <c r="AA129" s="149" t="s">
        <v>1382</v>
      </c>
      <c r="AB129" s="163" t="s">
        <v>1148</v>
      </c>
    </row>
    <row r="130" spans="1:28" s="167" customFormat="1" ht="207" customHeight="1" x14ac:dyDescent="0.3">
      <c r="A130" s="149">
        <v>120</v>
      </c>
      <c r="B130" s="149"/>
      <c r="C130" s="151" t="s">
        <v>820</v>
      </c>
      <c r="D130" s="176">
        <v>118</v>
      </c>
      <c r="E130" s="177" t="s">
        <v>612</v>
      </c>
      <c r="F130" s="177">
        <v>48</v>
      </c>
      <c r="G130" s="153" t="s">
        <v>838</v>
      </c>
      <c r="H130" s="177" t="s">
        <v>769</v>
      </c>
      <c r="I130" s="163" t="s">
        <v>768</v>
      </c>
      <c r="J130" s="177">
        <v>1</v>
      </c>
      <c r="K130" s="179" t="s">
        <v>1541</v>
      </c>
      <c r="L130" s="247" t="s">
        <v>1144</v>
      </c>
      <c r="M130" s="247" t="s">
        <v>1145</v>
      </c>
      <c r="N130" s="233" t="s">
        <v>1146</v>
      </c>
      <c r="O130" s="248">
        <v>1</v>
      </c>
      <c r="P130" s="181">
        <v>43313</v>
      </c>
      <c r="Q130" s="182">
        <v>43846</v>
      </c>
      <c r="R130" s="205" t="s">
        <v>1383</v>
      </c>
      <c r="S130" s="161" t="s">
        <v>1612</v>
      </c>
      <c r="T130" s="178" t="s">
        <v>1121</v>
      </c>
      <c r="U130" s="149">
        <v>50</v>
      </c>
      <c r="V130" s="150"/>
      <c r="W130" s="183" t="s">
        <v>1592</v>
      </c>
      <c r="X130" s="149"/>
      <c r="Y130" s="149"/>
      <c r="Z130" s="149" t="s">
        <v>547</v>
      </c>
      <c r="AA130" s="149" t="s">
        <v>548</v>
      </c>
      <c r="AB130" s="163" t="s">
        <v>1148</v>
      </c>
    </row>
    <row r="131" spans="1:28" s="167" customFormat="1" ht="213" customHeight="1" x14ac:dyDescent="0.3">
      <c r="A131" s="191">
        <v>121</v>
      </c>
      <c r="B131" s="149"/>
      <c r="C131" s="151" t="s">
        <v>841</v>
      </c>
      <c r="D131" s="192">
        <v>118</v>
      </c>
      <c r="E131" s="194" t="s">
        <v>612</v>
      </c>
      <c r="F131" s="194">
        <v>56</v>
      </c>
      <c r="G131" s="153" t="s">
        <v>842</v>
      </c>
      <c r="H131" s="194" t="s">
        <v>675</v>
      </c>
      <c r="I131" s="195" t="s">
        <v>843</v>
      </c>
      <c r="J131" s="195">
        <v>1</v>
      </c>
      <c r="K131" s="196" t="s">
        <v>844</v>
      </c>
      <c r="L131" s="249" t="s">
        <v>845</v>
      </c>
      <c r="M131" s="195" t="s">
        <v>846</v>
      </c>
      <c r="N131" s="195" t="s">
        <v>616</v>
      </c>
      <c r="O131" s="230">
        <v>3</v>
      </c>
      <c r="P131" s="198">
        <v>43419</v>
      </c>
      <c r="Q131" s="182">
        <v>43646</v>
      </c>
      <c r="R131" s="149">
        <v>2</v>
      </c>
      <c r="S131" s="190" t="s">
        <v>1542</v>
      </c>
      <c r="T131" s="178" t="s">
        <v>1122</v>
      </c>
      <c r="U131" s="149">
        <v>66</v>
      </c>
      <c r="V131" s="150"/>
      <c r="W131" s="183" t="s">
        <v>1164</v>
      </c>
      <c r="X131" s="149"/>
      <c r="Y131" s="149"/>
      <c r="Z131" s="149" t="s">
        <v>543</v>
      </c>
      <c r="AA131" s="153" t="s">
        <v>544</v>
      </c>
      <c r="AB131" s="163" t="s">
        <v>1149</v>
      </c>
    </row>
    <row r="132" spans="1:28" s="167" customFormat="1" ht="294.75" customHeight="1" x14ac:dyDescent="0.3">
      <c r="A132" s="149">
        <v>122</v>
      </c>
      <c r="B132" s="149"/>
      <c r="C132" s="151" t="s">
        <v>847</v>
      </c>
      <c r="D132" s="176">
        <v>118</v>
      </c>
      <c r="E132" s="177" t="s">
        <v>612</v>
      </c>
      <c r="F132" s="177">
        <v>56</v>
      </c>
      <c r="G132" s="153" t="s">
        <v>842</v>
      </c>
      <c r="H132" s="177" t="s">
        <v>675</v>
      </c>
      <c r="I132" s="153" t="s">
        <v>830</v>
      </c>
      <c r="J132" s="153">
        <v>2</v>
      </c>
      <c r="K132" s="179" t="s">
        <v>844</v>
      </c>
      <c r="L132" s="161" t="s">
        <v>848</v>
      </c>
      <c r="M132" s="153" t="s">
        <v>849</v>
      </c>
      <c r="N132" s="153" t="s">
        <v>850</v>
      </c>
      <c r="O132" s="151">
        <v>3</v>
      </c>
      <c r="P132" s="181">
        <v>43437</v>
      </c>
      <c r="Q132" s="182">
        <v>43661</v>
      </c>
      <c r="R132" s="149">
        <v>3</v>
      </c>
      <c r="S132" s="187" t="s">
        <v>1543</v>
      </c>
      <c r="T132" s="178" t="s">
        <v>1123</v>
      </c>
      <c r="U132" s="149">
        <v>100</v>
      </c>
      <c r="V132" s="150"/>
      <c r="W132" s="183" t="s">
        <v>1398</v>
      </c>
      <c r="X132" s="149"/>
      <c r="Y132" s="149"/>
      <c r="Z132" s="149" t="s">
        <v>543</v>
      </c>
      <c r="AA132" s="153" t="s">
        <v>544</v>
      </c>
      <c r="AB132" s="163" t="s">
        <v>1156</v>
      </c>
    </row>
    <row r="133" spans="1:28" s="167" customFormat="1" ht="196.5" customHeight="1" x14ac:dyDescent="0.3">
      <c r="A133" s="191">
        <v>123</v>
      </c>
      <c r="B133" s="149"/>
      <c r="C133" s="151" t="s">
        <v>851</v>
      </c>
      <c r="D133" s="192">
        <v>118</v>
      </c>
      <c r="E133" s="194" t="s">
        <v>612</v>
      </c>
      <c r="F133" s="194">
        <v>56</v>
      </c>
      <c r="G133" s="153" t="s">
        <v>842</v>
      </c>
      <c r="H133" s="229" t="s">
        <v>680</v>
      </c>
      <c r="I133" s="195" t="s">
        <v>852</v>
      </c>
      <c r="J133" s="195">
        <v>1</v>
      </c>
      <c r="K133" s="178" t="s">
        <v>853</v>
      </c>
      <c r="L133" s="173" t="s">
        <v>854</v>
      </c>
      <c r="M133" s="195" t="s">
        <v>855</v>
      </c>
      <c r="N133" s="153" t="s">
        <v>949</v>
      </c>
      <c r="O133" s="231">
        <v>1</v>
      </c>
      <c r="P133" s="198">
        <v>43405</v>
      </c>
      <c r="Q133" s="182">
        <v>43434</v>
      </c>
      <c r="R133" s="205">
        <v>1</v>
      </c>
      <c r="S133" s="190" t="s">
        <v>1544</v>
      </c>
      <c r="T133" s="178" t="s">
        <v>1124</v>
      </c>
      <c r="U133" s="149">
        <v>100</v>
      </c>
      <c r="V133" s="150"/>
      <c r="W133" s="183">
        <v>43465</v>
      </c>
      <c r="X133" s="149"/>
      <c r="Y133" s="149"/>
      <c r="Z133" s="149" t="s">
        <v>543</v>
      </c>
      <c r="AA133" s="153" t="s">
        <v>1573</v>
      </c>
      <c r="AB133" s="163" t="s">
        <v>1152</v>
      </c>
    </row>
    <row r="134" spans="1:28" s="167" customFormat="1" ht="196.5" customHeight="1" x14ac:dyDescent="0.3">
      <c r="A134" s="191">
        <v>124</v>
      </c>
      <c r="B134" s="149"/>
      <c r="C134" s="151" t="s">
        <v>856</v>
      </c>
      <c r="D134" s="192">
        <v>118</v>
      </c>
      <c r="E134" s="194" t="s">
        <v>612</v>
      </c>
      <c r="F134" s="194">
        <v>56</v>
      </c>
      <c r="G134" s="153" t="s">
        <v>842</v>
      </c>
      <c r="H134" s="229" t="s">
        <v>680</v>
      </c>
      <c r="I134" s="195" t="s">
        <v>857</v>
      </c>
      <c r="J134" s="195">
        <v>2</v>
      </c>
      <c r="K134" s="178" t="s">
        <v>853</v>
      </c>
      <c r="L134" s="173" t="s">
        <v>858</v>
      </c>
      <c r="M134" s="195" t="s">
        <v>859</v>
      </c>
      <c r="N134" s="195" t="s">
        <v>860</v>
      </c>
      <c r="O134" s="231">
        <v>1</v>
      </c>
      <c r="P134" s="198">
        <v>43435</v>
      </c>
      <c r="Q134" s="182">
        <v>43465</v>
      </c>
      <c r="R134" s="149">
        <v>1</v>
      </c>
      <c r="S134" s="190" t="s">
        <v>1545</v>
      </c>
      <c r="T134" s="178" t="s">
        <v>1125</v>
      </c>
      <c r="U134" s="149">
        <v>100</v>
      </c>
      <c r="V134" s="150"/>
      <c r="W134" s="183">
        <v>43465</v>
      </c>
      <c r="X134" s="149"/>
      <c r="Y134" s="149"/>
      <c r="Z134" s="149" t="s">
        <v>543</v>
      </c>
      <c r="AA134" s="153" t="s">
        <v>1573</v>
      </c>
      <c r="AB134" s="163" t="s">
        <v>1149</v>
      </c>
    </row>
    <row r="135" spans="1:28" s="167" customFormat="1" ht="327" customHeight="1" x14ac:dyDescent="0.3">
      <c r="A135" s="149">
        <v>125</v>
      </c>
      <c r="B135" s="149"/>
      <c r="C135" s="151" t="s">
        <v>861</v>
      </c>
      <c r="D135" s="176">
        <v>118</v>
      </c>
      <c r="E135" s="177" t="s">
        <v>612</v>
      </c>
      <c r="F135" s="177">
        <v>56</v>
      </c>
      <c r="G135" s="153" t="s">
        <v>842</v>
      </c>
      <c r="H135" s="177" t="s">
        <v>862</v>
      </c>
      <c r="I135" s="153" t="s">
        <v>863</v>
      </c>
      <c r="J135" s="153">
        <v>1</v>
      </c>
      <c r="K135" s="178" t="s">
        <v>864</v>
      </c>
      <c r="L135" s="178" t="s">
        <v>865</v>
      </c>
      <c r="M135" s="153" t="s">
        <v>866</v>
      </c>
      <c r="N135" s="153" t="s">
        <v>867</v>
      </c>
      <c r="O135" s="250">
        <v>1</v>
      </c>
      <c r="P135" s="181">
        <v>43405</v>
      </c>
      <c r="Q135" s="182">
        <v>43748</v>
      </c>
      <c r="R135" s="186">
        <v>1</v>
      </c>
      <c r="S135" s="187" t="s">
        <v>1385</v>
      </c>
      <c r="T135" s="184" t="s">
        <v>1126</v>
      </c>
      <c r="U135" s="149">
        <v>100</v>
      </c>
      <c r="V135" s="185"/>
      <c r="W135" s="183" t="s">
        <v>1398</v>
      </c>
      <c r="X135" s="174"/>
      <c r="Y135" s="174"/>
      <c r="Z135" s="149" t="s">
        <v>543</v>
      </c>
      <c r="AA135" s="153" t="s">
        <v>544</v>
      </c>
      <c r="AB135" s="149" t="s">
        <v>1152</v>
      </c>
    </row>
    <row r="136" spans="1:28" s="167" customFormat="1" ht="240" customHeight="1" x14ac:dyDescent="0.3">
      <c r="A136" s="149">
        <v>126</v>
      </c>
      <c r="B136" s="149"/>
      <c r="C136" s="151" t="s">
        <v>868</v>
      </c>
      <c r="D136" s="176">
        <v>118</v>
      </c>
      <c r="E136" s="177" t="s">
        <v>612</v>
      </c>
      <c r="F136" s="177">
        <v>56</v>
      </c>
      <c r="G136" s="153" t="s">
        <v>842</v>
      </c>
      <c r="H136" s="177" t="s">
        <v>862</v>
      </c>
      <c r="I136" s="153" t="s">
        <v>869</v>
      </c>
      <c r="J136" s="153">
        <v>2</v>
      </c>
      <c r="K136" s="178" t="s">
        <v>864</v>
      </c>
      <c r="L136" s="161" t="s">
        <v>870</v>
      </c>
      <c r="M136" s="153" t="s">
        <v>871</v>
      </c>
      <c r="N136" s="149" t="s">
        <v>334</v>
      </c>
      <c r="O136" s="180">
        <v>1</v>
      </c>
      <c r="P136" s="181">
        <v>43405</v>
      </c>
      <c r="Q136" s="182">
        <v>43748</v>
      </c>
      <c r="R136" s="149">
        <v>1</v>
      </c>
      <c r="S136" s="187" t="s">
        <v>1381</v>
      </c>
      <c r="T136" s="184" t="s">
        <v>1127</v>
      </c>
      <c r="U136" s="149">
        <v>100</v>
      </c>
      <c r="V136" s="185"/>
      <c r="W136" s="183" t="s">
        <v>1398</v>
      </c>
      <c r="X136" s="174"/>
      <c r="Y136" s="174"/>
      <c r="Z136" s="149" t="s">
        <v>543</v>
      </c>
      <c r="AA136" s="153" t="s">
        <v>544</v>
      </c>
      <c r="AB136" s="153" t="s">
        <v>1568</v>
      </c>
    </row>
    <row r="137" spans="1:28" s="167" customFormat="1" ht="409.6" customHeight="1" x14ac:dyDescent="0.3">
      <c r="A137" s="149">
        <v>127</v>
      </c>
      <c r="B137" s="149"/>
      <c r="C137" s="151" t="s">
        <v>872</v>
      </c>
      <c r="D137" s="176">
        <v>118</v>
      </c>
      <c r="E137" s="177" t="s">
        <v>612</v>
      </c>
      <c r="F137" s="177">
        <v>56</v>
      </c>
      <c r="G137" s="153" t="s">
        <v>842</v>
      </c>
      <c r="H137" s="177" t="s">
        <v>873</v>
      </c>
      <c r="I137" s="153" t="s">
        <v>863</v>
      </c>
      <c r="J137" s="163">
        <v>1</v>
      </c>
      <c r="K137" s="178" t="s">
        <v>874</v>
      </c>
      <c r="L137" s="178" t="s">
        <v>865</v>
      </c>
      <c r="M137" s="153" t="s">
        <v>866</v>
      </c>
      <c r="N137" s="153" t="s">
        <v>867</v>
      </c>
      <c r="O137" s="250">
        <v>1</v>
      </c>
      <c r="P137" s="181">
        <v>43405</v>
      </c>
      <c r="Q137" s="182">
        <v>43748</v>
      </c>
      <c r="R137" s="186">
        <v>1</v>
      </c>
      <c r="S137" s="187" t="s">
        <v>1386</v>
      </c>
      <c r="T137" s="184" t="s">
        <v>1128</v>
      </c>
      <c r="U137" s="149">
        <v>100</v>
      </c>
      <c r="V137" s="185"/>
      <c r="W137" s="183" t="s">
        <v>1398</v>
      </c>
      <c r="X137" s="174"/>
      <c r="Y137" s="174"/>
      <c r="Z137" s="149" t="s">
        <v>543</v>
      </c>
      <c r="AA137" s="153" t="s">
        <v>544</v>
      </c>
      <c r="AB137" s="149" t="s">
        <v>1152</v>
      </c>
    </row>
    <row r="138" spans="1:28" s="167" customFormat="1" ht="308.25" customHeight="1" x14ac:dyDescent="0.3">
      <c r="A138" s="149">
        <v>128</v>
      </c>
      <c r="B138" s="149"/>
      <c r="C138" s="151" t="s">
        <v>875</v>
      </c>
      <c r="D138" s="176">
        <v>118</v>
      </c>
      <c r="E138" s="177" t="s">
        <v>612</v>
      </c>
      <c r="F138" s="177">
        <v>56</v>
      </c>
      <c r="G138" s="153" t="s">
        <v>842</v>
      </c>
      <c r="H138" s="177" t="s">
        <v>873</v>
      </c>
      <c r="I138" s="153" t="s">
        <v>869</v>
      </c>
      <c r="J138" s="163">
        <v>2</v>
      </c>
      <c r="K138" s="178" t="s">
        <v>874</v>
      </c>
      <c r="L138" s="161" t="s">
        <v>870</v>
      </c>
      <c r="M138" s="153" t="s">
        <v>871</v>
      </c>
      <c r="N138" s="149" t="s">
        <v>334</v>
      </c>
      <c r="O138" s="180">
        <v>1</v>
      </c>
      <c r="P138" s="181">
        <v>43405</v>
      </c>
      <c r="Q138" s="182">
        <v>43748</v>
      </c>
      <c r="R138" s="149">
        <v>1</v>
      </c>
      <c r="S138" s="187" t="s">
        <v>1387</v>
      </c>
      <c r="T138" s="184" t="s">
        <v>1129</v>
      </c>
      <c r="U138" s="149">
        <v>100</v>
      </c>
      <c r="V138" s="185"/>
      <c r="W138" s="183" t="s">
        <v>1398</v>
      </c>
      <c r="X138" s="174"/>
      <c r="Y138" s="174"/>
      <c r="Z138" s="149" t="s">
        <v>543</v>
      </c>
      <c r="AA138" s="153" t="s">
        <v>544</v>
      </c>
      <c r="AB138" s="149" t="s">
        <v>1152</v>
      </c>
    </row>
    <row r="139" spans="1:28" s="167" customFormat="1" ht="372.75" customHeight="1" x14ac:dyDescent="0.3">
      <c r="A139" s="149">
        <v>129</v>
      </c>
      <c r="B139" s="149"/>
      <c r="C139" s="151" t="s">
        <v>950</v>
      </c>
      <c r="D139" s="176">
        <v>118</v>
      </c>
      <c r="E139" s="177" t="s">
        <v>612</v>
      </c>
      <c r="F139" s="177">
        <v>56</v>
      </c>
      <c r="G139" s="153" t="s">
        <v>842</v>
      </c>
      <c r="H139" s="177" t="s">
        <v>876</v>
      </c>
      <c r="I139" s="153" t="s">
        <v>877</v>
      </c>
      <c r="J139" s="163">
        <v>1</v>
      </c>
      <c r="K139" s="178" t="s">
        <v>878</v>
      </c>
      <c r="L139" s="179" t="s">
        <v>879</v>
      </c>
      <c r="M139" s="163" t="s">
        <v>880</v>
      </c>
      <c r="N139" s="149" t="s">
        <v>881</v>
      </c>
      <c r="O139" s="163">
        <v>11</v>
      </c>
      <c r="P139" s="181">
        <v>43405</v>
      </c>
      <c r="Q139" s="182">
        <v>43748</v>
      </c>
      <c r="R139" s="149">
        <v>11</v>
      </c>
      <c r="S139" s="187" t="s">
        <v>1388</v>
      </c>
      <c r="T139" s="184" t="s">
        <v>1130</v>
      </c>
      <c r="U139" s="251">
        <v>100</v>
      </c>
      <c r="V139" s="185"/>
      <c r="W139" s="183" t="s">
        <v>1398</v>
      </c>
      <c r="X139" s="174"/>
      <c r="Y139" s="174"/>
      <c r="Z139" s="149" t="s">
        <v>543</v>
      </c>
      <c r="AA139" s="153" t="s">
        <v>544</v>
      </c>
      <c r="AB139" s="149" t="s">
        <v>1152</v>
      </c>
    </row>
    <row r="140" spans="1:28" s="167" customFormat="1" ht="409.6" customHeight="1" x14ac:dyDescent="0.3">
      <c r="A140" s="191">
        <v>130</v>
      </c>
      <c r="B140" s="149"/>
      <c r="C140" s="151" t="s">
        <v>951</v>
      </c>
      <c r="D140" s="192">
        <v>118</v>
      </c>
      <c r="E140" s="194" t="s">
        <v>612</v>
      </c>
      <c r="F140" s="194">
        <v>56</v>
      </c>
      <c r="G140" s="153" t="s">
        <v>842</v>
      </c>
      <c r="H140" s="194" t="s">
        <v>882</v>
      </c>
      <c r="I140" s="195" t="s">
        <v>863</v>
      </c>
      <c r="J140" s="194">
        <v>1</v>
      </c>
      <c r="K140" s="178" t="s">
        <v>883</v>
      </c>
      <c r="L140" s="196" t="s">
        <v>884</v>
      </c>
      <c r="M140" s="193" t="s">
        <v>885</v>
      </c>
      <c r="N140" s="193" t="s">
        <v>886</v>
      </c>
      <c r="O140" s="252">
        <v>10</v>
      </c>
      <c r="P140" s="198">
        <v>43405</v>
      </c>
      <c r="Q140" s="182">
        <v>43555</v>
      </c>
      <c r="R140" s="149">
        <v>10</v>
      </c>
      <c r="S140" s="190" t="s">
        <v>1546</v>
      </c>
      <c r="T140" s="178" t="s">
        <v>1131</v>
      </c>
      <c r="U140" s="149">
        <v>100</v>
      </c>
      <c r="V140" s="150"/>
      <c r="W140" s="183" t="s">
        <v>1164</v>
      </c>
      <c r="X140" s="149"/>
      <c r="Y140" s="149"/>
      <c r="Z140" s="149" t="s">
        <v>543</v>
      </c>
      <c r="AA140" s="153" t="s">
        <v>544</v>
      </c>
      <c r="AB140" s="163" t="s">
        <v>1152</v>
      </c>
    </row>
    <row r="141" spans="1:28" s="167" customFormat="1" ht="408.75" customHeight="1" x14ac:dyDescent="0.3">
      <c r="A141" s="149">
        <v>131</v>
      </c>
      <c r="B141" s="149"/>
      <c r="C141" s="151" t="s">
        <v>952</v>
      </c>
      <c r="D141" s="176">
        <v>118</v>
      </c>
      <c r="E141" s="177" t="s">
        <v>612</v>
      </c>
      <c r="F141" s="177">
        <v>56</v>
      </c>
      <c r="G141" s="153" t="s">
        <v>842</v>
      </c>
      <c r="H141" s="177" t="s">
        <v>882</v>
      </c>
      <c r="I141" s="153" t="s">
        <v>863</v>
      </c>
      <c r="J141" s="177">
        <v>2</v>
      </c>
      <c r="K141" s="178" t="s">
        <v>883</v>
      </c>
      <c r="L141" s="179" t="s">
        <v>887</v>
      </c>
      <c r="M141" s="163" t="s">
        <v>888</v>
      </c>
      <c r="N141" s="163" t="s">
        <v>889</v>
      </c>
      <c r="O141" s="211">
        <v>1</v>
      </c>
      <c r="P141" s="181">
        <v>43405</v>
      </c>
      <c r="Q141" s="182">
        <v>43748</v>
      </c>
      <c r="R141" s="186">
        <v>1</v>
      </c>
      <c r="S141" s="187" t="s">
        <v>1389</v>
      </c>
      <c r="T141" s="184" t="s">
        <v>1132</v>
      </c>
      <c r="U141" s="149">
        <v>100</v>
      </c>
      <c r="V141" s="185"/>
      <c r="W141" s="183" t="s">
        <v>1398</v>
      </c>
      <c r="X141" s="174"/>
      <c r="Y141" s="174"/>
      <c r="Z141" s="149" t="s">
        <v>543</v>
      </c>
      <c r="AA141" s="153" t="s">
        <v>544</v>
      </c>
      <c r="AB141" s="149" t="s">
        <v>1152</v>
      </c>
    </row>
    <row r="142" spans="1:28" s="167" customFormat="1" ht="365.25" customHeight="1" x14ac:dyDescent="0.3">
      <c r="A142" s="149">
        <v>132</v>
      </c>
      <c r="B142" s="149"/>
      <c r="C142" s="151" t="s">
        <v>953</v>
      </c>
      <c r="D142" s="176">
        <v>118</v>
      </c>
      <c r="E142" s="177" t="s">
        <v>612</v>
      </c>
      <c r="F142" s="177">
        <v>56</v>
      </c>
      <c r="G142" s="153" t="s">
        <v>842</v>
      </c>
      <c r="H142" s="177" t="s">
        <v>890</v>
      </c>
      <c r="I142" s="153" t="s">
        <v>891</v>
      </c>
      <c r="J142" s="149">
        <v>1</v>
      </c>
      <c r="K142" s="178" t="s">
        <v>892</v>
      </c>
      <c r="L142" s="178" t="s">
        <v>893</v>
      </c>
      <c r="M142" s="178" t="s">
        <v>894</v>
      </c>
      <c r="N142" s="153" t="s">
        <v>895</v>
      </c>
      <c r="O142" s="250">
        <v>1</v>
      </c>
      <c r="P142" s="181">
        <v>43405</v>
      </c>
      <c r="Q142" s="182">
        <v>43748</v>
      </c>
      <c r="R142" s="186">
        <v>1</v>
      </c>
      <c r="S142" s="187" t="s">
        <v>1390</v>
      </c>
      <c r="T142" s="184" t="s">
        <v>1133</v>
      </c>
      <c r="U142" s="149">
        <v>100</v>
      </c>
      <c r="V142" s="185"/>
      <c r="W142" s="183" t="s">
        <v>1398</v>
      </c>
      <c r="X142" s="174"/>
      <c r="Y142" s="174"/>
      <c r="Z142" s="149" t="s">
        <v>543</v>
      </c>
      <c r="AA142" s="153" t="s">
        <v>544</v>
      </c>
      <c r="AB142" s="149" t="s">
        <v>1152</v>
      </c>
    </row>
    <row r="143" spans="1:28" s="167" customFormat="1" ht="172.5" customHeight="1" x14ac:dyDescent="0.3">
      <c r="A143" s="191">
        <v>133</v>
      </c>
      <c r="B143" s="149"/>
      <c r="C143" s="151" t="s">
        <v>954</v>
      </c>
      <c r="D143" s="192">
        <v>118</v>
      </c>
      <c r="E143" s="194" t="s">
        <v>612</v>
      </c>
      <c r="F143" s="194">
        <v>56</v>
      </c>
      <c r="G143" s="153" t="s">
        <v>842</v>
      </c>
      <c r="H143" s="194" t="s">
        <v>890</v>
      </c>
      <c r="I143" s="195" t="s">
        <v>832</v>
      </c>
      <c r="J143" s="174">
        <v>2</v>
      </c>
      <c r="K143" s="178" t="s">
        <v>892</v>
      </c>
      <c r="L143" s="184" t="s">
        <v>896</v>
      </c>
      <c r="M143" s="193" t="s">
        <v>897</v>
      </c>
      <c r="N143" s="196" t="s">
        <v>898</v>
      </c>
      <c r="O143" s="193">
        <v>1</v>
      </c>
      <c r="P143" s="198">
        <v>43405</v>
      </c>
      <c r="Q143" s="182">
        <v>43748</v>
      </c>
      <c r="R143" s="149">
        <v>1</v>
      </c>
      <c r="S143" s="190" t="s">
        <v>1547</v>
      </c>
      <c r="T143" s="178" t="s">
        <v>1134</v>
      </c>
      <c r="U143" s="149">
        <v>100</v>
      </c>
      <c r="V143" s="150"/>
      <c r="W143" s="183" t="s">
        <v>1164</v>
      </c>
      <c r="X143" s="149"/>
      <c r="Y143" s="149"/>
      <c r="Z143" s="149" t="s">
        <v>543</v>
      </c>
      <c r="AA143" s="153" t="s">
        <v>544</v>
      </c>
      <c r="AB143" s="163" t="s">
        <v>1155</v>
      </c>
    </row>
    <row r="144" spans="1:28" s="254" customFormat="1" ht="339.75" customHeight="1" x14ac:dyDescent="0.3">
      <c r="A144" s="149">
        <v>134</v>
      </c>
      <c r="B144" s="149"/>
      <c r="C144" s="151" t="s">
        <v>955</v>
      </c>
      <c r="D144" s="176">
        <v>118</v>
      </c>
      <c r="E144" s="177" t="s">
        <v>612</v>
      </c>
      <c r="F144" s="177">
        <v>56</v>
      </c>
      <c r="G144" s="153" t="s">
        <v>842</v>
      </c>
      <c r="H144" s="177" t="s">
        <v>899</v>
      </c>
      <c r="I144" s="153" t="s">
        <v>863</v>
      </c>
      <c r="J144" s="177">
        <v>1</v>
      </c>
      <c r="K144" s="178" t="s">
        <v>900</v>
      </c>
      <c r="L144" s="253" t="s">
        <v>901</v>
      </c>
      <c r="M144" s="163" t="s">
        <v>902</v>
      </c>
      <c r="N144" s="163" t="s">
        <v>903</v>
      </c>
      <c r="O144" s="177">
        <v>4</v>
      </c>
      <c r="P144" s="181">
        <v>43405</v>
      </c>
      <c r="Q144" s="182">
        <v>43748</v>
      </c>
      <c r="R144" s="149">
        <v>4</v>
      </c>
      <c r="S144" s="187" t="s">
        <v>1400</v>
      </c>
      <c r="T144" s="184" t="s">
        <v>1135</v>
      </c>
      <c r="U144" s="149">
        <v>100</v>
      </c>
      <c r="V144" s="185"/>
      <c r="W144" s="183" t="s">
        <v>1398</v>
      </c>
      <c r="X144" s="174"/>
      <c r="Y144" s="174"/>
      <c r="Z144" s="149" t="s">
        <v>543</v>
      </c>
      <c r="AA144" s="153" t="s">
        <v>544</v>
      </c>
      <c r="AB144" s="149" t="s">
        <v>1152</v>
      </c>
    </row>
    <row r="145" spans="1:28" s="167" customFormat="1" ht="255" customHeight="1" x14ac:dyDescent="0.3">
      <c r="A145" s="191">
        <v>135</v>
      </c>
      <c r="B145" s="149"/>
      <c r="C145" s="151" t="s">
        <v>956</v>
      </c>
      <c r="D145" s="192">
        <v>118</v>
      </c>
      <c r="E145" s="194" t="s">
        <v>612</v>
      </c>
      <c r="F145" s="194">
        <v>56</v>
      </c>
      <c r="G145" s="153" t="s">
        <v>842</v>
      </c>
      <c r="H145" s="194" t="s">
        <v>904</v>
      </c>
      <c r="I145" s="195" t="s">
        <v>702</v>
      </c>
      <c r="J145" s="194">
        <v>1</v>
      </c>
      <c r="K145" s="178" t="s">
        <v>905</v>
      </c>
      <c r="L145" s="196" t="s">
        <v>906</v>
      </c>
      <c r="M145" s="193" t="s">
        <v>907</v>
      </c>
      <c r="N145" s="193" t="s">
        <v>334</v>
      </c>
      <c r="O145" s="194">
        <v>1</v>
      </c>
      <c r="P145" s="198">
        <v>43405</v>
      </c>
      <c r="Q145" s="182">
        <v>43663</v>
      </c>
      <c r="R145" s="149">
        <v>1</v>
      </c>
      <c r="S145" s="190" t="s">
        <v>1548</v>
      </c>
      <c r="T145" s="178" t="s">
        <v>1136</v>
      </c>
      <c r="U145" s="149">
        <v>100</v>
      </c>
      <c r="V145" s="150"/>
      <c r="W145" s="183" t="s">
        <v>1165</v>
      </c>
      <c r="X145" s="149"/>
      <c r="Y145" s="149"/>
      <c r="Z145" s="149" t="s">
        <v>543</v>
      </c>
      <c r="AA145" s="153" t="s">
        <v>544</v>
      </c>
      <c r="AB145" s="163" t="s">
        <v>1152</v>
      </c>
    </row>
    <row r="146" spans="1:28" s="254" customFormat="1" ht="409.6" customHeight="1" x14ac:dyDescent="0.3">
      <c r="A146" s="149">
        <v>136</v>
      </c>
      <c r="B146" s="149"/>
      <c r="C146" s="151" t="s">
        <v>957</v>
      </c>
      <c r="D146" s="176">
        <v>118</v>
      </c>
      <c r="E146" s="177" t="s">
        <v>612</v>
      </c>
      <c r="F146" s="177">
        <v>56</v>
      </c>
      <c r="G146" s="153" t="s">
        <v>842</v>
      </c>
      <c r="H146" s="177" t="s">
        <v>908</v>
      </c>
      <c r="I146" s="153" t="s">
        <v>863</v>
      </c>
      <c r="J146" s="177">
        <v>1</v>
      </c>
      <c r="K146" s="178" t="s">
        <v>909</v>
      </c>
      <c r="L146" s="178" t="s">
        <v>910</v>
      </c>
      <c r="M146" s="178" t="s">
        <v>911</v>
      </c>
      <c r="N146" s="178" t="s">
        <v>912</v>
      </c>
      <c r="O146" s="211">
        <v>1</v>
      </c>
      <c r="P146" s="181">
        <v>43405</v>
      </c>
      <c r="Q146" s="182">
        <v>43663</v>
      </c>
      <c r="R146" s="211">
        <v>1</v>
      </c>
      <c r="S146" s="249" t="s">
        <v>1395</v>
      </c>
      <c r="T146" s="184" t="s">
        <v>1137</v>
      </c>
      <c r="U146" s="149">
        <v>100</v>
      </c>
      <c r="V146" s="185"/>
      <c r="W146" s="183" t="s">
        <v>1398</v>
      </c>
      <c r="X146" s="174"/>
      <c r="Y146" s="174"/>
      <c r="Z146" s="149" t="s">
        <v>543</v>
      </c>
      <c r="AA146" s="153" t="s">
        <v>544</v>
      </c>
      <c r="AB146" s="149" t="s">
        <v>1152</v>
      </c>
    </row>
    <row r="147" spans="1:28" s="167" customFormat="1" ht="409.6" customHeight="1" x14ac:dyDescent="0.3">
      <c r="A147" s="191">
        <v>137</v>
      </c>
      <c r="B147" s="149"/>
      <c r="C147" s="151" t="s">
        <v>958</v>
      </c>
      <c r="D147" s="192">
        <v>118</v>
      </c>
      <c r="E147" s="193" t="s">
        <v>612</v>
      </c>
      <c r="F147" s="194">
        <v>56</v>
      </c>
      <c r="G147" s="153" t="s">
        <v>842</v>
      </c>
      <c r="H147" s="193" t="s">
        <v>913</v>
      </c>
      <c r="I147" s="195" t="s">
        <v>863</v>
      </c>
      <c r="J147" s="193">
        <v>1</v>
      </c>
      <c r="K147" s="178" t="s">
        <v>914</v>
      </c>
      <c r="L147" s="196" t="s">
        <v>915</v>
      </c>
      <c r="M147" s="193" t="s">
        <v>911</v>
      </c>
      <c r="N147" s="193" t="s">
        <v>912</v>
      </c>
      <c r="O147" s="197">
        <v>1</v>
      </c>
      <c r="P147" s="198">
        <v>43405</v>
      </c>
      <c r="Q147" s="182">
        <v>43663</v>
      </c>
      <c r="R147" s="149">
        <v>100</v>
      </c>
      <c r="S147" s="190" t="s">
        <v>1549</v>
      </c>
      <c r="T147" s="178" t="s">
        <v>1138</v>
      </c>
      <c r="U147" s="149">
        <v>100</v>
      </c>
      <c r="V147" s="150"/>
      <c r="W147" s="183" t="s">
        <v>1164</v>
      </c>
      <c r="X147" s="149"/>
      <c r="Y147" s="149"/>
      <c r="Z147" s="149" t="s">
        <v>543</v>
      </c>
      <c r="AA147" s="153" t="s">
        <v>544</v>
      </c>
      <c r="AB147" s="163" t="s">
        <v>1152</v>
      </c>
    </row>
    <row r="148" spans="1:28" s="167" customFormat="1" ht="243.75" customHeight="1" x14ac:dyDescent="0.3">
      <c r="A148" s="149">
        <v>138</v>
      </c>
      <c r="B148" s="149"/>
      <c r="C148" s="151" t="s">
        <v>959</v>
      </c>
      <c r="D148" s="176">
        <v>118</v>
      </c>
      <c r="E148" s="177" t="s">
        <v>612</v>
      </c>
      <c r="F148" s="177">
        <v>56</v>
      </c>
      <c r="G148" s="153" t="s">
        <v>842</v>
      </c>
      <c r="H148" s="177" t="s">
        <v>916</v>
      </c>
      <c r="I148" s="153" t="s">
        <v>917</v>
      </c>
      <c r="J148" s="177">
        <v>1</v>
      </c>
      <c r="K148" s="178" t="s">
        <v>918</v>
      </c>
      <c r="L148" s="179" t="s">
        <v>919</v>
      </c>
      <c r="M148" s="153" t="s">
        <v>718</v>
      </c>
      <c r="N148" s="153" t="s">
        <v>920</v>
      </c>
      <c r="O148" s="177">
        <v>3</v>
      </c>
      <c r="P148" s="181">
        <v>43405</v>
      </c>
      <c r="Q148" s="182">
        <v>43555</v>
      </c>
      <c r="R148" s="149">
        <v>3</v>
      </c>
      <c r="S148" s="190" t="s">
        <v>1550</v>
      </c>
      <c r="T148" s="178" t="s">
        <v>1139</v>
      </c>
      <c r="U148" s="149">
        <v>100</v>
      </c>
      <c r="V148" s="150"/>
      <c r="W148" s="183" t="s">
        <v>1164</v>
      </c>
      <c r="X148" s="149"/>
      <c r="Y148" s="149"/>
      <c r="Z148" s="149" t="s">
        <v>543</v>
      </c>
      <c r="AA148" s="153" t="s">
        <v>544</v>
      </c>
      <c r="AB148" s="163" t="s">
        <v>1152</v>
      </c>
    </row>
    <row r="149" spans="1:28" s="167" customFormat="1" ht="146.25" customHeight="1" x14ac:dyDescent="0.3">
      <c r="A149" s="149">
        <v>139</v>
      </c>
      <c r="B149" s="149"/>
      <c r="C149" s="151" t="s">
        <v>960</v>
      </c>
      <c r="D149" s="176">
        <v>118</v>
      </c>
      <c r="E149" s="177" t="s">
        <v>612</v>
      </c>
      <c r="F149" s="177">
        <v>56</v>
      </c>
      <c r="G149" s="153" t="s">
        <v>842</v>
      </c>
      <c r="H149" s="177" t="s">
        <v>921</v>
      </c>
      <c r="I149" s="153" t="s">
        <v>922</v>
      </c>
      <c r="J149" s="163">
        <v>1</v>
      </c>
      <c r="K149" s="178" t="s">
        <v>923</v>
      </c>
      <c r="L149" s="179" t="s">
        <v>924</v>
      </c>
      <c r="M149" s="179" t="s">
        <v>925</v>
      </c>
      <c r="N149" s="179" t="s">
        <v>926</v>
      </c>
      <c r="O149" s="186">
        <v>1</v>
      </c>
      <c r="P149" s="181">
        <v>43405</v>
      </c>
      <c r="Q149" s="182">
        <v>43748</v>
      </c>
      <c r="R149" s="186">
        <v>1</v>
      </c>
      <c r="S149" s="187" t="s">
        <v>1391</v>
      </c>
      <c r="T149" s="184" t="s">
        <v>1132</v>
      </c>
      <c r="U149" s="149">
        <v>100</v>
      </c>
      <c r="V149" s="185"/>
      <c r="W149" s="183" t="s">
        <v>1398</v>
      </c>
      <c r="X149" s="174"/>
      <c r="Y149" s="174"/>
      <c r="Z149" s="149" t="s">
        <v>543</v>
      </c>
      <c r="AA149" s="153" t="s">
        <v>544</v>
      </c>
      <c r="AB149" s="149" t="s">
        <v>1152</v>
      </c>
    </row>
    <row r="150" spans="1:28" s="167" customFormat="1" ht="278.25" customHeight="1" x14ac:dyDescent="0.3">
      <c r="A150" s="149">
        <v>140</v>
      </c>
      <c r="B150" s="149"/>
      <c r="C150" s="151" t="s">
        <v>961</v>
      </c>
      <c r="D150" s="176">
        <v>118</v>
      </c>
      <c r="E150" s="177" t="s">
        <v>612</v>
      </c>
      <c r="F150" s="149">
        <v>61</v>
      </c>
      <c r="G150" s="153" t="s">
        <v>962</v>
      </c>
      <c r="H150" s="177" t="s">
        <v>963</v>
      </c>
      <c r="I150" s="153" t="s">
        <v>964</v>
      </c>
      <c r="J150" s="153">
        <v>1</v>
      </c>
      <c r="K150" s="178" t="s">
        <v>965</v>
      </c>
      <c r="L150" s="179" t="s">
        <v>966</v>
      </c>
      <c r="M150" s="153" t="s">
        <v>967</v>
      </c>
      <c r="N150" s="163" t="s">
        <v>968</v>
      </c>
      <c r="O150" s="188">
        <v>100</v>
      </c>
      <c r="P150" s="189" t="s">
        <v>969</v>
      </c>
      <c r="Q150" s="182" t="s">
        <v>970</v>
      </c>
      <c r="R150" s="188">
        <v>100</v>
      </c>
      <c r="S150" s="178" t="s">
        <v>1551</v>
      </c>
      <c r="T150" s="178" t="s">
        <v>1140</v>
      </c>
      <c r="U150" s="149">
        <v>100</v>
      </c>
      <c r="V150" s="150"/>
      <c r="W150" s="183" t="s">
        <v>1397</v>
      </c>
      <c r="X150" s="149"/>
      <c r="Y150" s="149"/>
      <c r="Z150" s="149" t="s">
        <v>543</v>
      </c>
      <c r="AA150" s="153" t="s">
        <v>544</v>
      </c>
      <c r="AB150" s="163" t="s">
        <v>1149</v>
      </c>
    </row>
    <row r="151" spans="1:28" s="86" customFormat="1" ht="315" customHeight="1" x14ac:dyDescent="0.3">
      <c r="A151" s="23">
        <v>141</v>
      </c>
      <c r="B151" s="23"/>
      <c r="C151" s="44" t="s">
        <v>971</v>
      </c>
      <c r="D151" s="10">
        <v>118</v>
      </c>
      <c r="E151" s="11" t="s">
        <v>612</v>
      </c>
      <c r="F151" s="23">
        <v>61</v>
      </c>
      <c r="G151" s="100" t="s">
        <v>962</v>
      </c>
      <c r="H151" s="11" t="s">
        <v>972</v>
      </c>
      <c r="I151" s="100" t="s">
        <v>964</v>
      </c>
      <c r="J151" s="100">
        <v>1</v>
      </c>
      <c r="K151" s="14" t="s">
        <v>973</v>
      </c>
      <c r="L151" s="24" t="s">
        <v>974</v>
      </c>
      <c r="M151" s="100" t="s">
        <v>975</v>
      </c>
      <c r="N151" s="12" t="s">
        <v>976</v>
      </c>
      <c r="O151" s="110">
        <v>1</v>
      </c>
      <c r="P151" s="111" t="s">
        <v>969</v>
      </c>
      <c r="Q151" s="99" t="s">
        <v>970</v>
      </c>
      <c r="R151" s="23">
        <v>0.2</v>
      </c>
      <c r="S151" s="14" t="s">
        <v>1609</v>
      </c>
      <c r="T151" s="14" t="s">
        <v>1140</v>
      </c>
      <c r="U151" s="23">
        <v>20</v>
      </c>
      <c r="V151" s="101"/>
      <c r="W151" s="103" t="s">
        <v>1591</v>
      </c>
      <c r="X151" s="23"/>
      <c r="Y151" s="23"/>
      <c r="Z151" s="23" t="s">
        <v>547</v>
      </c>
      <c r="AA151" s="23" t="s">
        <v>548</v>
      </c>
      <c r="AB151" s="12" t="s">
        <v>1149</v>
      </c>
    </row>
    <row r="152" spans="1:28" s="86" customFormat="1" ht="275.25" customHeight="1" x14ac:dyDescent="0.3">
      <c r="A152" s="23">
        <v>142</v>
      </c>
      <c r="B152" s="23"/>
      <c r="C152" s="44" t="s">
        <v>977</v>
      </c>
      <c r="D152" s="10">
        <v>118</v>
      </c>
      <c r="E152" s="11" t="s">
        <v>612</v>
      </c>
      <c r="F152" s="23">
        <v>61</v>
      </c>
      <c r="G152" s="100" t="s">
        <v>962</v>
      </c>
      <c r="H152" s="11" t="s">
        <v>978</v>
      </c>
      <c r="I152" s="100" t="s">
        <v>979</v>
      </c>
      <c r="J152" s="100">
        <v>1</v>
      </c>
      <c r="K152" s="14" t="s">
        <v>980</v>
      </c>
      <c r="L152" s="24" t="s">
        <v>981</v>
      </c>
      <c r="M152" s="100" t="s">
        <v>982</v>
      </c>
      <c r="N152" s="12" t="s">
        <v>983</v>
      </c>
      <c r="O152" s="112">
        <v>1</v>
      </c>
      <c r="P152" s="111" t="s">
        <v>969</v>
      </c>
      <c r="Q152" s="99" t="s">
        <v>970</v>
      </c>
      <c r="R152" s="23">
        <v>0.2</v>
      </c>
      <c r="S152" s="14" t="s">
        <v>1602</v>
      </c>
      <c r="T152" s="14" t="s">
        <v>1140</v>
      </c>
      <c r="U152" s="23">
        <v>20</v>
      </c>
      <c r="V152" s="101"/>
      <c r="W152" s="103" t="s">
        <v>1591</v>
      </c>
      <c r="X152" s="23"/>
      <c r="Y152" s="23"/>
      <c r="Z152" s="23" t="s">
        <v>547</v>
      </c>
      <c r="AA152" s="23" t="s">
        <v>548</v>
      </c>
      <c r="AB152" s="12" t="s">
        <v>1149</v>
      </c>
    </row>
    <row r="153" spans="1:28" s="86" customFormat="1" ht="328.5" customHeight="1" x14ac:dyDescent="0.3">
      <c r="A153" s="23">
        <v>143</v>
      </c>
      <c r="B153" s="23"/>
      <c r="C153" s="44" t="s">
        <v>984</v>
      </c>
      <c r="D153" s="10">
        <v>118</v>
      </c>
      <c r="E153" s="11" t="s">
        <v>612</v>
      </c>
      <c r="F153" s="23">
        <v>61</v>
      </c>
      <c r="G153" s="100" t="s">
        <v>962</v>
      </c>
      <c r="H153" s="11" t="s">
        <v>985</v>
      </c>
      <c r="I153" s="100" t="s">
        <v>986</v>
      </c>
      <c r="J153" s="100">
        <v>1</v>
      </c>
      <c r="K153" s="14" t="s">
        <v>987</v>
      </c>
      <c r="L153" s="24" t="s">
        <v>988</v>
      </c>
      <c r="M153" s="100" t="s">
        <v>989</v>
      </c>
      <c r="N153" s="12" t="s">
        <v>990</v>
      </c>
      <c r="O153" s="102">
        <v>1</v>
      </c>
      <c r="P153" s="111" t="s">
        <v>969</v>
      </c>
      <c r="Q153" s="99" t="s">
        <v>970</v>
      </c>
      <c r="R153" s="23">
        <v>0</v>
      </c>
      <c r="S153" s="21" t="s">
        <v>1613</v>
      </c>
      <c r="T153" s="14" t="s">
        <v>1140</v>
      </c>
      <c r="U153" s="23">
        <v>0</v>
      </c>
      <c r="V153" s="101"/>
      <c r="W153" s="103" t="s">
        <v>1591</v>
      </c>
      <c r="X153" s="23"/>
      <c r="Y153" s="23"/>
      <c r="Z153" s="23" t="s">
        <v>547</v>
      </c>
      <c r="AA153" s="23" t="s">
        <v>548</v>
      </c>
      <c r="AB153" s="12" t="s">
        <v>1149</v>
      </c>
    </row>
    <row r="154" spans="1:28" s="86" customFormat="1" ht="341.25" customHeight="1" x14ac:dyDescent="0.3">
      <c r="A154" s="23">
        <v>144</v>
      </c>
      <c r="B154" s="23"/>
      <c r="C154" s="44" t="s">
        <v>991</v>
      </c>
      <c r="D154" s="10">
        <v>118</v>
      </c>
      <c r="E154" s="11" t="s">
        <v>612</v>
      </c>
      <c r="F154" s="23">
        <v>61</v>
      </c>
      <c r="G154" s="100" t="s">
        <v>962</v>
      </c>
      <c r="H154" s="11" t="s">
        <v>992</v>
      </c>
      <c r="I154" s="100" t="s">
        <v>979</v>
      </c>
      <c r="J154" s="100">
        <v>1</v>
      </c>
      <c r="K154" s="14" t="s">
        <v>993</v>
      </c>
      <c r="L154" s="24" t="s">
        <v>994</v>
      </c>
      <c r="M154" s="100" t="s">
        <v>975</v>
      </c>
      <c r="N154" s="12" t="s">
        <v>1162</v>
      </c>
      <c r="O154" s="102">
        <v>1</v>
      </c>
      <c r="P154" s="111" t="s">
        <v>969</v>
      </c>
      <c r="Q154" s="99" t="s">
        <v>970</v>
      </c>
      <c r="R154" s="23">
        <v>0.2</v>
      </c>
      <c r="S154" s="21" t="s">
        <v>1603</v>
      </c>
      <c r="T154" s="14" t="s">
        <v>1140</v>
      </c>
      <c r="U154" s="23">
        <v>20</v>
      </c>
      <c r="V154" s="101"/>
      <c r="W154" s="103" t="s">
        <v>1591</v>
      </c>
      <c r="X154" s="23"/>
      <c r="Y154" s="23"/>
      <c r="Z154" s="23" t="s">
        <v>547</v>
      </c>
      <c r="AA154" s="23" t="s">
        <v>548</v>
      </c>
      <c r="AB154" s="12" t="s">
        <v>1149</v>
      </c>
    </row>
    <row r="155" spans="1:28" s="86" customFormat="1" ht="189.75" customHeight="1" x14ac:dyDescent="0.3">
      <c r="A155" s="23">
        <v>145</v>
      </c>
      <c r="B155" s="23"/>
      <c r="C155" s="44" t="s">
        <v>995</v>
      </c>
      <c r="D155" s="10">
        <v>118</v>
      </c>
      <c r="E155" s="11" t="s">
        <v>612</v>
      </c>
      <c r="F155" s="23">
        <v>61</v>
      </c>
      <c r="G155" s="100" t="s">
        <v>962</v>
      </c>
      <c r="H155" s="11" t="s">
        <v>996</v>
      </c>
      <c r="I155" s="100" t="s">
        <v>997</v>
      </c>
      <c r="J155" s="23">
        <v>1</v>
      </c>
      <c r="K155" s="14" t="s">
        <v>998</v>
      </c>
      <c r="L155" s="24" t="s">
        <v>999</v>
      </c>
      <c r="M155" s="100" t="s">
        <v>1000</v>
      </c>
      <c r="N155" s="12" t="s">
        <v>1001</v>
      </c>
      <c r="O155" s="113">
        <v>100</v>
      </c>
      <c r="P155" s="111" t="s">
        <v>1002</v>
      </c>
      <c r="Q155" s="99" t="s">
        <v>970</v>
      </c>
      <c r="R155" s="23">
        <v>0</v>
      </c>
      <c r="S155" s="14" t="s">
        <v>1604</v>
      </c>
      <c r="T155" s="14" t="s">
        <v>1140</v>
      </c>
      <c r="U155" s="23">
        <v>0</v>
      </c>
      <c r="V155" s="101"/>
      <c r="W155" s="103" t="s">
        <v>1591</v>
      </c>
      <c r="X155" s="23"/>
      <c r="Y155" s="23"/>
      <c r="Z155" s="23" t="s">
        <v>547</v>
      </c>
      <c r="AA155" s="23" t="s">
        <v>548</v>
      </c>
      <c r="AB155" s="12" t="s">
        <v>1149</v>
      </c>
    </row>
    <row r="156" spans="1:28" s="167" customFormat="1" ht="157.5" customHeight="1" x14ac:dyDescent="0.3">
      <c r="A156" s="149">
        <v>146</v>
      </c>
      <c r="B156" s="149"/>
      <c r="C156" s="151" t="s">
        <v>1003</v>
      </c>
      <c r="D156" s="176">
        <v>118</v>
      </c>
      <c r="E156" s="177" t="s">
        <v>612</v>
      </c>
      <c r="F156" s="149">
        <v>61</v>
      </c>
      <c r="G156" s="153" t="s">
        <v>962</v>
      </c>
      <c r="H156" s="177" t="s">
        <v>1004</v>
      </c>
      <c r="I156" s="153" t="s">
        <v>1005</v>
      </c>
      <c r="J156" s="163">
        <v>1</v>
      </c>
      <c r="K156" s="178" t="s">
        <v>1006</v>
      </c>
      <c r="L156" s="179" t="s">
        <v>1007</v>
      </c>
      <c r="M156" s="153" t="s">
        <v>1008</v>
      </c>
      <c r="N156" s="163" t="s">
        <v>334</v>
      </c>
      <c r="O156" s="153">
        <v>1</v>
      </c>
      <c r="P156" s="181">
        <v>43480</v>
      </c>
      <c r="Q156" s="182">
        <v>43753</v>
      </c>
      <c r="R156" s="149">
        <v>1</v>
      </c>
      <c r="S156" s="184" t="s">
        <v>1392</v>
      </c>
      <c r="T156" s="184" t="s">
        <v>1140</v>
      </c>
      <c r="U156" s="149">
        <v>100</v>
      </c>
      <c r="V156" s="185"/>
      <c r="W156" s="183" t="s">
        <v>1397</v>
      </c>
      <c r="X156" s="174"/>
      <c r="Y156" s="174"/>
      <c r="Z156" s="149" t="s">
        <v>543</v>
      </c>
      <c r="AA156" s="153" t="s">
        <v>544</v>
      </c>
      <c r="AB156" s="149" t="s">
        <v>1152</v>
      </c>
    </row>
    <row r="157" spans="1:28" s="167" customFormat="1" ht="133.5" customHeight="1" x14ac:dyDescent="0.3">
      <c r="A157" s="149">
        <v>147</v>
      </c>
      <c r="B157" s="149"/>
      <c r="C157" s="151" t="s">
        <v>1009</v>
      </c>
      <c r="D157" s="176">
        <v>118</v>
      </c>
      <c r="E157" s="177" t="s">
        <v>612</v>
      </c>
      <c r="F157" s="149">
        <v>61</v>
      </c>
      <c r="G157" s="153" t="s">
        <v>962</v>
      </c>
      <c r="H157" s="177" t="s">
        <v>1010</v>
      </c>
      <c r="I157" s="153" t="s">
        <v>1005</v>
      </c>
      <c r="J157" s="163">
        <v>1</v>
      </c>
      <c r="K157" s="178" t="s">
        <v>1011</v>
      </c>
      <c r="L157" s="179" t="s">
        <v>1012</v>
      </c>
      <c r="M157" s="153" t="s">
        <v>1008</v>
      </c>
      <c r="N157" s="163" t="s">
        <v>334</v>
      </c>
      <c r="O157" s="153">
        <v>1</v>
      </c>
      <c r="P157" s="181">
        <v>43480</v>
      </c>
      <c r="Q157" s="182">
        <v>43753</v>
      </c>
      <c r="R157" s="149">
        <v>1</v>
      </c>
      <c r="S157" s="184" t="s">
        <v>1393</v>
      </c>
      <c r="T157" s="184" t="s">
        <v>1140</v>
      </c>
      <c r="U157" s="149">
        <v>100</v>
      </c>
      <c r="V157" s="185"/>
      <c r="W157" s="183" t="s">
        <v>1397</v>
      </c>
      <c r="X157" s="174"/>
      <c r="Y157" s="174"/>
      <c r="Z157" s="149" t="s">
        <v>543</v>
      </c>
      <c r="AA157" s="153" t="s">
        <v>544</v>
      </c>
      <c r="AB157" s="149" t="s">
        <v>1152</v>
      </c>
    </row>
    <row r="158" spans="1:28" s="167" customFormat="1" ht="310.5" customHeight="1" x14ac:dyDescent="0.3">
      <c r="A158" s="149">
        <v>148</v>
      </c>
      <c r="B158" s="149"/>
      <c r="C158" s="151" t="s">
        <v>1013</v>
      </c>
      <c r="D158" s="176">
        <v>118</v>
      </c>
      <c r="E158" s="177" t="s">
        <v>612</v>
      </c>
      <c r="F158" s="149">
        <v>61</v>
      </c>
      <c r="G158" s="153" t="s">
        <v>962</v>
      </c>
      <c r="H158" s="177" t="s">
        <v>1010</v>
      </c>
      <c r="I158" s="153" t="s">
        <v>1014</v>
      </c>
      <c r="J158" s="163">
        <v>2</v>
      </c>
      <c r="K158" s="178" t="s">
        <v>1011</v>
      </c>
      <c r="L158" s="179" t="s">
        <v>1015</v>
      </c>
      <c r="M158" s="153" t="s">
        <v>1008</v>
      </c>
      <c r="N158" s="163" t="s">
        <v>334</v>
      </c>
      <c r="O158" s="180">
        <v>1</v>
      </c>
      <c r="P158" s="181">
        <v>43480</v>
      </c>
      <c r="Q158" s="182">
        <v>43769</v>
      </c>
      <c r="R158" s="149">
        <v>1</v>
      </c>
      <c r="S158" s="178" t="s">
        <v>1552</v>
      </c>
      <c r="T158" s="178" t="s">
        <v>1140</v>
      </c>
      <c r="U158" s="149">
        <v>100</v>
      </c>
      <c r="V158" s="150"/>
      <c r="W158" s="183" t="s">
        <v>1397</v>
      </c>
      <c r="X158" s="149"/>
      <c r="Y158" s="149"/>
      <c r="Z158" s="149" t="s">
        <v>543</v>
      </c>
      <c r="AA158" s="153" t="s">
        <v>544</v>
      </c>
      <c r="AB158" s="163" t="s">
        <v>1149</v>
      </c>
    </row>
    <row r="159" spans="1:28" s="167" customFormat="1" ht="256.5" customHeight="1" x14ac:dyDescent="0.3">
      <c r="A159" s="149">
        <f>+A158+1</f>
        <v>149</v>
      </c>
      <c r="B159" s="150"/>
      <c r="C159" s="151" t="s">
        <v>1304</v>
      </c>
      <c r="D159" s="152">
        <v>118</v>
      </c>
      <c r="E159" s="149" t="s">
        <v>1166</v>
      </c>
      <c r="F159" s="149">
        <v>24</v>
      </c>
      <c r="G159" s="153" t="s">
        <v>1167</v>
      </c>
      <c r="H159" s="154" t="s">
        <v>613</v>
      </c>
      <c r="I159" s="155" t="s">
        <v>1252</v>
      </c>
      <c r="J159" s="156">
        <v>1</v>
      </c>
      <c r="K159" s="157" t="s">
        <v>1276</v>
      </c>
      <c r="L159" s="172" t="s">
        <v>1181</v>
      </c>
      <c r="M159" s="155" t="s">
        <v>1211</v>
      </c>
      <c r="N159" s="155" t="s">
        <v>1232</v>
      </c>
      <c r="O159" s="155">
        <v>1</v>
      </c>
      <c r="P159" s="160">
        <v>43635</v>
      </c>
      <c r="Q159" s="160">
        <v>43830</v>
      </c>
      <c r="R159" s="149">
        <v>1</v>
      </c>
      <c r="S159" s="161" t="s">
        <v>1553</v>
      </c>
      <c r="T159" s="149" t="s">
        <v>2</v>
      </c>
      <c r="U159" s="149">
        <v>100</v>
      </c>
      <c r="V159" s="149"/>
      <c r="W159" s="162">
        <v>43769</v>
      </c>
      <c r="X159" s="149" t="s">
        <v>2</v>
      </c>
      <c r="Y159" s="149" t="s">
        <v>2</v>
      </c>
      <c r="Z159" s="149" t="s">
        <v>543</v>
      </c>
      <c r="AA159" s="153" t="s">
        <v>544</v>
      </c>
      <c r="AB159" s="163" t="s">
        <v>1148</v>
      </c>
    </row>
    <row r="160" spans="1:28" s="120" customFormat="1" ht="209.25" customHeight="1" x14ac:dyDescent="0.3">
      <c r="A160" s="23">
        <f t="shared" ref="A160:A203" si="0">+A159+1</f>
        <v>150</v>
      </c>
      <c r="B160" s="101"/>
      <c r="C160" s="44" t="s">
        <v>1305</v>
      </c>
      <c r="D160" s="114">
        <v>118</v>
      </c>
      <c r="E160" s="23" t="s">
        <v>1166</v>
      </c>
      <c r="F160" s="23">
        <v>24</v>
      </c>
      <c r="G160" s="100" t="s">
        <v>1167</v>
      </c>
      <c r="H160" s="115" t="s">
        <v>613</v>
      </c>
      <c r="I160" s="100" t="s">
        <v>1253</v>
      </c>
      <c r="J160" s="116">
        <v>2</v>
      </c>
      <c r="K160" s="117" t="s">
        <v>1276</v>
      </c>
      <c r="L160" s="118" t="s">
        <v>1182</v>
      </c>
      <c r="M160" s="27" t="s">
        <v>1212</v>
      </c>
      <c r="N160" s="27" t="s">
        <v>1212</v>
      </c>
      <c r="O160" s="27">
        <v>2</v>
      </c>
      <c r="P160" s="119">
        <v>43832</v>
      </c>
      <c r="Q160" s="119">
        <v>43999</v>
      </c>
      <c r="R160" s="23">
        <v>0</v>
      </c>
      <c r="S160" s="107" t="s">
        <v>1593</v>
      </c>
      <c r="T160" s="23" t="s">
        <v>2</v>
      </c>
      <c r="U160" s="23">
        <v>0</v>
      </c>
      <c r="V160" s="23"/>
      <c r="W160" s="103" t="s">
        <v>1577</v>
      </c>
      <c r="X160" s="23" t="s">
        <v>2</v>
      </c>
      <c r="Y160" s="23" t="s">
        <v>2</v>
      </c>
      <c r="Z160" s="23" t="s">
        <v>547</v>
      </c>
      <c r="AA160" s="23" t="s">
        <v>548</v>
      </c>
      <c r="AB160" s="12" t="s">
        <v>1148</v>
      </c>
    </row>
    <row r="161" spans="1:16347" s="164" customFormat="1" ht="152.25" customHeight="1" x14ac:dyDescent="0.3">
      <c r="A161" s="149">
        <f t="shared" si="0"/>
        <v>151</v>
      </c>
      <c r="B161" s="150"/>
      <c r="C161" s="151" t="s">
        <v>1306</v>
      </c>
      <c r="D161" s="152">
        <v>118</v>
      </c>
      <c r="E161" s="149" t="s">
        <v>1166</v>
      </c>
      <c r="F161" s="149">
        <v>24</v>
      </c>
      <c r="G161" s="153" t="s">
        <v>1167</v>
      </c>
      <c r="H161" s="154" t="s">
        <v>630</v>
      </c>
      <c r="I161" s="155" t="s">
        <v>1254</v>
      </c>
      <c r="J161" s="156">
        <v>1</v>
      </c>
      <c r="K161" s="157" t="s">
        <v>1277</v>
      </c>
      <c r="L161" s="158" t="s">
        <v>1183</v>
      </c>
      <c r="M161" s="155" t="s">
        <v>1213</v>
      </c>
      <c r="N161" s="155" t="s">
        <v>1233</v>
      </c>
      <c r="O161" s="155">
        <v>1</v>
      </c>
      <c r="P161" s="160">
        <v>43647</v>
      </c>
      <c r="Q161" s="160">
        <v>43738</v>
      </c>
      <c r="R161" s="149">
        <v>1</v>
      </c>
      <c r="S161" s="161" t="s">
        <v>1554</v>
      </c>
      <c r="T161" s="149" t="s">
        <v>2</v>
      </c>
      <c r="U161" s="149">
        <v>100</v>
      </c>
      <c r="V161" s="149"/>
      <c r="W161" s="162">
        <v>43769</v>
      </c>
      <c r="X161" s="149" t="s">
        <v>2</v>
      </c>
      <c r="Y161" s="149" t="s">
        <v>2</v>
      </c>
      <c r="Z161" s="149" t="s">
        <v>543</v>
      </c>
      <c r="AA161" s="153" t="s">
        <v>544</v>
      </c>
      <c r="AB161" s="163" t="s">
        <v>1154</v>
      </c>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c r="CM161" s="175"/>
      <c r="CN161" s="175"/>
      <c r="CO161" s="175"/>
      <c r="CP161" s="175"/>
      <c r="CQ161" s="175"/>
      <c r="CR161" s="175"/>
      <c r="CS161" s="175"/>
      <c r="CT161" s="175"/>
      <c r="CU161" s="175"/>
      <c r="CV161" s="175"/>
      <c r="CW161" s="175"/>
      <c r="CX161" s="175"/>
      <c r="CY161" s="175"/>
      <c r="CZ161" s="175"/>
      <c r="DA161" s="175"/>
      <c r="DB161" s="175"/>
      <c r="DC161" s="175"/>
      <c r="DD161" s="175"/>
      <c r="DE161" s="175"/>
      <c r="DF161" s="175"/>
      <c r="DG161" s="175"/>
      <c r="DH161" s="175"/>
      <c r="DI161" s="175"/>
      <c r="DJ161" s="175"/>
      <c r="DK161" s="175"/>
      <c r="DL161" s="175"/>
      <c r="DM161" s="175"/>
      <c r="DN161" s="175"/>
      <c r="DO161" s="175"/>
      <c r="DP161" s="175"/>
      <c r="DQ161" s="175"/>
      <c r="DR161" s="175"/>
      <c r="DS161" s="175"/>
      <c r="DT161" s="175"/>
      <c r="DU161" s="175"/>
      <c r="DV161" s="175"/>
      <c r="DW161" s="175"/>
      <c r="DX161" s="175"/>
      <c r="DY161" s="175"/>
      <c r="DZ161" s="175"/>
      <c r="EA161" s="175"/>
      <c r="EB161" s="175"/>
      <c r="EC161" s="175"/>
      <c r="ED161" s="175"/>
      <c r="EE161" s="175"/>
      <c r="EF161" s="175"/>
      <c r="EG161" s="175"/>
      <c r="EH161" s="175"/>
      <c r="EI161" s="175"/>
      <c r="EJ161" s="175"/>
      <c r="EK161" s="175"/>
      <c r="EL161" s="175"/>
      <c r="EM161" s="175"/>
      <c r="EN161" s="175"/>
      <c r="EO161" s="175"/>
      <c r="EP161" s="175"/>
      <c r="EQ161" s="175"/>
      <c r="ER161" s="175"/>
      <c r="ES161" s="175"/>
      <c r="ET161" s="175"/>
      <c r="EU161" s="175"/>
      <c r="EV161" s="175"/>
      <c r="EW161" s="175"/>
      <c r="EX161" s="175"/>
      <c r="EY161" s="175"/>
      <c r="EZ161" s="175"/>
      <c r="FA161" s="175"/>
      <c r="FB161" s="175"/>
      <c r="FC161" s="175"/>
      <c r="FD161" s="175"/>
      <c r="FE161" s="175"/>
      <c r="FF161" s="175"/>
      <c r="FG161" s="175"/>
      <c r="FH161" s="175"/>
      <c r="FI161" s="175"/>
      <c r="FJ161" s="175"/>
      <c r="FK161" s="175"/>
      <c r="FL161" s="175"/>
      <c r="FM161" s="175"/>
      <c r="FN161" s="175"/>
      <c r="FO161" s="175"/>
      <c r="FP161" s="175"/>
      <c r="FQ161" s="175"/>
      <c r="FR161" s="175"/>
      <c r="FS161" s="175"/>
      <c r="FT161" s="175"/>
      <c r="FU161" s="175"/>
      <c r="FV161" s="175"/>
      <c r="FW161" s="175"/>
      <c r="FX161" s="175"/>
      <c r="FY161" s="175"/>
      <c r="FZ161" s="175"/>
      <c r="GA161" s="175"/>
      <c r="GB161" s="175"/>
      <c r="GC161" s="175"/>
      <c r="GD161" s="175"/>
      <c r="GE161" s="175"/>
      <c r="GF161" s="175"/>
      <c r="GG161" s="175"/>
      <c r="GH161" s="175"/>
      <c r="GI161" s="175"/>
      <c r="GJ161" s="175"/>
      <c r="GK161" s="175"/>
      <c r="GL161" s="175"/>
      <c r="GM161" s="175"/>
      <c r="GN161" s="175"/>
      <c r="GO161" s="175"/>
      <c r="GP161" s="175"/>
      <c r="GQ161" s="175"/>
      <c r="GR161" s="175"/>
      <c r="GS161" s="175"/>
      <c r="GT161" s="175"/>
      <c r="GU161" s="175"/>
      <c r="GV161" s="175"/>
      <c r="GW161" s="175"/>
      <c r="GX161" s="175"/>
      <c r="GY161" s="175"/>
      <c r="GZ161" s="175"/>
      <c r="HA161" s="175"/>
      <c r="HB161" s="175"/>
      <c r="HC161" s="175"/>
      <c r="HD161" s="175"/>
      <c r="HE161" s="175"/>
      <c r="HF161" s="175"/>
      <c r="HG161" s="175"/>
      <c r="HH161" s="175"/>
      <c r="HI161" s="175"/>
      <c r="HJ161" s="175"/>
      <c r="HK161" s="175"/>
      <c r="HL161" s="175"/>
      <c r="HM161" s="175"/>
      <c r="HN161" s="175"/>
      <c r="HO161" s="175"/>
      <c r="HP161" s="175"/>
      <c r="HQ161" s="175"/>
      <c r="HR161" s="175"/>
      <c r="HS161" s="175"/>
      <c r="HT161" s="175"/>
      <c r="HU161" s="175"/>
      <c r="HV161" s="175"/>
      <c r="HW161" s="175"/>
      <c r="HX161" s="175"/>
      <c r="HY161" s="175"/>
      <c r="HZ161" s="175"/>
      <c r="IA161" s="175"/>
      <c r="IB161" s="175"/>
      <c r="IC161" s="175"/>
      <c r="ID161" s="175"/>
      <c r="IE161" s="175"/>
      <c r="IF161" s="175"/>
      <c r="IG161" s="175"/>
      <c r="IH161" s="175"/>
      <c r="II161" s="175"/>
      <c r="IJ161" s="175"/>
      <c r="IK161" s="175"/>
      <c r="IL161" s="175"/>
      <c r="IM161" s="175"/>
      <c r="IN161" s="175"/>
      <c r="IO161" s="175"/>
      <c r="IP161" s="175"/>
      <c r="IQ161" s="175"/>
      <c r="IR161" s="175"/>
      <c r="IS161" s="175"/>
      <c r="IT161" s="175"/>
      <c r="IU161" s="175"/>
      <c r="IV161" s="175"/>
      <c r="IW161" s="175"/>
      <c r="IX161" s="175"/>
      <c r="IY161" s="175"/>
      <c r="IZ161" s="175"/>
      <c r="JA161" s="175"/>
      <c r="JB161" s="175"/>
      <c r="JC161" s="175"/>
      <c r="JD161" s="175"/>
      <c r="JE161" s="175"/>
      <c r="JF161" s="175"/>
      <c r="JG161" s="175"/>
      <c r="JH161" s="175"/>
      <c r="JI161" s="175"/>
      <c r="JJ161" s="175"/>
      <c r="JK161" s="175"/>
      <c r="JL161" s="175"/>
      <c r="JM161" s="175"/>
      <c r="JN161" s="175"/>
      <c r="JO161" s="175"/>
      <c r="JP161" s="175"/>
      <c r="JQ161" s="175"/>
      <c r="JR161" s="175"/>
      <c r="JS161" s="175"/>
      <c r="JT161" s="175"/>
      <c r="JU161" s="175"/>
      <c r="JV161" s="175"/>
      <c r="JW161" s="175"/>
      <c r="JX161" s="175"/>
      <c r="JY161" s="175"/>
      <c r="JZ161" s="175"/>
      <c r="KA161" s="175"/>
      <c r="KB161" s="175"/>
      <c r="KC161" s="175"/>
      <c r="KD161" s="175"/>
      <c r="KE161" s="175"/>
      <c r="KF161" s="175"/>
      <c r="KG161" s="175"/>
      <c r="KH161" s="175"/>
      <c r="KI161" s="175"/>
      <c r="KJ161" s="175"/>
      <c r="KK161" s="175"/>
      <c r="KL161" s="175"/>
      <c r="KM161" s="175"/>
      <c r="KN161" s="175"/>
      <c r="KO161" s="175"/>
      <c r="KP161" s="175"/>
      <c r="KQ161" s="175"/>
      <c r="KR161" s="175"/>
      <c r="KS161" s="175"/>
      <c r="KT161" s="175"/>
      <c r="KU161" s="175"/>
      <c r="KV161" s="175"/>
      <c r="KW161" s="175"/>
      <c r="KX161" s="175"/>
      <c r="KY161" s="175"/>
      <c r="KZ161" s="175"/>
      <c r="LA161" s="175"/>
      <c r="LB161" s="175"/>
      <c r="LC161" s="175"/>
      <c r="LD161" s="175"/>
      <c r="LE161" s="175"/>
      <c r="LF161" s="175"/>
      <c r="LG161" s="175"/>
      <c r="LH161" s="175"/>
      <c r="LI161" s="175"/>
      <c r="LJ161" s="175"/>
      <c r="LK161" s="175"/>
      <c r="LL161" s="175"/>
      <c r="LM161" s="175"/>
      <c r="LN161" s="175"/>
      <c r="LO161" s="175"/>
      <c r="LP161" s="175"/>
      <c r="LQ161" s="175"/>
      <c r="LR161" s="175"/>
      <c r="LS161" s="175"/>
      <c r="LT161" s="175"/>
      <c r="LU161" s="175"/>
      <c r="LV161" s="175"/>
      <c r="LW161" s="175"/>
      <c r="LX161" s="175"/>
      <c r="LY161" s="175"/>
      <c r="LZ161" s="175"/>
      <c r="MA161" s="175"/>
      <c r="MB161" s="175"/>
      <c r="MC161" s="175"/>
      <c r="MD161" s="175"/>
      <c r="ME161" s="175"/>
      <c r="MF161" s="175"/>
      <c r="MG161" s="175"/>
      <c r="MH161" s="175"/>
      <c r="MI161" s="175"/>
      <c r="MJ161" s="175"/>
      <c r="MK161" s="175"/>
      <c r="ML161" s="175"/>
      <c r="MM161" s="175"/>
      <c r="MN161" s="175"/>
      <c r="MO161" s="175"/>
      <c r="MP161" s="175"/>
      <c r="MQ161" s="175"/>
      <c r="MR161" s="175"/>
      <c r="MS161" s="175"/>
      <c r="MT161" s="175"/>
      <c r="MU161" s="175"/>
      <c r="MV161" s="175"/>
      <c r="MW161" s="175"/>
      <c r="MX161" s="175"/>
      <c r="MY161" s="175"/>
      <c r="MZ161" s="175"/>
      <c r="NA161" s="175"/>
      <c r="NB161" s="175"/>
      <c r="NC161" s="175"/>
      <c r="ND161" s="175"/>
      <c r="NE161" s="175"/>
      <c r="NF161" s="175"/>
      <c r="NG161" s="175"/>
      <c r="NH161" s="175"/>
      <c r="NI161" s="175"/>
      <c r="NJ161" s="175"/>
      <c r="NK161" s="175"/>
      <c r="NL161" s="175"/>
      <c r="NM161" s="175"/>
      <c r="NN161" s="175"/>
      <c r="NO161" s="175"/>
      <c r="NP161" s="175"/>
      <c r="NQ161" s="175"/>
      <c r="NR161" s="175"/>
      <c r="NS161" s="175"/>
      <c r="NT161" s="175"/>
      <c r="NU161" s="175"/>
      <c r="NV161" s="175"/>
      <c r="NW161" s="175"/>
      <c r="NX161" s="175"/>
      <c r="NY161" s="175"/>
      <c r="NZ161" s="175"/>
      <c r="OA161" s="175"/>
      <c r="OB161" s="175"/>
      <c r="OC161" s="175"/>
      <c r="OD161" s="175"/>
      <c r="OE161" s="175"/>
      <c r="OF161" s="175"/>
      <c r="OG161" s="175"/>
      <c r="OH161" s="175"/>
      <c r="OI161" s="175"/>
      <c r="OJ161" s="175"/>
      <c r="OK161" s="175"/>
      <c r="OL161" s="175"/>
      <c r="OM161" s="175"/>
      <c r="ON161" s="175"/>
      <c r="OO161" s="175"/>
      <c r="OP161" s="175"/>
      <c r="OQ161" s="175"/>
      <c r="OR161" s="175"/>
      <c r="OS161" s="175"/>
      <c r="OT161" s="175"/>
      <c r="OU161" s="175"/>
      <c r="OV161" s="175"/>
      <c r="OW161" s="175"/>
      <c r="OX161" s="175"/>
      <c r="OY161" s="175"/>
      <c r="OZ161" s="175"/>
      <c r="PA161" s="175"/>
      <c r="PB161" s="175"/>
      <c r="PC161" s="175"/>
      <c r="PD161" s="175"/>
      <c r="PE161" s="175"/>
      <c r="PF161" s="175"/>
      <c r="PG161" s="175"/>
      <c r="PH161" s="175"/>
      <c r="PI161" s="175"/>
      <c r="PJ161" s="175"/>
      <c r="PK161" s="175"/>
      <c r="PL161" s="175"/>
      <c r="PM161" s="175"/>
      <c r="PN161" s="175"/>
      <c r="PO161" s="175"/>
      <c r="PP161" s="175"/>
      <c r="PQ161" s="175"/>
      <c r="PR161" s="175"/>
      <c r="PS161" s="175"/>
      <c r="PT161" s="175"/>
      <c r="PU161" s="175"/>
      <c r="PV161" s="175"/>
      <c r="PW161" s="175"/>
      <c r="PX161" s="175"/>
      <c r="PY161" s="175"/>
      <c r="PZ161" s="175"/>
      <c r="QA161" s="175"/>
      <c r="QB161" s="175"/>
      <c r="QC161" s="175"/>
      <c r="QD161" s="175"/>
      <c r="QE161" s="175"/>
      <c r="QF161" s="175"/>
      <c r="QG161" s="175"/>
      <c r="QH161" s="175"/>
      <c r="QI161" s="175"/>
      <c r="QJ161" s="175"/>
      <c r="QK161" s="175"/>
      <c r="QL161" s="175"/>
      <c r="QM161" s="175"/>
      <c r="QN161" s="175"/>
      <c r="QO161" s="175"/>
      <c r="QP161" s="175"/>
      <c r="QQ161" s="175"/>
      <c r="QR161" s="175"/>
      <c r="QS161" s="175"/>
      <c r="QT161" s="175"/>
      <c r="QU161" s="175"/>
      <c r="QV161" s="175"/>
      <c r="QW161" s="175"/>
      <c r="QX161" s="175"/>
      <c r="QY161" s="175"/>
      <c r="QZ161" s="175"/>
      <c r="RA161" s="175"/>
      <c r="RB161" s="175"/>
      <c r="RC161" s="175"/>
      <c r="RD161" s="175"/>
      <c r="RE161" s="175"/>
      <c r="RF161" s="175"/>
      <c r="RG161" s="175"/>
      <c r="RH161" s="175"/>
      <c r="RI161" s="175"/>
      <c r="RJ161" s="175"/>
      <c r="RK161" s="175"/>
      <c r="RL161" s="175"/>
      <c r="RM161" s="175"/>
      <c r="RN161" s="175"/>
      <c r="RO161" s="175"/>
      <c r="RP161" s="175"/>
      <c r="RQ161" s="175"/>
      <c r="RR161" s="175"/>
      <c r="RS161" s="175"/>
      <c r="RT161" s="175"/>
      <c r="RU161" s="175"/>
      <c r="RV161" s="175"/>
      <c r="RW161" s="175"/>
      <c r="RX161" s="175"/>
      <c r="RY161" s="175"/>
      <c r="RZ161" s="175"/>
      <c r="SA161" s="175"/>
      <c r="SB161" s="175"/>
      <c r="SC161" s="175"/>
      <c r="SD161" s="175"/>
      <c r="SE161" s="175"/>
      <c r="SF161" s="175"/>
      <c r="SG161" s="175"/>
      <c r="SH161" s="175"/>
      <c r="SI161" s="175"/>
      <c r="SJ161" s="175"/>
      <c r="SK161" s="175"/>
      <c r="SL161" s="175"/>
      <c r="SM161" s="175"/>
      <c r="SN161" s="175"/>
      <c r="SO161" s="175"/>
      <c r="SP161" s="175"/>
      <c r="SQ161" s="175"/>
      <c r="SR161" s="175"/>
      <c r="SS161" s="175"/>
      <c r="ST161" s="175"/>
      <c r="SU161" s="175"/>
      <c r="SV161" s="175"/>
      <c r="SW161" s="175"/>
      <c r="SX161" s="175"/>
      <c r="SY161" s="175"/>
      <c r="SZ161" s="175"/>
      <c r="TA161" s="175"/>
      <c r="TB161" s="175"/>
      <c r="TC161" s="175"/>
      <c r="TD161" s="175"/>
      <c r="TE161" s="175"/>
      <c r="TF161" s="175"/>
      <c r="TG161" s="175"/>
      <c r="TH161" s="175"/>
      <c r="TI161" s="175"/>
      <c r="TJ161" s="175"/>
      <c r="TK161" s="175"/>
      <c r="TL161" s="175"/>
      <c r="TM161" s="175"/>
      <c r="TN161" s="175"/>
      <c r="TO161" s="175"/>
      <c r="TP161" s="175"/>
      <c r="TQ161" s="175"/>
      <c r="TR161" s="175"/>
      <c r="TS161" s="175"/>
      <c r="TT161" s="175"/>
      <c r="TU161" s="175"/>
      <c r="TV161" s="175"/>
      <c r="TW161" s="175"/>
      <c r="TX161" s="175"/>
      <c r="TY161" s="175"/>
      <c r="TZ161" s="175"/>
      <c r="UA161" s="175"/>
      <c r="UB161" s="175"/>
      <c r="UC161" s="175"/>
      <c r="UD161" s="175"/>
      <c r="UE161" s="175"/>
      <c r="UF161" s="175"/>
      <c r="UG161" s="175"/>
      <c r="UH161" s="175"/>
      <c r="UI161" s="175"/>
      <c r="UJ161" s="175"/>
      <c r="UK161" s="175"/>
      <c r="UL161" s="175"/>
      <c r="UM161" s="175"/>
      <c r="UN161" s="175"/>
      <c r="UO161" s="175"/>
      <c r="UP161" s="175"/>
      <c r="UQ161" s="175"/>
      <c r="UR161" s="175"/>
      <c r="US161" s="175"/>
      <c r="UT161" s="175"/>
      <c r="UU161" s="175"/>
      <c r="UV161" s="175"/>
      <c r="UW161" s="175"/>
      <c r="UX161" s="175"/>
      <c r="UY161" s="175"/>
      <c r="UZ161" s="175"/>
      <c r="VA161" s="175"/>
      <c r="VB161" s="175"/>
      <c r="VC161" s="175"/>
      <c r="VD161" s="175"/>
      <c r="VE161" s="175"/>
      <c r="VF161" s="175"/>
      <c r="VG161" s="175"/>
      <c r="VH161" s="175"/>
      <c r="VI161" s="175"/>
      <c r="VJ161" s="175"/>
      <c r="VK161" s="175"/>
      <c r="VL161" s="175"/>
      <c r="VM161" s="175"/>
      <c r="VN161" s="175"/>
      <c r="VO161" s="175"/>
      <c r="VP161" s="175"/>
      <c r="VQ161" s="175"/>
      <c r="VR161" s="175"/>
      <c r="VS161" s="175"/>
      <c r="VT161" s="175"/>
      <c r="VU161" s="175"/>
      <c r="VV161" s="175"/>
      <c r="VW161" s="175"/>
      <c r="VX161" s="175"/>
      <c r="VY161" s="175"/>
      <c r="VZ161" s="175"/>
      <c r="WA161" s="175"/>
      <c r="WB161" s="175"/>
      <c r="WC161" s="175"/>
      <c r="WD161" s="175"/>
      <c r="WE161" s="175"/>
      <c r="WF161" s="175"/>
      <c r="WG161" s="175"/>
      <c r="WH161" s="175"/>
      <c r="WI161" s="175"/>
      <c r="WJ161" s="175"/>
      <c r="WK161" s="175"/>
      <c r="WL161" s="175"/>
      <c r="WM161" s="175"/>
      <c r="WN161" s="175"/>
      <c r="WO161" s="175"/>
      <c r="WP161" s="175"/>
      <c r="WQ161" s="175"/>
      <c r="WR161" s="175"/>
      <c r="WS161" s="175"/>
      <c r="WT161" s="175"/>
      <c r="WU161" s="175"/>
      <c r="WV161" s="175"/>
      <c r="WW161" s="175"/>
      <c r="WX161" s="175"/>
      <c r="WY161" s="175"/>
      <c r="WZ161" s="175"/>
      <c r="XA161" s="175"/>
      <c r="XB161" s="175"/>
      <c r="XC161" s="175"/>
      <c r="XD161" s="175"/>
      <c r="XE161" s="175"/>
      <c r="XF161" s="175"/>
      <c r="XG161" s="175"/>
      <c r="XH161" s="175"/>
      <c r="XI161" s="175"/>
      <c r="XJ161" s="175"/>
      <c r="XK161" s="175"/>
      <c r="XL161" s="175"/>
      <c r="XM161" s="175"/>
      <c r="XN161" s="175"/>
      <c r="XO161" s="175"/>
      <c r="XP161" s="175"/>
      <c r="XQ161" s="175"/>
      <c r="XR161" s="175"/>
      <c r="XS161" s="175"/>
      <c r="XT161" s="175"/>
      <c r="XU161" s="175"/>
      <c r="XV161" s="175"/>
      <c r="XW161" s="175"/>
      <c r="XX161" s="175"/>
      <c r="XY161" s="175"/>
      <c r="XZ161" s="175"/>
      <c r="YA161" s="175"/>
      <c r="YB161" s="175"/>
      <c r="YC161" s="175"/>
      <c r="YD161" s="175"/>
      <c r="YE161" s="175"/>
      <c r="YF161" s="175"/>
      <c r="YG161" s="175"/>
      <c r="YH161" s="175"/>
      <c r="YI161" s="175"/>
      <c r="YJ161" s="175"/>
      <c r="YK161" s="175"/>
      <c r="YL161" s="175"/>
      <c r="YM161" s="175"/>
      <c r="YN161" s="175"/>
      <c r="YO161" s="175"/>
      <c r="YP161" s="175"/>
      <c r="YQ161" s="175"/>
      <c r="YR161" s="175"/>
      <c r="YS161" s="175"/>
      <c r="YT161" s="175"/>
      <c r="YU161" s="175"/>
      <c r="YV161" s="175"/>
      <c r="YW161" s="175"/>
      <c r="YX161" s="175"/>
      <c r="YY161" s="175"/>
      <c r="YZ161" s="175"/>
      <c r="ZA161" s="175"/>
      <c r="ZB161" s="175"/>
      <c r="ZC161" s="175"/>
      <c r="ZD161" s="175"/>
      <c r="ZE161" s="175"/>
      <c r="ZF161" s="175"/>
      <c r="ZG161" s="175"/>
      <c r="ZH161" s="175"/>
      <c r="ZI161" s="175"/>
      <c r="ZJ161" s="175"/>
      <c r="ZK161" s="175"/>
      <c r="ZL161" s="175"/>
      <c r="ZM161" s="175"/>
      <c r="ZN161" s="175"/>
      <c r="ZO161" s="175"/>
      <c r="ZP161" s="175"/>
      <c r="ZQ161" s="175"/>
      <c r="ZR161" s="175"/>
      <c r="ZS161" s="175"/>
      <c r="ZT161" s="175"/>
      <c r="ZU161" s="175"/>
      <c r="ZV161" s="175"/>
      <c r="ZW161" s="175"/>
      <c r="ZX161" s="175"/>
      <c r="ZY161" s="175"/>
      <c r="ZZ161" s="175"/>
      <c r="AAA161" s="175"/>
      <c r="AAB161" s="175"/>
      <c r="AAC161" s="175"/>
      <c r="AAD161" s="175"/>
      <c r="AAE161" s="175"/>
      <c r="AAF161" s="175"/>
      <c r="AAG161" s="175"/>
      <c r="AAH161" s="175"/>
      <c r="AAI161" s="175"/>
      <c r="AAJ161" s="175"/>
      <c r="AAK161" s="175"/>
      <c r="AAL161" s="175"/>
      <c r="AAM161" s="175"/>
      <c r="AAN161" s="175"/>
      <c r="AAO161" s="175"/>
      <c r="AAP161" s="175"/>
      <c r="AAQ161" s="175"/>
      <c r="AAR161" s="175"/>
      <c r="AAS161" s="175"/>
      <c r="AAT161" s="175"/>
      <c r="AAU161" s="175"/>
      <c r="AAV161" s="175"/>
      <c r="AAW161" s="175"/>
      <c r="AAX161" s="175"/>
      <c r="AAY161" s="175"/>
      <c r="AAZ161" s="175"/>
      <c r="ABA161" s="175"/>
      <c r="ABB161" s="175"/>
      <c r="ABC161" s="175"/>
      <c r="ABD161" s="175"/>
      <c r="ABE161" s="175"/>
      <c r="ABF161" s="175"/>
      <c r="ABG161" s="175"/>
      <c r="ABH161" s="175"/>
      <c r="ABI161" s="175"/>
      <c r="ABJ161" s="175"/>
      <c r="ABK161" s="175"/>
      <c r="ABL161" s="175"/>
      <c r="ABM161" s="175"/>
      <c r="ABN161" s="175"/>
      <c r="ABO161" s="175"/>
      <c r="ABP161" s="175"/>
      <c r="ABQ161" s="175"/>
      <c r="ABR161" s="175"/>
      <c r="ABS161" s="175"/>
      <c r="ABT161" s="175"/>
      <c r="ABU161" s="175"/>
      <c r="ABV161" s="175"/>
      <c r="ABW161" s="175"/>
      <c r="ABX161" s="175"/>
      <c r="ABY161" s="175"/>
      <c r="ABZ161" s="175"/>
      <c r="ACA161" s="175"/>
      <c r="ACB161" s="175"/>
      <c r="ACC161" s="175"/>
      <c r="ACD161" s="175"/>
      <c r="ACE161" s="175"/>
      <c r="ACF161" s="175"/>
      <c r="ACG161" s="175"/>
      <c r="ACH161" s="175"/>
      <c r="ACI161" s="175"/>
      <c r="ACJ161" s="175"/>
      <c r="ACK161" s="175"/>
      <c r="ACL161" s="175"/>
      <c r="ACM161" s="175"/>
      <c r="ACN161" s="175"/>
      <c r="ACO161" s="175"/>
      <c r="ACP161" s="175"/>
      <c r="ACQ161" s="175"/>
      <c r="ACR161" s="175"/>
      <c r="ACS161" s="175"/>
      <c r="ACT161" s="175"/>
      <c r="ACU161" s="175"/>
      <c r="ACV161" s="175"/>
      <c r="ACW161" s="175"/>
      <c r="ACX161" s="175"/>
      <c r="ACY161" s="175"/>
      <c r="ACZ161" s="175"/>
      <c r="ADA161" s="175"/>
      <c r="ADB161" s="175"/>
      <c r="ADC161" s="175"/>
      <c r="ADD161" s="175"/>
      <c r="ADE161" s="175"/>
      <c r="ADF161" s="175"/>
      <c r="ADG161" s="175"/>
      <c r="ADH161" s="175"/>
      <c r="ADI161" s="175"/>
      <c r="ADJ161" s="175"/>
      <c r="ADK161" s="175"/>
      <c r="ADL161" s="175"/>
      <c r="ADM161" s="175"/>
      <c r="ADN161" s="175"/>
      <c r="ADO161" s="175"/>
      <c r="ADP161" s="175"/>
      <c r="ADQ161" s="175"/>
      <c r="ADR161" s="175"/>
      <c r="ADS161" s="175"/>
      <c r="ADT161" s="175"/>
      <c r="ADU161" s="175"/>
      <c r="ADV161" s="175"/>
      <c r="ADW161" s="175"/>
      <c r="ADX161" s="175"/>
      <c r="ADY161" s="175"/>
      <c r="ADZ161" s="175"/>
      <c r="AEA161" s="175"/>
      <c r="AEB161" s="175"/>
      <c r="AEC161" s="175"/>
      <c r="AED161" s="175"/>
      <c r="AEE161" s="175"/>
      <c r="AEF161" s="175"/>
      <c r="AEG161" s="175"/>
      <c r="AEH161" s="175"/>
      <c r="AEI161" s="175"/>
      <c r="AEJ161" s="175"/>
      <c r="AEK161" s="175"/>
      <c r="AEL161" s="175"/>
      <c r="AEM161" s="175"/>
      <c r="AEN161" s="175"/>
      <c r="AEO161" s="175"/>
      <c r="AEP161" s="175"/>
      <c r="AEQ161" s="175"/>
      <c r="AER161" s="175"/>
      <c r="AES161" s="175"/>
      <c r="AET161" s="175"/>
      <c r="AEU161" s="175"/>
      <c r="AEV161" s="175"/>
      <c r="AEW161" s="175"/>
      <c r="AEX161" s="175"/>
      <c r="AEY161" s="175"/>
      <c r="AEZ161" s="175"/>
      <c r="AFA161" s="175"/>
      <c r="AFB161" s="175"/>
      <c r="AFC161" s="175"/>
      <c r="AFD161" s="175"/>
      <c r="AFE161" s="175"/>
      <c r="AFF161" s="175"/>
      <c r="AFG161" s="175"/>
      <c r="AFH161" s="175"/>
      <c r="AFI161" s="175"/>
      <c r="AFJ161" s="175"/>
      <c r="AFK161" s="175"/>
      <c r="AFL161" s="175"/>
      <c r="AFM161" s="175"/>
      <c r="AFN161" s="175"/>
      <c r="AFO161" s="175"/>
      <c r="AFP161" s="175"/>
      <c r="AFQ161" s="175"/>
      <c r="AFR161" s="175"/>
      <c r="AFS161" s="175"/>
      <c r="AFT161" s="175"/>
      <c r="AFU161" s="175"/>
      <c r="AFV161" s="175"/>
      <c r="AFW161" s="175"/>
      <c r="AFX161" s="175"/>
      <c r="AFY161" s="175"/>
      <c r="AFZ161" s="175"/>
      <c r="AGA161" s="175"/>
      <c r="AGB161" s="175"/>
      <c r="AGC161" s="175"/>
      <c r="AGD161" s="175"/>
      <c r="AGE161" s="175"/>
      <c r="AGF161" s="175"/>
      <c r="AGG161" s="175"/>
      <c r="AGH161" s="175"/>
      <c r="AGI161" s="175"/>
      <c r="AGJ161" s="175"/>
      <c r="AGK161" s="175"/>
      <c r="AGL161" s="175"/>
      <c r="AGM161" s="175"/>
      <c r="AGN161" s="175"/>
      <c r="AGO161" s="175"/>
      <c r="AGP161" s="175"/>
      <c r="AGQ161" s="175"/>
      <c r="AGR161" s="175"/>
      <c r="AGS161" s="175"/>
      <c r="AGT161" s="175"/>
      <c r="AGU161" s="175"/>
      <c r="AGV161" s="175"/>
      <c r="AGW161" s="175"/>
      <c r="AGX161" s="175"/>
      <c r="AGY161" s="175"/>
      <c r="AGZ161" s="175"/>
      <c r="AHA161" s="175"/>
      <c r="AHB161" s="175"/>
      <c r="AHC161" s="175"/>
      <c r="AHD161" s="175"/>
      <c r="AHE161" s="175"/>
      <c r="AHF161" s="175"/>
      <c r="AHG161" s="175"/>
      <c r="AHH161" s="175"/>
      <c r="AHI161" s="175"/>
      <c r="AHJ161" s="175"/>
      <c r="AHK161" s="175"/>
      <c r="AHL161" s="175"/>
      <c r="AHM161" s="175"/>
      <c r="AHN161" s="175"/>
      <c r="AHO161" s="175"/>
      <c r="AHP161" s="175"/>
      <c r="AHQ161" s="175"/>
      <c r="AHR161" s="175"/>
      <c r="AHS161" s="175"/>
      <c r="AHT161" s="175"/>
      <c r="AHU161" s="175"/>
      <c r="AHV161" s="175"/>
      <c r="AHW161" s="175"/>
      <c r="AHX161" s="175"/>
      <c r="AHY161" s="175"/>
      <c r="AHZ161" s="175"/>
      <c r="AIA161" s="175"/>
      <c r="AIB161" s="175"/>
      <c r="AIC161" s="175"/>
      <c r="AID161" s="175"/>
      <c r="AIE161" s="175"/>
      <c r="AIF161" s="175"/>
      <c r="AIG161" s="175"/>
      <c r="AIH161" s="175"/>
      <c r="AII161" s="175"/>
      <c r="AIJ161" s="175"/>
      <c r="AIK161" s="175"/>
      <c r="AIL161" s="175"/>
      <c r="AIM161" s="175"/>
      <c r="AIN161" s="175"/>
      <c r="AIO161" s="175"/>
      <c r="AIP161" s="175"/>
      <c r="AIQ161" s="175"/>
      <c r="AIR161" s="175"/>
      <c r="AIS161" s="175"/>
      <c r="AIT161" s="175"/>
      <c r="AIU161" s="175"/>
      <c r="AIV161" s="175"/>
      <c r="AIW161" s="175"/>
      <c r="AIX161" s="175"/>
      <c r="AIY161" s="175"/>
      <c r="AIZ161" s="175"/>
      <c r="AJA161" s="175"/>
      <c r="AJB161" s="175"/>
      <c r="AJC161" s="175"/>
      <c r="AJD161" s="175"/>
      <c r="AJE161" s="175"/>
      <c r="AJF161" s="175"/>
      <c r="AJG161" s="175"/>
      <c r="AJH161" s="175"/>
      <c r="AJI161" s="175"/>
      <c r="AJJ161" s="175"/>
      <c r="AJK161" s="175"/>
      <c r="AJL161" s="175"/>
      <c r="AJM161" s="175"/>
      <c r="AJN161" s="175"/>
      <c r="AJO161" s="175"/>
      <c r="AJP161" s="175"/>
      <c r="AJQ161" s="175"/>
      <c r="AJR161" s="175"/>
      <c r="AJS161" s="175"/>
      <c r="AJT161" s="175"/>
      <c r="AJU161" s="175"/>
      <c r="AJV161" s="175"/>
      <c r="AJW161" s="175"/>
      <c r="AJX161" s="175"/>
      <c r="AJY161" s="175"/>
      <c r="AJZ161" s="175"/>
      <c r="AKA161" s="175"/>
      <c r="AKB161" s="175"/>
      <c r="AKC161" s="175"/>
      <c r="AKD161" s="175"/>
      <c r="AKE161" s="175"/>
      <c r="AKF161" s="175"/>
      <c r="AKG161" s="175"/>
      <c r="AKH161" s="175"/>
      <c r="AKI161" s="175"/>
      <c r="AKJ161" s="175"/>
      <c r="AKK161" s="175"/>
      <c r="AKL161" s="175"/>
      <c r="AKM161" s="175"/>
      <c r="AKN161" s="175"/>
      <c r="AKO161" s="175"/>
      <c r="AKP161" s="175"/>
      <c r="AKQ161" s="175"/>
      <c r="AKR161" s="175"/>
      <c r="AKS161" s="175"/>
      <c r="AKT161" s="175"/>
      <c r="AKU161" s="175"/>
      <c r="AKV161" s="175"/>
      <c r="AKW161" s="175"/>
      <c r="AKX161" s="175"/>
      <c r="AKY161" s="175"/>
      <c r="AKZ161" s="175"/>
      <c r="ALA161" s="175"/>
      <c r="ALB161" s="175"/>
      <c r="ALC161" s="175"/>
      <c r="ALD161" s="175"/>
      <c r="ALE161" s="175"/>
      <c r="ALF161" s="175"/>
      <c r="ALG161" s="175"/>
      <c r="ALH161" s="175"/>
      <c r="ALI161" s="175"/>
      <c r="ALJ161" s="175"/>
      <c r="ALK161" s="175"/>
      <c r="ALL161" s="175"/>
      <c r="ALM161" s="175"/>
      <c r="ALN161" s="175"/>
      <c r="ALO161" s="175"/>
      <c r="ALP161" s="175"/>
      <c r="ALQ161" s="175"/>
      <c r="ALR161" s="175"/>
      <c r="ALS161" s="175"/>
      <c r="ALT161" s="175"/>
      <c r="ALU161" s="175"/>
      <c r="ALV161" s="175"/>
      <c r="ALW161" s="175"/>
      <c r="ALX161" s="175"/>
      <c r="ALY161" s="175"/>
      <c r="ALZ161" s="175"/>
      <c r="AMA161" s="175"/>
      <c r="AMB161" s="175"/>
      <c r="AMC161" s="175"/>
      <c r="AMD161" s="175"/>
      <c r="AME161" s="175"/>
      <c r="AMF161" s="175"/>
      <c r="AMG161" s="175"/>
      <c r="AMH161" s="175"/>
      <c r="AMI161" s="175"/>
      <c r="AMJ161" s="175"/>
      <c r="AMK161" s="175"/>
      <c r="AML161" s="175"/>
      <c r="AMM161" s="175"/>
      <c r="AMN161" s="175"/>
      <c r="AMO161" s="175"/>
      <c r="AMP161" s="175"/>
      <c r="AMQ161" s="175"/>
      <c r="AMR161" s="175"/>
      <c r="AMS161" s="175"/>
      <c r="AMT161" s="175"/>
      <c r="AMU161" s="175"/>
      <c r="AMV161" s="175"/>
      <c r="AMW161" s="175"/>
      <c r="AMX161" s="175"/>
      <c r="AMY161" s="175"/>
      <c r="AMZ161" s="175"/>
      <c r="ANA161" s="175"/>
      <c r="ANB161" s="175"/>
      <c r="ANC161" s="175"/>
      <c r="AND161" s="175"/>
      <c r="ANE161" s="175"/>
      <c r="ANF161" s="175"/>
      <c r="ANG161" s="175"/>
      <c r="ANH161" s="175"/>
      <c r="ANI161" s="175"/>
      <c r="ANJ161" s="175"/>
      <c r="ANK161" s="175"/>
      <c r="ANL161" s="175"/>
      <c r="ANM161" s="175"/>
      <c r="ANN161" s="175"/>
      <c r="ANO161" s="175"/>
      <c r="ANP161" s="175"/>
      <c r="ANQ161" s="175"/>
      <c r="ANR161" s="175"/>
      <c r="ANS161" s="175"/>
      <c r="ANT161" s="175"/>
      <c r="ANU161" s="175"/>
      <c r="ANV161" s="175"/>
      <c r="ANW161" s="175"/>
      <c r="ANX161" s="175"/>
      <c r="ANY161" s="175"/>
      <c r="ANZ161" s="175"/>
      <c r="AOA161" s="175"/>
      <c r="AOB161" s="175"/>
      <c r="AOC161" s="175"/>
      <c r="AOD161" s="175"/>
      <c r="AOE161" s="175"/>
      <c r="AOF161" s="175"/>
      <c r="AOG161" s="175"/>
      <c r="AOH161" s="175"/>
      <c r="AOI161" s="175"/>
      <c r="AOJ161" s="175"/>
      <c r="AOK161" s="175"/>
      <c r="AOL161" s="175"/>
      <c r="AOM161" s="175"/>
      <c r="AON161" s="175"/>
      <c r="AOO161" s="175"/>
      <c r="AOP161" s="175"/>
      <c r="AOQ161" s="175"/>
      <c r="AOR161" s="175"/>
      <c r="AOS161" s="175"/>
      <c r="AOT161" s="175"/>
      <c r="AOU161" s="175"/>
      <c r="AOV161" s="175"/>
      <c r="AOW161" s="175"/>
      <c r="AOX161" s="175"/>
      <c r="AOY161" s="175"/>
      <c r="AOZ161" s="175"/>
      <c r="APA161" s="175"/>
      <c r="APB161" s="175"/>
      <c r="APC161" s="175"/>
      <c r="APD161" s="175"/>
      <c r="APE161" s="175"/>
      <c r="APF161" s="175"/>
      <c r="APG161" s="175"/>
      <c r="APH161" s="175"/>
      <c r="API161" s="175"/>
      <c r="APJ161" s="175"/>
      <c r="APK161" s="175"/>
      <c r="APL161" s="175"/>
      <c r="APM161" s="175"/>
      <c r="APN161" s="175"/>
      <c r="APO161" s="175"/>
      <c r="APP161" s="175"/>
      <c r="APQ161" s="175"/>
      <c r="APR161" s="175"/>
      <c r="APS161" s="175"/>
      <c r="APT161" s="175"/>
      <c r="APU161" s="175"/>
      <c r="APV161" s="175"/>
      <c r="APW161" s="175"/>
      <c r="APX161" s="175"/>
      <c r="APY161" s="175"/>
      <c r="APZ161" s="175"/>
      <c r="AQA161" s="175"/>
      <c r="AQB161" s="175"/>
      <c r="AQC161" s="175"/>
      <c r="AQD161" s="175"/>
      <c r="AQE161" s="175"/>
      <c r="AQF161" s="175"/>
      <c r="AQG161" s="175"/>
      <c r="AQH161" s="175"/>
      <c r="AQI161" s="175"/>
      <c r="AQJ161" s="175"/>
      <c r="AQK161" s="175"/>
      <c r="AQL161" s="175"/>
      <c r="AQM161" s="175"/>
      <c r="AQN161" s="175"/>
      <c r="AQO161" s="175"/>
      <c r="AQP161" s="175"/>
      <c r="AQQ161" s="175"/>
      <c r="AQR161" s="175"/>
      <c r="AQS161" s="175"/>
      <c r="AQT161" s="175"/>
      <c r="AQU161" s="175"/>
      <c r="AQV161" s="175"/>
      <c r="AQW161" s="175"/>
      <c r="AQX161" s="175"/>
      <c r="AQY161" s="175"/>
      <c r="AQZ161" s="175"/>
      <c r="ARA161" s="175"/>
      <c r="ARB161" s="175"/>
      <c r="ARC161" s="175"/>
      <c r="ARD161" s="175"/>
      <c r="ARE161" s="175"/>
      <c r="ARF161" s="175"/>
      <c r="ARG161" s="175"/>
      <c r="ARH161" s="175"/>
      <c r="ARI161" s="175"/>
      <c r="ARJ161" s="175"/>
      <c r="ARK161" s="175"/>
      <c r="ARL161" s="175"/>
      <c r="ARM161" s="175"/>
      <c r="ARN161" s="175"/>
      <c r="ARO161" s="175"/>
      <c r="ARP161" s="175"/>
      <c r="ARQ161" s="175"/>
      <c r="ARR161" s="175"/>
      <c r="ARS161" s="175"/>
      <c r="ART161" s="175"/>
      <c r="ARU161" s="175"/>
      <c r="ARV161" s="175"/>
      <c r="ARW161" s="175"/>
      <c r="ARX161" s="175"/>
      <c r="ARY161" s="175"/>
      <c r="ARZ161" s="175"/>
      <c r="ASA161" s="175"/>
      <c r="ASB161" s="175"/>
      <c r="ASC161" s="175"/>
      <c r="ASD161" s="175"/>
      <c r="ASE161" s="175"/>
      <c r="ASF161" s="175"/>
      <c r="ASG161" s="175"/>
      <c r="ASH161" s="175"/>
      <c r="ASI161" s="175"/>
      <c r="ASJ161" s="175"/>
      <c r="ASK161" s="175"/>
      <c r="ASL161" s="175"/>
      <c r="ASM161" s="175"/>
      <c r="ASN161" s="175"/>
      <c r="ASO161" s="175"/>
      <c r="ASP161" s="175"/>
      <c r="ASQ161" s="175"/>
      <c r="ASR161" s="175"/>
      <c r="ASS161" s="175"/>
      <c r="AST161" s="175"/>
      <c r="ASU161" s="175"/>
      <c r="ASV161" s="175"/>
      <c r="ASW161" s="175"/>
      <c r="ASX161" s="175"/>
      <c r="ASY161" s="175"/>
      <c r="ASZ161" s="175"/>
      <c r="ATA161" s="175"/>
      <c r="ATB161" s="175"/>
      <c r="ATC161" s="175"/>
      <c r="ATD161" s="175"/>
      <c r="ATE161" s="175"/>
      <c r="ATF161" s="175"/>
      <c r="ATG161" s="175"/>
      <c r="ATH161" s="175"/>
      <c r="ATI161" s="175"/>
      <c r="ATJ161" s="175"/>
      <c r="ATK161" s="175"/>
      <c r="ATL161" s="175"/>
      <c r="ATM161" s="175"/>
      <c r="ATN161" s="175"/>
      <c r="ATO161" s="175"/>
      <c r="ATP161" s="175"/>
      <c r="ATQ161" s="175"/>
      <c r="ATR161" s="175"/>
      <c r="ATS161" s="175"/>
      <c r="ATT161" s="175"/>
      <c r="ATU161" s="175"/>
      <c r="ATV161" s="175"/>
      <c r="ATW161" s="175"/>
      <c r="ATX161" s="175"/>
      <c r="ATY161" s="175"/>
      <c r="ATZ161" s="175"/>
      <c r="AUA161" s="175"/>
      <c r="AUB161" s="175"/>
      <c r="AUC161" s="175"/>
      <c r="AUD161" s="175"/>
      <c r="AUE161" s="175"/>
      <c r="AUF161" s="175"/>
      <c r="AUG161" s="175"/>
      <c r="AUH161" s="175"/>
      <c r="AUI161" s="175"/>
      <c r="AUJ161" s="175"/>
      <c r="AUK161" s="175"/>
      <c r="AUL161" s="175"/>
      <c r="AUM161" s="175"/>
      <c r="AUN161" s="175"/>
      <c r="AUO161" s="175"/>
      <c r="AUP161" s="175"/>
      <c r="AUQ161" s="175"/>
      <c r="AUR161" s="175"/>
      <c r="AUS161" s="175"/>
      <c r="AUT161" s="175"/>
      <c r="AUU161" s="175"/>
      <c r="AUV161" s="175"/>
      <c r="AUW161" s="175"/>
      <c r="AUX161" s="175"/>
      <c r="AUY161" s="175"/>
      <c r="AUZ161" s="175"/>
      <c r="AVA161" s="175"/>
      <c r="AVB161" s="175"/>
      <c r="AVC161" s="175"/>
      <c r="AVD161" s="175"/>
      <c r="AVE161" s="175"/>
      <c r="AVF161" s="175"/>
      <c r="AVG161" s="175"/>
      <c r="AVH161" s="175"/>
      <c r="AVI161" s="175"/>
      <c r="AVJ161" s="175"/>
      <c r="AVK161" s="175"/>
      <c r="AVL161" s="175"/>
      <c r="AVM161" s="175"/>
      <c r="AVN161" s="175"/>
      <c r="AVO161" s="175"/>
      <c r="AVP161" s="175"/>
      <c r="AVQ161" s="175"/>
      <c r="AVR161" s="175"/>
      <c r="AVS161" s="175"/>
      <c r="AVT161" s="175"/>
      <c r="AVU161" s="175"/>
      <c r="AVV161" s="175"/>
      <c r="AVW161" s="175"/>
      <c r="AVX161" s="175"/>
      <c r="AVY161" s="175"/>
      <c r="AVZ161" s="175"/>
      <c r="AWA161" s="175"/>
      <c r="AWB161" s="175"/>
      <c r="AWC161" s="175"/>
      <c r="AWD161" s="175"/>
      <c r="AWE161" s="175"/>
      <c r="AWF161" s="175"/>
      <c r="AWG161" s="175"/>
      <c r="AWH161" s="175"/>
      <c r="AWI161" s="175"/>
      <c r="AWJ161" s="175"/>
      <c r="AWK161" s="175"/>
      <c r="AWL161" s="175"/>
      <c r="AWM161" s="175"/>
      <c r="AWN161" s="175"/>
      <c r="AWO161" s="175"/>
      <c r="AWP161" s="175"/>
      <c r="AWQ161" s="175"/>
      <c r="AWR161" s="175"/>
      <c r="AWS161" s="175"/>
      <c r="AWT161" s="175"/>
      <c r="AWU161" s="175"/>
      <c r="AWV161" s="175"/>
      <c r="AWW161" s="175"/>
      <c r="AWX161" s="175"/>
      <c r="AWY161" s="175"/>
      <c r="AWZ161" s="175"/>
      <c r="AXA161" s="175"/>
      <c r="AXB161" s="175"/>
      <c r="AXC161" s="175"/>
      <c r="AXD161" s="175"/>
      <c r="AXE161" s="175"/>
      <c r="AXF161" s="175"/>
      <c r="AXG161" s="175"/>
      <c r="AXH161" s="175"/>
      <c r="AXI161" s="175"/>
      <c r="AXJ161" s="175"/>
      <c r="AXK161" s="175"/>
      <c r="AXL161" s="175"/>
      <c r="AXM161" s="175"/>
      <c r="AXN161" s="175"/>
      <c r="AXO161" s="175"/>
      <c r="AXP161" s="175"/>
      <c r="AXQ161" s="175"/>
      <c r="AXR161" s="175"/>
      <c r="AXS161" s="175"/>
      <c r="AXT161" s="175"/>
      <c r="AXU161" s="175"/>
      <c r="AXV161" s="175"/>
      <c r="AXW161" s="175"/>
      <c r="AXX161" s="175"/>
      <c r="AXY161" s="175"/>
      <c r="AXZ161" s="175"/>
      <c r="AYA161" s="175"/>
      <c r="AYB161" s="175"/>
      <c r="AYC161" s="175"/>
      <c r="AYD161" s="175"/>
      <c r="AYE161" s="175"/>
      <c r="AYF161" s="175"/>
      <c r="AYG161" s="175"/>
      <c r="AYH161" s="175"/>
      <c r="AYI161" s="175"/>
      <c r="AYJ161" s="175"/>
      <c r="AYK161" s="175"/>
      <c r="AYL161" s="175"/>
      <c r="AYM161" s="175"/>
      <c r="AYN161" s="175"/>
      <c r="AYO161" s="175"/>
      <c r="AYP161" s="175"/>
      <c r="AYQ161" s="175"/>
      <c r="AYR161" s="175"/>
      <c r="AYS161" s="175"/>
      <c r="AYT161" s="175"/>
      <c r="AYU161" s="175"/>
      <c r="AYV161" s="175"/>
      <c r="AYW161" s="175"/>
      <c r="AYX161" s="175"/>
      <c r="AYY161" s="175"/>
      <c r="AYZ161" s="175"/>
      <c r="AZA161" s="175"/>
      <c r="AZB161" s="175"/>
      <c r="AZC161" s="175"/>
      <c r="AZD161" s="175"/>
      <c r="AZE161" s="175"/>
      <c r="AZF161" s="175"/>
      <c r="AZG161" s="175"/>
      <c r="AZH161" s="175"/>
      <c r="AZI161" s="175"/>
      <c r="AZJ161" s="175"/>
      <c r="AZK161" s="175"/>
      <c r="AZL161" s="175"/>
      <c r="AZM161" s="175"/>
      <c r="AZN161" s="175"/>
      <c r="AZO161" s="175"/>
      <c r="AZP161" s="175"/>
      <c r="AZQ161" s="175"/>
      <c r="AZR161" s="175"/>
      <c r="AZS161" s="175"/>
      <c r="AZT161" s="175"/>
      <c r="AZU161" s="175"/>
      <c r="AZV161" s="175"/>
      <c r="AZW161" s="175"/>
      <c r="AZX161" s="175"/>
      <c r="AZY161" s="175"/>
      <c r="AZZ161" s="175"/>
      <c r="BAA161" s="175"/>
      <c r="BAB161" s="175"/>
      <c r="BAC161" s="175"/>
      <c r="BAD161" s="175"/>
      <c r="BAE161" s="175"/>
      <c r="BAF161" s="175"/>
      <c r="BAG161" s="175"/>
      <c r="BAH161" s="175"/>
      <c r="BAI161" s="175"/>
      <c r="BAJ161" s="175"/>
      <c r="BAK161" s="175"/>
      <c r="BAL161" s="175"/>
      <c r="BAM161" s="175"/>
      <c r="BAN161" s="175"/>
      <c r="BAO161" s="175"/>
      <c r="BAP161" s="175"/>
      <c r="BAQ161" s="175"/>
      <c r="BAR161" s="175"/>
      <c r="BAS161" s="175"/>
      <c r="BAT161" s="175"/>
      <c r="BAU161" s="175"/>
      <c r="BAV161" s="175"/>
      <c r="BAW161" s="175"/>
      <c r="BAX161" s="175"/>
      <c r="BAY161" s="175"/>
      <c r="BAZ161" s="175"/>
      <c r="BBA161" s="175"/>
      <c r="BBB161" s="175"/>
      <c r="BBC161" s="175"/>
      <c r="BBD161" s="175"/>
      <c r="BBE161" s="175"/>
      <c r="BBF161" s="175"/>
      <c r="BBG161" s="175"/>
      <c r="BBH161" s="175"/>
      <c r="BBI161" s="175"/>
      <c r="BBJ161" s="175"/>
      <c r="BBK161" s="175"/>
      <c r="BBL161" s="175"/>
      <c r="BBM161" s="175"/>
      <c r="BBN161" s="175"/>
      <c r="BBO161" s="175"/>
      <c r="BBP161" s="175"/>
      <c r="BBQ161" s="175"/>
      <c r="BBR161" s="175"/>
      <c r="BBS161" s="175"/>
      <c r="BBT161" s="175"/>
      <c r="BBU161" s="175"/>
      <c r="BBV161" s="175"/>
      <c r="BBW161" s="175"/>
      <c r="BBX161" s="175"/>
      <c r="BBY161" s="175"/>
      <c r="BBZ161" s="175"/>
      <c r="BCA161" s="175"/>
      <c r="BCB161" s="175"/>
      <c r="BCC161" s="175"/>
      <c r="BCD161" s="175"/>
      <c r="BCE161" s="175"/>
      <c r="BCF161" s="175"/>
      <c r="BCG161" s="175"/>
      <c r="BCH161" s="175"/>
      <c r="BCI161" s="175"/>
      <c r="BCJ161" s="175"/>
      <c r="BCK161" s="175"/>
      <c r="BCL161" s="175"/>
      <c r="BCM161" s="175"/>
      <c r="BCN161" s="175"/>
      <c r="BCO161" s="175"/>
      <c r="BCP161" s="175"/>
      <c r="BCQ161" s="175"/>
      <c r="BCR161" s="175"/>
      <c r="BCS161" s="175"/>
      <c r="BCT161" s="175"/>
      <c r="BCU161" s="175"/>
      <c r="BCV161" s="175"/>
      <c r="BCW161" s="175"/>
      <c r="BCX161" s="175"/>
      <c r="BCY161" s="175"/>
      <c r="BCZ161" s="175"/>
      <c r="BDA161" s="175"/>
      <c r="BDB161" s="175"/>
      <c r="BDC161" s="175"/>
      <c r="BDD161" s="175"/>
      <c r="BDE161" s="175"/>
      <c r="BDF161" s="175"/>
      <c r="BDG161" s="175"/>
      <c r="BDH161" s="175"/>
      <c r="BDI161" s="175"/>
      <c r="BDJ161" s="175"/>
      <c r="BDK161" s="175"/>
      <c r="BDL161" s="175"/>
      <c r="BDM161" s="175"/>
      <c r="BDN161" s="175"/>
      <c r="BDO161" s="175"/>
      <c r="BDP161" s="175"/>
      <c r="BDQ161" s="175"/>
      <c r="BDR161" s="175"/>
      <c r="BDS161" s="175"/>
      <c r="BDT161" s="175"/>
      <c r="BDU161" s="175"/>
      <c r="BDV161" s="175"/>
      <c r="BDW161" s="175"/>
      <c r="BDX161" s="175"/>
      <c r="BDY161" s="175"/>
      <c r="BDZ161" s="175"/>
      <c r="BEA161" s="175"/>
      <c r="BEB161" s="175"/>
      <c r="BEC161" s="175"/>
      <c r="BED161" s="175"/>
      <c r="BEE161" s="175"/>
      <c r="BEF161" s="175"/>
      <c r="BEG161" s="175"/>
      <c r="BEH161" s="175"/>
      <c r="BEI161" s="175"/>
      <c r="BEJ161" s="175"/>
      <c r="BEK161" s="175"/>
      <c r="BEL161" s="175"/>
      <c r="BEM161" s="175"/>
      <c r="BEN161" s="175"/>
      <c r="BEO161" s="175"/>
      <c r="BEP161" s="175"/>
      <c r="BEQ161" s="175"/>
      <c r="BER161" s="175"/>
      <c r="BES161" s="175"/>
      <c r="BET161" s="175"/>
      <c r="BEU161" s="175"/>
      <c r="BEV161" s="175"/>
      <c r="BEW161" s="175"/>
      <c r="BEX161" s="175"/>
      <c r="BEY161" s="175"/>
      <c r="BEZ161" s="175"/>
      <c r="BFA161" s="175"/>
      <c r="BFB161" s="175"/>
      <c r="BFC161" s="175"/>
      <c r="BFD161" s="175"/>
      <c r="BFE161" s="175"/>
      <c r="BFF161" s="175"/>
      <c r="BFG161" s="175"/>
      <c r="BFH161" s="175"/>
      <c r="BFI161" s="175"/>
      <c r="BFJ161" s="175"/>
      <c r="BFK161" s="175"/>
      <c r="BFL161" s="175"/>
      <c r="BFM161" s="175"/>
      <c r="BFN161" s="175"/>
      <c r="BFO161" s="175"/>
      <c r="BFP161" s="175"/>
      <c r="BFQ161" s="175"/>
      <c r="BFR161" s="175"/>
      <c r="BFS161" s="175"/>
      <c r="BFT161" s="175"/>
      <c r="BFU161" s="175"/>
      <c r="BFV161" s="175"/>
      <c r="BFW161" s="175"/>
      <c r="BFX161" s="175"/>
      <c r="BFY161" s="175"/>
      <c r="BFZ161" s="175"/>
      <c r="BGA161" s="175"/>
      <c r="BGB161" s="175"/>
      <c r="BGC161" s="175"/>
      <c r="BGD161" s="175"/>
      <c r="BGE161" s="175"/>
      <c r="BGF161" s="175"/>
      <c r="BGG161" s="175"/>
      <c r="BGH161" s="175"/>
      <c r="BGI161" s="175"/>
      <c r="BGJ161" s="175"/>
      <c r="BGK161" s="175"/>
      <c r="BGL161" s="175"/>
      <c r="BGM161" s="175"/>
      <c r="BGN161" s="175"/>
      <c r="BGO161" s="175"/>
      <c r="BGP161" s="175"/>
      <c r="BGQ161" s="175"/>
      <c r="BGR161" s="175"/>
      <c r="BGS161" s="175"/>
      <c r="BGT161" s="175"/>
      <c r="BGU161" s="175"/>
      <c r="BGV161" s="175"/>
      <c r="BGW161" s="175"/>
      <c r="BGX161" s="175"/>
      <c r="BGY161" s="175"/>
      <c r="BGZ161" s="175"/>
      <c r="BHA161" s="175"/>
      <c r="BHB161" s="175"/>
      <c r="BHC161" s="175"/>
      <c r="BHD161" s="175"/>
      <c r="BHE161" s="175"/>
      <c r="BHF161" s="175"/>
      <c r="BHG161" s="175"/>
      <c r="BHH161" s="175"/>
      <c r="BHI161" s="175"/>
      <c r="BHJ161" s="175"/>
      <c r="BHK161" s="175"/>
      <c r="BHL161" s="175"/>
      <c r="BHM161" s="175"/>
      <c r="BHN161" s="175"/>
      <c r="BHO161" s="175"/>
      <c r="BHP161" s="175"/>
      <c r="BHQ161" s="175"/>
      <c r="BHR161" s="175"/>
      <c r="BHS161" s="175"/>
      <c r="BHT161" s="175"/>
      <c r="BHU161" s="175"/>
      <c r="BHV161" s="175"/>
      <c r="BHW161" s="175"/>
      <c r="BHX161" s="175"/>
      <c r="BHY161" s="175"/>
      <c r="BHZ161" s="175"/>
      <c r="BIA161" s="175"/>
      <c r="BIB161" s="175"/>
      <c r="BIC161" s="175"/>
      <c r="BID161" s="175"/>
      <c r="BIE161" s="175"/>
      <c r="BIF161" s="175"/>
      <c r="BIG161" s="175"/>
      <c r="BIH161" s="175"/>
      <c r="BII161" s="175"/>
      <c r="BIJ161" s="175"/>
      <c r="BIK161" s="175"/>
      <c r="BIL161" s="175"/>
      <c r="BIM161" s="175"/>
      <c r="BIN161" s="175"/>
      <c r="BIO161" s="175"/>
      <c r="BIP161" s="175"/>
      <c r="BIQ161" s="175"/>
      <c r="BIR161" s="175"/>
      <c r="BIS161" s="175"/>
      <c r="BIT161" s="175"/>
      <c r="BIU161" s="175"/>
      <c r="BIV161" s="175"/>
      <c r="BIW161" s="175"/>
      <c r="BIX161" s="175"/>
      <c r="BIY161" s="175"/>
      <c r="BIZ161" s="175"/>
      <c r="BJA161" s="175"/>
      <c r="BJB161" s="175"/>
      <c r="BJC161" s="175"/>
      <c r="BJD161" s="175"/>
      <c r="BJE161" s="175"/>
      <c r="BJF161" s="175"/>
      <c r="BJG161" s="175"/>
      <c r="BJH161" s="175"/>
      <c r="BJI161" s="175"/>
      <c r="BJJ161" s="175"/>
      <c r="BJK161" s="175"/>
      <c r="BJL161" s="175"/>
      <c r="BJM161" s="175"/>
      <c r="BJN161" s="175"/>
      <c r="BJO161" s="175"/>
      <c r="BJP161" s="175"/>
      <c r="BJQ161" s="175"/>
      <c r="BJR161" s="175"/>
      <c r="BJS161" s="175"/>
      <c r="BJT161" s="175"/>
      <c r="BJU161" s="175"/>
      <c r="BJV161" s="175"/>
      <c r="BJW161" s="175"/>
      <c r="BJX161" s="175"/>
      <c r="BJY161" s="175"/>
      <c r="BJZ161" s="175"/>
      <c r="BKA161" s="175"/>
      <c r="BKB161" s="175"/>
      <c r="BKC161" s="175"/>
      <c r="BKD161" s="175"/>
      <c r="BKE161" s="175"/>
      <c r="BKF161" s="175"/>
      <c r="BKG161" s="175"/>
      <c r="BKH161" s="175"/>
      <c r="BKI161" s="175"/>
      <c r="BKJ161" s="175"/>
      <c r="BKK161" s="175"/>
      <c r="BKL161" s="175"/>
      <c r="BKM161" s="175"/>
      <c r="BKN161" s="175"/>
      <c r="BKO161" s="175"/>
      <c r="BKP161" s="175"/>
      <c r="BKQ161" s="175"/>
      <c r="BKR161" s="175"/>
      <c r="BKS161" s="175"/>
      <c r="BKT161" s="175"/>
      <c r="BKU161" s="175"/>
      <c r="BKV161" s="175"/>
      <c r="BKW161" s="175"/>
      <c r="BKX161" s="175"/>
      <c r="BKY161" s="175"/>
      <c r="BKZ161" s="175"/>
      <c r="BLA161" s="175"/>
      <c r="BLB161" s="175"/>
      <c r="BLC161" s="175"/>
      <c r="BLD161" s="175"/>
      <c r="BLE161" s="175"/>
      <c r="BLF161" s="175"/>
      <c r="BLG161" s="175"/>
      <c r="BLH161" s="175"/>
      <c r="BLI161" s="175"/>
      <c r="BLJ161" s="175"/>
      <c r="BLK161" s="175"/>
      <c r="BLL161" s="175"/>
      <c r="BLM161" s="175"/>
      <c r="BLN161" s="175"/>
      <c r="BLO161" s="175"/>
      <c r="BLP161" s="175"/>
      <c r="BLQ161" s="175"/>
      <c r="BLR161" s="175"/>
      <c r="BLS161" s="175"/>
      <c r="BLT161" s="175"/>
      <c r="BLU161" s="175"/>
      <c r="BLV161" s="175"/>
      <c r="BLW161" s="175"/>
      <c r="BLX161" s="175"/>
      <c r="BLY161" s="175"/>
      <c r="BLZ161" s="175"/>
      <c r="BMA161" s="175"/>
      <c r="BMB161" s="175"/>
      <c r="BMC161" s="175"/>
      <c r="BMD161" s="175"/>
      <c r="BME161" s="175"/>
      <c r="BMF161" s="175"/>
      <c r="BMG161" s="175"/>
      <c r="BMH161" s="175"/>
      <c r="BMI161" s="175"/>
      <c r="BMJ161" s="175"/>
      <c r="BMK161" s="175"/>
      <c r="BML161" s="175"/>
      <c r="BMM161" s="175"/>
      <c r="BMN161" s="175"/>
      <c r="BMO161" s="175"/>
      <c r="BMP161" s="175"/>
      <c r="BMQ161" s="175"/>
      <c r="BMR161" s="175"/>
      <c r="BMS161" s="175"/>
      <c r="BMT161" s="175"/>
      <c r="BMU161" s="175"/>
      <c r="BMV161" s="175"/>
      <c r="BMW161" s="175"/>
      <c r="BMX161" s="175"/>
      <c r="BMY161" s="175"/>
      <c r="BMZ161" s="175"/>
      <c r="BNA161" s="175"/>
      <c r="BNB161" s="175"/>
      <c r="BNC161" s="175"/>
      <c r="BND161" s="175"/>
      <c r="BNE161" s="175"/>
      <c r="BNF161" s="175"/>
      <c r="BNG161" s="175"/>
      <c r="BNH161" s="175"/>
      <c r="BNI161" s="175"/>
      <c r="BNJ161" s="175"/>
      <c r="BNK161" s="175"/>
      <c r="BNL161" s="175"/>
      <c r="BNM161" s="175"/>
      <c r="BNN161" s="175"/>
      <c r="BNO161" s="175"/>
      <c r="BNP161" s="175"/>
      <c r="BNQ161" s="175"/>
      <c r="BNR161" s="175"/>
      <c r="BNS161" s="175"/>
      <c r="BNT161" s="175"/>
      <c r="BNU161" s="175"/>
      <c r="BNV161" s="175"/>
      <c r="BNW161" s="175"/>
      <c r="BNX161" s="175"/>
      <c r="BNY161" s="175"/>
      <c r="BNZ161" s="175"/>
      <c r="BOA161" s="175"/>
      <c r="BOB161" s="175"/>
      <c r="BOC161" s="175"/>
      <c r="BOD161" s="175"/>
      <c r="BOE161" s="175"/>
      <c r="BOF161" s="175"/>
      <c r="BOG161" s="175"/>
      <c r="BOH161" s="175"/>
      <c r="BOI161" s="175"/>
      <c r="BOJ161" s="175"/>
      <c r="BOK161" s="175"/>
      <c r="BOL161" s="175"/>
      <c r="BOM161" s="175"/>
      <c r="BON161" s="175"/>
      <c r="BOO161" s="175"/>
      <c r="BOP161" s="175"/>
      <c r="BOQ161" s="175"/>
      <c r="BOR161" s="175"/>
      <c r="BOS161" s="175"/>
      <c r="BOT161" s="175"/>
      <c r="BOU161" s="175"/>
      <c r="BOV161" s="175"/>
      <c r="BOW161" s="175"/>
      <c r="BOX161" s="175"/>
      <c r="BOY161" s="175"/>
      <c r="BOZ161" s="175"/>
      <c r="BPA161" s="175"/>
      <c r="BPB161" s="175"/>
      <c r="BPC161" s="175"/>
      <c r="BPD161" s="175"/>
      <c r="BPE161" s="175"/>
      <c r="BPF161" s="175"/>
      <c r="BPG161" s="175"/>
      <c r="BPH161" s="175"/>
      <c r="BPI161" s="175"/>
      <c r="BPJ161" s="175"/>
      <c r="BPK161" s="175"/>
      <c r="BPL161" s="175"/>
      <c r="BPM161" s="175"/>
      <c r="BPN161" s="175"/>
      <c r="BPO161" s="175"/>
      <c r="BPP161" s="175"/>
      <c r="BPQ161" s="175"/>
      <c r="BPR161" s="175"/>
      <c r="BPS161" s="175"/>
      <c r="BPT161" s="175"/>
      <c r="BPU161" s="175"/>
      <c r="BPV161" s="175"/>
      <c r="BPW161" s="175"/>
      <c r="BPX161" s="175"/>
      <c r="BPY161" s="175"/>
      <c r="BPZ161" s="175"/>
      <c r="BQA161" s="175"/>
      <c r="BQB161" s="175"/>
      <c r="BQC161" s="175"/>
      <c r="BQD161" s="175"/>
      <c r="BQE161" s="175"/>
      <c r="BQF161" s="175"/>
      <c r="BQG161" s="175"/>
      <c r="BQH161" s="175"/>
      <c r="BQI161" s="175"/>
      <c r="BQJ161" s="175"/>
      <c r="BQK161" s="175"/>
      <c r="BQL161" s="175"/>
      <c r="BQM161" s="175"/>
      <c r="BQN161" s="175"/>
      <c r="BQO161" s="175"/>
      <c r="BQP161" s="175"/>
      <c r="BQQ161" s="175"/>
      <c r="BQR161" s="175"/>
      <c r="BQS161" s="175"/>
      <c r="BQT161" s="175"/>
      <c r="BQU161" s="175"/>
      <c r="BQV161" s="175"/>
      <c r="BQW161" s="175"/>
      <c r="BQX161" s="175"/>
      <c r="BQY161" s="175"/>
      <c r="BQZ161" s="175"/>
      <c r="BRA161" s="175"/>
      <c r="BRB161" s="175"/>
      <c r="BRC161" s="175"/>
      <c r="BRD161" s="175"/>
      <c r="BRE161" s="175"/>
      <c r="BRF161" s="175"/>
      <c r="BRG161" s="175"/>
      <c r="BRH161" s="175"/>
      <c r="BRI161" s="175"/>
      <c r="BRJ161" s="175"/>
      <c r="BRK161" s="175"/>
      <c r="BRL161" s="175"/>
      <c r="BRM161" s="175"/>
      <c r="BRN161" s="175"/>
      <c r="BRO161" s="175"/>
      <c r="BRP161" s="175"/>
      <c r="BRQ161" s="175"/>
      <c r="BRR161" s="175"/>
      <c r="BRS161" s="175"/>
      <c r="BRT161" s="175"/>
      <c r="BRU161" s="175"/>
      <c r="BRV161" s="175"/>
      <c r="BRW161" s="175"/>
      <c r="BRX161" s="175"/>
      <c r="BRY161" s="175"/>
      <c r="BRZ161" s="175"/>
      <c r="BSA161" s="175"/>
      <c r="BSB161" s="175"/>
      <c r="BSC161" s="175"/>
      <c r="BSD161" s="175"/>
      <c r="BSE161" s="175"/>
      <c r="BSF161" s="175"/>
      <c r="BSG161" s="175"/>
      <c r="BSH161" s="175"/>
      <c r="BSI161" s="175"/>
      <c r="BSJ161" s="175"/>
      <c r="BSK161" s="175"/>
      <c r="BSL161" s="175"/>
      <c r="BSM161" s="175"/>
      <c r="BSN161" s="175"/>
      <c r="BSO161" s="175"/>
      <c r="BSP161" s="175"/>
      <c r="BSQ161" s="175"/>
      <c r="BSR161" s="175"/>
      <c r="BSS161" s="175"/>
      <c r="BST161" s="175"/>
      <c r="BSU161" s="175"/>
      <c r="BSV161" s="175"/>
      <c r="BSW161" s="175"/>
      <c r="BSX161" s="175"/>
      <c r="BSY161" s="175"/>
      <c r="BSZ161" s="175"/>
      <c r="BTA161" s="175"/>
      <c r="BTB161" s="175"/>
      <c r="BTC161" s="175"/>
      <c r="BTD161" s="175"/>
      <c r="BTE161" s="175"/>
      <c r="BTF161" s="175"/>
      <c r="BTG161" s="175"/>
      <c r="BTH161" s="175"/>
      <c r="BTI161" s="175"/>
      <c r="BTJ161" s="175"/>
      <c r="BTK161" s="175"/>
      <c r="BTL161" s="175"/>
      <c r="BTM161" s="175"/>
      <c r="BTN161" s="175"/>
      <c r="BTO161" s="175"/>
      <c r="BTP161" s="175"/>
      <c r="BTQ161" s="175"/>
      <c r="BTR161" s="175"/>
      <c r="BTS161" s="175"/>
      <c r="BTT161" s="175"/>
      <c r="BTU161" s="175"/>
      <c r="BTV161" s="175"/>
      <c r="BTW161" s="175"/>
      <c r="BTX161" s="175"/>
      <c r="BTY161" s="175"/>
      <c r="BTZ161" s="175"/>
      <c r="BUA161" s="175"/>
      <c r="BUB161" s="175"/>
      <c r="BUC161" s="175"/>
      <c r="BUD161" s="175"/>
      <c r="BUE161" s="175"/>
      <c r="BUF161" s="175"/>
      <c r="BUG161" s="175"/>
      <c r="BUH161" s="175"/>
      <c r="BUI161" s="175"/>
      <c r="BUJ161" s="175"/>
      <c r="BUK161" s="175"/>
      <c r="BUL161" s="175"/>
      <c r="BUM161" s="175"/>
      <c r="BUN161" s="175"/>
      <c r="BUO161" s="175"/>
      <c r="BUP161" s="175"/>
      <c r="BUQ161" s="175"/>
      <c r="BUR161" s="175"/>
      <c r="BUS161" s="175"/>
      <c r="BUT161" s="175"/>
      <c r="BUU161" s="175"/>
      <c r="BUV161" s="175"/>
      <c r="BUW161" s="175"/>
      <c r="BUX161" s="175"/>
      <c r="BUY161" s="175"/>
      <c r="BUZ161" s="175"/>
      <c r="BVA161" s="175"/>
      <c r="BVB161" s="175"/>
      <c r="BVC161" s="175"/>
      <c r="BVD161" s="175"/>
      <c r="BVE161" s="175"/>
      <c r="BVF161" s="175"/>
      <c r="BVG161" s="175"/>
      <c r="BVH161" s="175"/>
      <c r="BVI161" s="175"/>
      <c r="BVJ161" s="175"/>
      <c r="BVK161" s="175"/>
      <c r="BVL161" s="175"/>
      <c r="BVM161" s="175"/>
      <c r="BVN161" s="175"/>
      <c r="BVO161" s="175"/>
      <c r="BVP161" s="175"/>
      <c r="BVQ161" s="175"/>
      <c r="BVR161" s="175"/>
      <c r="BVS161" s="175"/>
      <c r="BVT161" s="175"/>
      <c r="BVU161" s="175"/>
      <c r="BVV161" s="175"/>
      <c r="BVW161" s="175"/>
      <c r="BVX161" s="175"/>
      <c r="BVY161" s="175"/>
      <c r="BVZ161" s="175"/>
      <c r="BWA161" s="175"/>
      <c r="BWB161" s="175"/>
      <c r="BWC161" s="175"/>
      <c r="BWD161" s="175"/>
      <c r="BWE161" s="175"/>
      <c r="BWF161" s="175"/>
      <c r="BWG161" s="175"/>
      <c r="BWH161" s="175"/>
      <c r="BWI161" s="175"/>
      <c r="BWJ161" s="175"/>
      <c r="BWK161" s="175"/>
      <c r="BWL161" s="175"/>
      <c r="BWM161" s="175"/>
      <c r="BWN161" s="175"/>
      <c r="BWO161" s="175"/>
      <c r="BWP161" s="175"/>
      <c r="BWQ161" s="175"/>
      <c r="BWR161" s="175"/>
      <c r="BWS161" s="175"/>
      <c r="BWT161" s="175"/>
      <c r="BWU161" s="175"/>
      <c r="BWV161" s="175"/>
      <c r="BWW161" s="175"/>
      <c r="BWX161" s="175"/>
      <c r="BWY161" s="175"/>
      <c r="BWZ161" s="175"/>
      <c r="BXA161" s="175"/>
      <c r="BXB161" s="175"/>
      <c r="BXC161" s="175"/>
      <c r="BXD161" s="175"/>
      <c r="BXE161" s="175"/>
      <c r="BXF161" s="175"/>
      <c r="BXG161" s="175"/>
      <c r="BXH161" s="175"/>
      <c r="BXI161" s="175"/>
      <c r="BXJ161" s="175"/>
      <c r="BXK161" s="175"/>
      <c r="BXL161" s="175"/>
      <c r="BXM161" s="175"/>
      <c r="BXN161" s="175"/>
      <c r="BXO161" s="175"/>
      <c r="BXP161" s="175"/>
      <c r="BXQ161" s="175"/>
      <c r="BXR161" s="175"/>
      <c r="BXS161" s="175"/>
      <c r="BXT161" s="175"/>
      <c r="BXU161" s="175"/>
      <c r="BXV161" s="175"/>
      <c r="BXW161" s="175"/>
      <c r="BXX161" s="175"/>
      <c r="BXY161" s="175"/>
      <c r="BXZ161" s="175"/>
      <c r="BYA161" s="175"/>
      <c r="BYB161" s="175"/>
      <c r="BYC161" s="175"/>
      <c r="BYD161" s="175"/>
      <c r="BYE161" s="175"/>
      <c r="BYF161" s="175"/>
      <c r="BYG161" s="175"/>
      <c r="BYH161" s="175"/>
      <c r="BYI161" s="175"/>
      <c r="BYJ161" s="175"/>
      <c r="BYK161" s="175"/>
      <c r="BYL161" s="175"/>
      <c r="BYM161" s="175"/>
      <c r="BYN161" s="175"/>
      <c r="BYO161" s="175"/>
      <c r="BYP161" s="175"/>
      <c r="BYQ161" s="175"/>
      <c r="BYR161" s="175"/>
      <c r="BYS161" s="175"/>
      <c r="BYT161" s="175"/>
      <c r="BYU161" s="175"/>
      <c r="BYV161" s="175"/>
      <c r="BYW161" s="175"/>
      <c r="BYX161" s="175"/>
      <c r="BYY161" s="175"/>
      <c r="BYZ161" s="175"/>
      <c r="BZA161" s="175"/>
      <c r="BZB161" s="175"/>
      <c r="BZC161" s="175"/>
      <c r="BZD161" s="175"/>
      <c r="BZE161" s="175"/>
      <c r="BZF161" s="175"/>
      <c r="BZG161" s="175"/>
      <c r="BZH161" s="175"/>
      <c r="BZI161" s="175"/>
      <c r="BZJ161" s="175"/>
      <c r="BZK161" s="175"/>
      <c r="BZL161" s="175"/>
      <c r="BZM161" s="175"/>
      <c r="BZN161" s="175"/>
      <c r="BZO161" s="175"/>
      <c r="BZP161" s="175"/>
      <c r="BZQ161" s="175"/>
      <c r="BZR161" s="175"/>
      <c r="BZS161" s="175"/>
      <c r="BZT161" s="175"/>
      <c r="BZU161" s="175"/>
      <c r="BZV161" s="175"/>
      <c r="BZW161" s="175"/>
      <c r="BZX161" s="175"/>
      <c r="BZY161" s="175"/>
      <c r="BZZ161" s="175"/>
      <c r="CAA161" s="175"/>
      <c r="CAB161" s="175"/>
      <c r="CAC161" s="175"/>
      <c r="CAD161" s="175"/>
      <c r="CAE161" s="175"/>
      <c r="CAF161" s="175"/>
      <c r="CAG161" s="175"/>
      <c r="CAH161" s="175"/>
      <c r="CAI161" s="175"/>
      <c r="CAJ161" s="175"/>
      <c r="CAK161" s="175"/>
      <c r="CAL161" s="175"/>
      <c r="CAM161" s="175"/>
      <c r="CAN161" s="175"/>
      <c r="CAO161" s="175"/>
      <c r="CAP161" s="175"/>
      <c r="CAQ161" s="175"/>
      <c r="CAR161" s="175"/>
      <c r="CAS161" s="175"/>
      <c r="CAT161" s="175"/>
      <c r="CAU161" s="175"/>
      <c r="CAV161" s="175"/>
      <c r="CAW161" s="175"/>
      <c r="CAX161" s="175"/>
      <c r="CAY161" s="175"/>
      <c r="CAZ161" s="175"/>
      <c r="CBA161" s="175"/>
      <c r="CBB161" s="175"/>
      <c r="CBC161" s="175"/>
      <c r="CBD161" s="175"/>
      <c r="CBE161" s="175"/>
      <c r="CBF161" s="175"/>
      <c r="CBG161" s="175"/>
      <c r="CBH161" s="175"/>
      <c r="CBI161" s="175"/>
      <c r="CBJ161" s="175"/>
      <c r="CBK161" s="175"/>
      <c r="CBL161" s="175"/>
      <c r="CBM161" s="175"/>
      <c r="CBN161" s="175"/>
      <c r="CBO161" s="175"/>
      <c r="CBP161" s="175"/>
      <c r="CBQ161" s="175"/>
      <c r="CBR161" s="175"/>
      <c r="CBS161" s="175"/>
      <c r="CBT161" s="175"/>
      <c r="CBU161" s="175"/>
      <c r="CBV161" s="175"/>
      <c r="CBW161" s="175"/>
      <c r="CBX161" s="175"/>
      <c r="CBY161" s="175"/>
      <c r="CBZ161" s="175"/>
      <c r="CCA161" s="175"/>
      <c r="CCB161" s="175"/>
      <c r="CCC161" s="175"/>
      <c r="CCD161" s="175"/>
      <c r="CCE161" s="175"/>
      <c r="CCF161" s="175"/>
      <c r="CCG161" s="175"/>
      <c r="CCH161" s="175"/>
      <c r="CCI161" s="175"/>
      <c r="CCJ161" s="175"/>
      <c r="CCK161" s="175"/>
      <c r="CCL161" s="175"/>
      <c r="CCM161" s="175"/>
      <c r="CCN161" s="175"/>
      <c r="CCO161" s="175"/>
      <c r="CCP161" s="175"/>
      <c r="CCQ161" s="175"/>
      <c r="CCR161" s="175"/>
      <c r="CCS161" s="175"/>
      <c r="CCT161" s="175"/>
      <c r="CCU161" s="175"/>
      <c r="CCV161" s="175"/>
      <c r="CCW161" s="175"/>
      <c r="CCX161" s="175"/>
      <c r="CCY161" s="175"/>
      <c r="CCZ161" s="175"/>
      <c r="CDA161" s="175"/>
      <c r="CDB161" s="175"/>
      <c r="CDC161" s="175"/>
      <c r="CDD161" s="175"/>
      <c r="CDE161" s="175"/>
      <c r="CDF161" s="175"/>
      <c r="CDG161" s="175"/>
      <c r="CDH161" s="175"/>
      <c r="CDI161" s="175"/>
      <c r="CDJ161" s="175"/>
      <c r="CDK161" s="175"/>
      <c r="CDL161" s="175"/>
      <c r="CDM161" s="175"/>
      <c r="CDN161" s="175"/>
      <c r="CDO161" s="175"/>
      <c r="CDP161" s="175"/>
      <c r="CDQ161" s="175"/>
      <c r="CDR161" s="175"/>
      <c r="CDS161" s="175"/>
      <c r="CDT161" s="175"/>
      <c r="CDU161" s="175"/>
      <c r="CDV161" s="175"/>
      <c r="CDW161" s="175"/>
      <c r="CDX161" s="175"/>
      <c r="CDY161" s="175"/>
      <c r="CDZ161" s="175"/>
      <c r="CEA161" s="175"/>
      <c r="CEB161" s="175"/>
      <c r="CEC161" s="175"/>
      <c r="CED161" s="175"/>
      <c r="CEE161" s="175"/>
      <c r="CEF161" s="175"/>
      <c r="CEG161" s="175"/>
      <c r="CEH161" s="175"/>
      <c r="CEI161" s="175"/>
      <c r="CEJ161" s="175"/>
      <c r="CEK161" s="175"/>
      <c r="CEL161" s="175"/>
      <c r="CEM161" s="175"/>
      <c r="CEN161" s="175"/>
      <c r="CEO161" s="175"/>
      <c r="CEP161" s="175"/>
      <c r="CEQ161" s="175"/>
      <c r="CER161" s="175"/>
      <c r="CES161" s="175"/>
      <c r="CET161" s="175"/>
      <c r="CEU161" s="175"/>
      <c r="CEV161" s="175"/>
      <c r="CEW161" s="175"/>
      <c r="CEX161" s="175"/>
      <c r="CEY161" s="175"/>
      <c r="CEZ161" s="175"/>
      <c r="CFA161" s="175"/>
      <c r="CFB161" s="175"/>
      <c r="CFC161" s="175"/>
      <c r="CFD161" s="175"/>
      <c r="CFE161" s="175"/>
      <c r="CFF161" s="175"/>
      <c r="CFG161" s="175"/>
      <c r="CFH161" s="175"/>
      <c r="CFI161" s="175"/>
      <c r="CFJ161" s="175"/>
      <c r="CFK161" s="175"/>
      <c r="CFL161" s="175"/>
      <c r="CFM161" s="175"/>
      <c r="CFN161" s="175"/>
      <c r="CFO161" s="175"/>
      <c r="CFP161" s="175"/>
      <c r="CFQ161" s="175"/>
      <c r="CFR161" s="175"/>
      <c r="CFS161" s="175"/>
      <c r="CFT161" s="175"/>
      <c r="CFU161" s="175"/>
      <c r="CFV161" s="175"/>
      <c r="CFW161" s="175"/>
      <c r="CFX161" s="175"/>
      <c r="CFY161" s="175"/>
      <c r="CFZ161" s="175"/>
      <c r="CGA161" s="175"/>
      <c r="CGB161" s="175"/>
      <c r="CGC161" s="175"/>
      <c r="CGD161" s="175"/>
      <c r="CGE161" s="175"/>
      <c r="CGF161" s="175"/>
      <c r="CGG161" s="175"/>
      <c r="CGH161" s="175"/>
      <c r="CGI161" s="175"/>
      <c r="CGJ161" s="175"/>
      <c r="CGK161" s="175"/>
      <c r="CGL161" s="175"/>
      <c r="CGM161" s="175"/>
      <c r="CGN161" s="175"/>
      <c r="CGO161" s="175"/>
      <c r="CGP161" s="175"/>
      <c r="CGQ161" s="175"/>
      <c r="CGR161" s="175"/>
      <c r="CGS161" s="175"/>
      <c r="CGT161" s="175"/>
      <c r="CGU161" s="175"/>
      <c r="CGV161" s="175"/>
      <c r="CGW161" s="175"/>
      <c r="CGX161" s="175"/>
      <c r="CGY161" s="175"/>
      <c r="CGZ161" s="175"/>
      <c r="CHA161" s="175"/>
      <c r="CHB161" s="175"/>
      <c r="CHC161" s="175"/>
      <c r="CHD161" s="175"/>
      <c r="CHE161" s="175"/>
      <c r="CHF161" s="175"/>
      <c r="CHG161" s="175"/>
      <c r="CHH161" s="175"/>
      <c r="CHI161" s="175"/>
      <c r="CHJ161" s="175"/>
      <c r="CHK161" s="175"/>
      <c r="CHL161" s="175"/>
      <c r="CHM161" s="175"/>
      <c r="CHN161" s="175"/>
      <c r="CHO161" s="175"/>
      <c r="CHP161" s="175"/>
      <c r="CHQ161" s="175"/>
      <c r="CHR161" s="175"/>
      <c r="CHS161" s="175"/>
      <c r="CHT161" s="175"/>
      <c r="CHU161" s="175"/>
      <c r="CHV161" s="175"/>
      <c r="CHW161" s="175"/>
      <c r="CHX161" s="175"/>
      <c r="CHY161" s="175"/>
      <c r="CHZ161" s="175"/>
      <c r="CIA161" s="175"/>
      <c r="CIB161" s="175"/>
      <c r="CIC161" s="175"/>
      <c r="CID161" s="175"/>
      <c r="CIE161" s="175"/>
      <c r="CIF161" s="175"/>
      <c r="CIG161" s="175"/>
      <c r="CIH161" s="175"/>
      <c r="CII161" s="175"/>
      <c r="CIJ161" s="175"/>
      <c r="CIK161" s="175"/>
      <c r="CIL161" s="175"/>
      <c r="CIM161" s="175"/>
      <c r="CIN161" s="175"/>
      <c r="CIO161" s="175"/>
      <c r="CIP161" s="175"/>
      <c r="CIQ161" s="175"/>
      <c r="CIR161" s="175"/>
      <c r="CIS161" s="175"/>
      <c r="CIT161" s="175"/>
      <c r="CIU161" s="175"/>
      <c r="CIV161" s="175"/>
      <c r="CIW161" s="175"/>
      <c r="CIX161" s="175"/>
      <c r="CIY161" s="175"/>
      <c r="CIZ161" s="175"/>
      <c r="CJA161" s="175"/>
      <c r="CJB161" s="175"/>
      <c r="CJC161" s="175"/>
      <c r="CJD161" s="175"/>
      <c r="CJE161" s="175"/>
      <c r="CJF161" s="175"/>
      <c r="CJG161" s="175"/>
      <c r="CJH161" s="175"/>
      <c r="CJI161" s="175"/>
      <c r="CJJ161" s="175"/>
      <c r="CJK161" s="175"/>
      <c r="CJL161" s="175"/>
      <c r="CJM161" s="175"/>
      <c r="CJN161" s="175"/>
      <c r="CJO161" s="175"/>
      <c r="CJP161" s="175"/>
      <c r="CJQ161" s="175"/>
      <c r="CJR161" s="175"/>
      <c r="CJS161" s="175"/>
      <c r="CJT161" s="175"/>
      <c r="CJU161" s="175"/>
      <c r="CJV161" s="175"/>
      <c r="CJW161" s="175"/>
      <c r="CJX161" s="175"/>
      <c r="CJY161" s="175"/>
      <c r="CJZ161" s="175"/>
      <c r="CKA161" s="175"/>
      <c r="CKB161" s="175"/>
      <c r="CKC161" s="175"/>
      <c r="CKD161" s="175"/>
      <c r="CKE161" s="175"/>
      <c r="CKF161" s="175"/>
      <c r="CKG161" s="175"/>
      <c r="CKH161" s="175"/>
      <c r="CKI161" s="175"/>
      <c r="CKJ161" s="175"/>
      <c r="CKK161" s="175"/>
      <c r="CKL161" s="175"/>
      <c r="CKM161" s="175"/>
      <c r="CKN161" s="175"/>
      <c r="CKO161" s="175"/>
      <c r="CKP161" s="175"/>
      <c r="CKQ161" s="175"/>
      <c r="CKR161" s="175"/>
      <c r="CKS161" s="175"/>
      <c r="CKT161" s="175"/>
      <c r="CKU161" s="175"/>
      <c r="CKV161" s="175"/>
      <c r="CKW161" s="175"/>
      <c r="CKX161" s="175"/>
      <c r="CKY161" s="175"/>
      <c r="CKZ161" s="175"/>
      <c r="CLA161" s="175"/>
      <c r="CLB161" s="175"/>
      <c r="CLC161" s="175"/>
      <c r="CLD161" s="175"/>
      <c r="CLE161" s="175"/>
      <c r="CLF161" s="175"/>
      <c r="CLG161" s="175"/>
      <c r="CLH161" s="175"/>
      <c r="CLI161" s="175"/>
      <c r="CLJ161" s="175"/>
      <c r="CLK161" s="175"/>
      <c r="CLL161" s="175"/>
      <c r="CLM161" s="175"/>
      <c r="CLN161" s="175"/>
      <c r="CLO161" s="175"/>
      <c r="CLP161" s="175"/>
      <c r="CLQ161" s="175"/>
      <c r="CLR161" s="175"/>
      <c r="CLS161" s="175"/>
      <c r="CLT161" s="175"/>
      <c r="CLU161" s="175"/>
      <c r="CLV161" s="175"/>
      <c r="CLW161" s="175"/>
      <c r="CLX161" s="175"/>
      <c r="CLY161" s="175"/>
      <c r="CLZ161" s="175"/>
      <c r="CMA161" s="175"/>
      <c r="CMB161" s="175"/>
      <c r="CMC161" s="175"/>
      <c r="CMD161" s="175"/>
      <c r="CME161" s="175"/>
      <c r="CMF161" s="175"/>
      <c r="CMG161" s="175"/>
      <c r="CMH161" s="175"/>
      <c r="CMI161" s="175"/>
      <c r="CMJ161" s="175"/>
      <c r="CMK161" s="175"/>
      <c r="CML161" s="175"/>
      <c r="CMM161" s="175"/>
      <c r="CMN161" s="175"/>
      <c r="CMO161" s="175"/>
      <c r="CMP161" s="175"/>
      <c r="CMQ161" s="175"/>
      <c r="CMR161" s="175"/>
      <c r="CMS161" s="175"/>
      <c r="CMT161" s="175"/>
      <c r="CMU161" s="175"/>
      <c r="CMV161" s="175"/>
      <c r="CMW161" s="175"/>
      <c r="CMX161" s="175"/>
      <c r="CMY161" s="175"/>
      <c r="CMZ161" s="175"/>
      <c r="CNA161" s="175"/>
      <c r="CNB161" s="175"/>
      <c r="CNC161" s="175"/>
      <c r="CND161" s="175"/>
      <c r="CNE161" s="175"/>
      <c r="CNF161" s="175"/>
      <c r="CNG161" s="175"/>
      <c r="CNH161" s="175"/>
      <c r="CNI161" s="175"/>
      <c r="CNJ161" s="175"/>
      <c r="CNK161" s="175"/>
      <c r="CNL161" s="175"/>
      <c r="CNM161" s="175"/>
      <c r="CNN161" s="175"/>
      <c r="CNO161" s="175"/>
      <c r="CNP161" s="175"/>
      <c r="CNQ161" s="175"/>
      <c r="CNR161" s="175"/>
      <c r="CNS161" s="175"/>
      <c r="CNT161" s="175"/>
      <c r="CNU161" s="175"/>
      <c r="CNV161" s="175"/>
      <c r="CNW161" s="175"/>
      <c r="CNX161" s="175"/>
      <c r="CNY161" s="175"/>
      <c r="CNZ161" s="175"/>
      <c r="COA161" s="175"/>
      <c r="COB161" s="175"/>
      <c r="COC161" s="175"/>
      <c r="COD161" s="175"/>
      <c r="COE161" s="175"/>
      <c r="COF161" s="175"/>
      <c r="COG161" s="175"/>
      <c r="COH161" s="175"/>
      <c r="COI161" s="175"/>
      <c r="COJ161" s="175"/>
      <c r="COK161" s="175"/>
      <c r="COL161" s="175"/>
      <c r="COM161" s="175"/>
      <c r="CON161" s="175"/>
      <c r="COO161" s="175"/>
      <c r="COP161" s="175"/>
      <c r="COQ161" s="175"/>
      <c r="COR161" s="175"/>
      <c r="COS161" s="175"/>
      <c r="COT161" s="175"/>
      <c r="COU161" s="175"/>
      <c r="COV161" s="175"/>
      <c r="COW161" s="175"/>
      <c r="COX161" s="175"/>
      <c r="COY161" s="175"/>
      <c r="COZ161" s="175"/>
      <c r="CPA161" s="175"/>
      <c r="CPB161" s="175"/>
      <c r="CPC161" s="175"/>
      <c r="CPD161" s="175"/>
      <c r="CPE161" s="175"/>
      <c r="CPF161" s="175"/>
      <c r="CPG161" s="175"/>
      <c r="CPH161" s="175"/>
      <c r="CPI161" s="175"/>
      <c r="CPJ161" s="175"/>
      <c r="CPK161" s="175"/>
      <c r="CPL161" s="175"/>
      <c r="CPM161" s="175"/>
      <c r="CPN161" s="175"/>
      <c r="CPO161" s="175"/>
      <c r="CPP161" s="175"/>
      <c r="CPQ161" s="175"/>
      <c r="CPR161" s="175"/>
      <c r="CPS161" s="175"/>
      <c r="CPT161" s="175"/>
      <c r="CPU161" s="175"/>
      <c r="CPV161" s="175"/>
      <c r="CPW161" s="175"/>
      <c r="CPX161" s="175"/>
      <c r="CPY161" s="175"/>
      <c r="CPZ161" s="175"/>
      <c r="CQA161" s="175"/>
      <c r="CQB161" s="175"/>
      <c r="CQC161" s="175"/>
      <c r="CQD161" s="175"/>
      <c r="CQE161" s="175"/>
      <c r="CQF161" s="175"/>
      <c r="CQG161" s="175"/>
      <c r="CQH161" s="175"/>
      <c r="CQI161" s="175"/>
      <c r="CQJ161" s="175"/>
      <c r="CQK161" s="175"/>
      <c r="CQL161" s="175"/>
      <c r="CQM161" s="175"/>
      <c r="CQN161" s="175"/>
      <c r="CQO161" s="175"/>
      <c r="CQP161" s="175"/>
      <c r="CQQ161" s="175"/>
      <c r="CQR161" s="175"/>
      <c r="CQS161" s="175"/>
      <c r="CQT161" s="175"/>
      <c r="CQU161" s="175"/>
      <c r="CQV161" s="175"/>
      <c r="CQW161" s="175"/>
      <c r="CQX161" s="175"/>
      <c r="CQY161" s="175"/>
      <c r="CQZ161" s="175"/>
      <c r="CRA161" s="175"/>
      <c r="CRB161" s="175"/>
      <c r="CRC161" s="175"/>
      <c r="CRD161" s="175"/>
      <c r="CRE161" s="175"/>
      <c r="CRF161" s="175"/>
      <c r="CRG161" s="175"/>
      <c r="CRH161" s="175"/>
      <c r="CRI161" s="175"/>
      <c r="CRJ161" s="175"/>
      <c r="CRK161" s="175"/>
      <c r="CRL161" s="175"/>
      <c r="CRM161" s="175"/>
      <c r="CRN161" s="175"/>
      <c r="CRO161" s="175"/>
      <c r="CRP161" s="175"/>
      <c r="CRQ161" s="175"/>
      <c r="CRR161" s="175"/>
      <c r="CRS161" s="175"/>
      <c r="CRT161" s="175"/>
      <c r="CRU161" s="175"/>
      <c r="CRV161" s="175"/>
      <c r="CRW161" s="175"/>
      <c r="CRX161" s="175"/>
      <c r="CRY161" s="175"/>
      <c r="CRZ161" s="175"/>
      <c r="CSA161" s="175"/>
      <c r="CSB161" s="175"/>
      <c r="CSC161" s="175"/>
      <c r="CSD161" s="175"/>
      <c r="CSE161" s="175"/>
      <c r="CSF161" s="175"/>
      <c r="CSG161" s="175"/>
      <c r="CSH161" s="175"/>
      <c r="CSI161" s="175"/>
      <c r="CSJ161" s="175"/>
      <c r="CSK161" s="175"/>
      <c r="CSL161" s="175"/>
      <c r="CSM161" s="175"/>
      <c r="CSN161" s="175"/>
      <c r="CSO161" s="175"/>
      <c r="CSP161" s="175"/>
      <c r="CSQ161" s="175"/>
      <c r="CSR161" s="175"/>
      <c r="CSS161" s="175"/>
      <c r="CST161" s="175"/>
      <c r="CSU161" s="175"/>
      <c r="CSV161" s="175"/>
      <c r="CSW161" s="175"/>
      <c r="CSX161" s="175"/>
      <c r="CSY161" s="175"/>
      <c r="CSZ161" s="175"/>
      <c r="CTA161" s="175"/>
      <c r="CTB161" s="175"/>
      <c r="CTC161" s="175"/>
      <c r="CTD161" s="175"/>
      <c r="CTE161" s="175"/>
      <c r="CTF161" s="175"/>
      <c r="CTG161" s="175"/>
      <c r="CTH161" s="175"/>
      <c r="CTI161" s="175"/>
      <c r="CTJ161" s="175"/>
      <c r="CTK161" s="175"/>
      <c r="CTL161" s="175"/>
      <c r="CTM161" s="175"/>
      <c r="CTN161" s="175"/>
      <c r="CTO161" s="175"/>
      <c r="CTP161" s="175"/>
      <c r="CTQ161" s="175"/>
      <c r="CTR161" s="175"/>
      <c r="CTS161" s="175"/>
      <c r="CTT161" s="175"/>
      <c r="CTU161" s="175"/>
      <c r="CTV161" s="175"/>
      <c r="CTW161" s="175"/>
      <c r="CTX161" s="175"/>
      <c r="CTY161" s="175"/>
      <c r="CTZ161" s="175"/>
      <c r="CUA161" s="175"/>
      <c r="CUB161" s="175"/>
      <c r="CUC161" s="175"/>
      <c r="CUD161" s="175"/>
      <c r="CUE161" s="175"/>
      <c r="CUF161" s="175"/>
      <c r="CUG161" s="175"/>
      <c r="CUH161" s="175"/>
      <c r="CUI161" s="175"/>
      <c r="CUJ161" s="175"/>
      <c r="CUK161" s="175"/>
      <c r="CUL161" s="175"/>
      <c r="CUM161" s="175"/>
      <c r="CUN161" s="175"/>
      <c r="CUO161" s="175"/>
      <c r="CUP161" s="175"/>
      <c r="CUQ161" s="175"/>
      <c r="CUR161" s="175"/>
      <c r="CUS161" s="175"/>
      <c r="CUT161" s="175"/>
      <c r="CUU161" s="175"/>
      <c r="CUV161" s="175"/>
      <c r="CUW161" s="175"/>
      <c r="CUX161" s="175"/>
      <c r="CUY161" s="175"/>
      <c r="CUZ161" s="175"/>
      <c r="CVA161" s="175"/>
      <c r="CVB161" s="175"/>
      <c r="CVC161" s="175"/>
      <c r="CVD161" s="175"/>
      <c r="CVE161" s="175"/>
      <c r="CVF161" s="175"/>
      <c r="CVG161" s="175"/>
      <c r="CVH161" s="175"/>
      <c r="CVI161" s="175"/>
      <c r="CVJ161" s="175"/>
      <c r="CVK161" s="175"/>
      <c r="CVL161" s="175"/>
      <c r="CVM161" s="175"/>
      <c r="CVN161" s="175"/>
      <c r="CVO161" s="175"/>
      <c r="CVP161" s="175"/>
      <c r="CVQ161" s="175"/>
      <c r="CVR161" s="175"/>
      <c r="CVS161" s="175"/>
      <c r="CVT161" s="175"/>
      <c r="CVU161" s="175"/>
      <c r="CVV161" s="175"/>
      <c r="CVW161" s="175"/>
      <c r="CVX161" s="175"/>
      <c r="CVY161" s="175"/>
      <c r="CVZ161" s="175"/>
      <c r="CWA161" s="175"/>
      <c r="CWB161" s="175"/>
      <c r="CWC161" s="175"/>
      <c r="CWD161" s="175"/>
      <c r="CWE161" s="175"/>
      <c r="CWF161" s="175"/>
      <c r="CWG161" s="175"/>
      <c r="CWH161" s="175"/>
      <c r="CWI161" s="175"/>
      <c r="CWJ161" s="175"/>
      <c r="CWK161" s="175"/>
      <c r="CWL161" s="175"/>
      <c r="CWM161" s="175"/>
      <c r="CWN161" s="175"/>
      <c r="CWO161" s="175"/>
      <c r="CWP161" s="175"/>
      <c r="CWQ161" s="175"/>
      <c r="CWR161" s="175"/>
      <c r="CWS161" s="175"/>
      <c r="CWT161" s="175"/>
      <c r="CWU161" s="175"/>
      <c r="CWV161" s="175"/>
      <c r="CWW161" s="175"/>
      <c r="CWX161" s="175"/>
      <c r="CWY161" s="175"/>
      <c r="CWZ161" s="175"/>
      <c r="CXA161" s="175"/>
      <c r="CXB161" s="175"/>
      <c r="CXC161" s="175"/>
      <c r="CXD161" s="175"/>
      <c r="CXE161" s="175"/>
      <c r="CXF161" s="175"/>
      <c r="CXG161" s="175"/>
      <c r="CXH161" s="175"/>
      <c r="CXI161" s="175"/>
      <c r="CXJ161" s="175"/>
      <c r="CXK161" s="175"/>
      <c r="CXL161" s="175"/>
      <c r="CXM161" s="175"/>
      <c r="CXN161" s="175"/>
      <c r="CXO161" s="175"/>
      <c r="CXP161" s="175"/>
      <c r="CXQ161" s="175"/>
      <c r="CXR161" s="175"/>
      <c r="CXS161" s="175"/>
      <c r="CXT161" s="175"/>
      <c r="CXU161" s="175"/>
      <c r="CXV161" s="175"/>
      <c r="CXW161" s="175"/>
      <c r="CXX161" s="175"/>
      <c r="CXY161" s="175"/>
      <c r="CXZ161" s="175"/>
      <c r="CYA161" s="175"/>
      <c r="CYB161" s="175"/>
      <c r="CYC161" s="175"/>
      <c r="CYD161" s="175"/>
      <c r="CYE161" s="175"/>
      <c r="CYF161" s="175"/>
      <c r="CYG161" s="175"/>
      <c r="CYH161" s="175"/>
      <c r="CYI161" s="175"/>
      <c r="CYJ161" s="175"/>
      <c r="CYK161" s="175"/>
      <c r="CYL161" s="175"/>
      <c r="CYM161" s="175"/>
      <c r="CYN161" s="175"/>
      <c r="CYO161" s="175"/>
      <c r="CYP161" s="175"/>
      <c r="CYQ161" s="175"/>
      <c r="CYR161" s="175"/>
      <c r="CYS161" s="175"/>
      <c r="CYT161" s="175"/>
      <c r="CYU161" s="175"/>
      <c r="CYV161" s="175"/>
      <c r="CYW161" s="175"/>
      <c r="CYX161" s="175"/>
      <c r="CYY161" s="175"/>
      <c r="CYZ161" s="175"/>
      <c r="CZA161" s="175"/>
      <c r="CZB161" s="175"/>
      <c r="CZC161" s="175"/>
      <c r="CZD161" s="175"/>
      <c r="CZE161" s="175"/>
      <c r="CZF161" s="175"/>
      <c r="CZG161" s="175"/>
      <c r="CZH161" s="175"/>
      <c r="CZI161" s="175"/>
      <c r="CZJ161" s="175"/>
      <c r="CZK161" s="175"/>
      <c r="CZL161" s="175"/>
      <c r="CZM161" s="175"/>
      <c r="CZN161" s="175"/>
      <c r="CZO161" s="175"/>
      <c r="CZP161" s="175"/>
      <c r="CZQ161" s="175"/>
      <c r="CZR161" s="175"/>
      <c r="CZS161" s="175"/>
      <c r="CZT161" s="175"/>
      <c r="CZU161" s="175"/>
      <c r="CZV161" s="175"/>
      <c r="CZW161" s="175"/>
      <c r="CZX161" s="175"/>
      <c r="CZY161" s="175"/>
      <c r="CZZ161" s="175"/>
      <c r="DAA161" s="175"/>
      <c r="DAB161" s="175"/>
      <c r="DAC161" s="175"/>
      <c r="DAD161" s="175"/>
      <c r="DAE161" s="175"/>
      <c r="DAF161" s="175"/>
      <c r="DAG161" s="175"/>
      <c r="DAH161" s="175"/>
      <c r="DAI161" s="175"/>
      <c r="DAJ161" s="175"/>
      <c r="DAK161" s="175"/>
      <c r="DAL161" s="175"/>
      <c r="DAM161" s="175"/>
      <c r="DAN161" s="175"/>
      <c r="DAO161" s="175"/>
      <c r="DAP161" s="175"/>
      <c r="DAQ161" s="175"/>
      <c r="DAR161" s="175"/>
      <c r="DAS161" s="175"/>
      <c r="DAT161" s="175"/>
      <c r="DAU161" s="175"/>
      <c r="DAV161" s="175"/>
      <c r="DAW161" s="175"/>
      <c r="DAX161" s="175"/>
      <c r="DAY161" s="175"/>
      <c r="DAZ161" s="175"/>
      <c r="DBA161" s="175"/>
      <c r="DBB161" s="175"/>
      <c r="DBC161" s="175"/>
      <c r="DBD161" s="175"/>
      <c r="DBE161" s="175"/>
      <c r="DBF161" s="175"/>
      <c r="DBG161" s="175"/>
      <c r="DBH161" s="175"/>
      <c r="DBI161" s="175"/>
      <c r="DBJ161" s="175"/>
      <c r="DBK161" s="175"/>
      <c r="DBL161" s="175"/>
      <c r="DBM161" s="175"/>
      <c r="DBN161" s="175"/>
      <c r="DBO161" s="175"/>
      <c r="DBP161" s="175"/>
      <c r="DBQ161" s="175"/>
      <c r="DBR161" s="175"/>
      <c r="DBS161" s="175"/>
      <c r="DBT161" s="175"/>
      <c r="DBU161" s="175"/>
      <c r="DBV161" s="175"/>
      <c r="DBW161" s="175"/>
      <c r="DBX161" s="175"/>
      <c r="DBY161" s="175"/>
      <c r="DBZ161" s="175"/>
      <c r="DCA161" s="175"/>
      <c r="DCB161" s="175"/>
      <c r="DCC161" s="175"/>
      <c r="DCD161" s="175"/>
      <c r="DCE161" s="175"/>
      <c r="DCF161" s="175"/>
      <c r="DCG161" s="175"/>
      <c r="DCH161" s="175"/>
      <c r="DCI161" s="175"/>
      <c r="DCJ161" s="175"/>
      <c r="DCK161" s="175"/>
      <c r="DCL161" s="175"/>
      <c r="DCM161" s="175"/>
      <c r="DCN161" s="175"/>
      <c r="DCO161" s="175"/>
      <c r="DCP161" s="175"/>
      <c r="DCQ161" s="175"/>
      <c r="DCR161" s="175"/>
      <c r="DCS161" s="175"/>
      <c r="DCT161" s="175"/>
      <c r="DCU161" s="175"/>
      <c r="DCV161" s="175"/>
      <c r="DCW161" s="175"/>
      <c r="DCX161" s="175"/>
      <c r="DCY161" s="175"/>
      <c r="DCZ161" s="175"/>
      <c r="DDA161" s="175"/>
      <c r="DDB161" s="175"/>
      <c r="DDC161" s="175"/>
      <c r="DDD161" s="175"/>
      <c r="DDE161" s="175"/>
      <c r="DDF161" s="175"/>
      <c r="DDG161" s="175"/>
      <c r="DDH161" s="175"/>
      <c r="DDI161" s="175"/>
      <c r="DDJ161" s="175"/>
      <c r="DDK161" s="175"/>
      <c r="DDL161" s="175"/>
      <c r="DDM161" s="175"/>
      <c r="DDN161" s="175"/>
      <c r="DDO161" s="175"/>
      <c r="DDP161" s="175"/>
      <c r="DDQ161" s="175"/>
      <c r="DDR161" s="175"/>
      <c r="DDS161" s="175"/>
      <c r="DDT161" s="175"/>
      <c r="DDU161" s="175"/>
      <c r="DDV161" s="175"/>
      <c r="DDW161" s="175"/>
      <c r="DDX161" s="175"/>
      <c r="DDY161" s="175"/>
      <c r="DDZ161" s="175"/>
      <c r="DEA161" s="175"/>
      <c r="DEB161" s="175"/>
      <c r="DEC161" s="175"/>
      <c r="DED161" s="175"/>
      <c r="DEE161" s="175"/>
      <c r="DEF161" s="175"/>
      <c r="DEG161" s="175"/>
      <c r="DEH161" s="175"/>
      <c r="DEI161" s="175"/>
      <c r="DEJ161" s="175"/>
      <c r="DEK161" s="175"/>
      <c r="DEL161" s="175"/>
      <c r="DEM161" s="175"/>
      <c r="DEN161" s="175"/>
      <c r="DEO161" s="175"/>
      <c r="DEP161" s="175"/>
      <c r="DEQ161" s="175"/>
      <c r="DER161" s="175"/>
      <c r="DES161" s="175"/>
      <c r="DET161" s="175"/>
      <c r="DEU161" s="175"/>
      <c r="DEV161" s="175"/>
      <c r="DEW161" s="175"/>
      <c r="DEX161" s="175"/>
      <c r="DEY161" s="175"/>
      <c r="DEZ161" s="175"/>
      <c r="DFA161" s="175"/>
      <c r="DFB161" s="175"/>
      <c r="DFC161" s="175"/>
      <c r="DFD161" s="175"/>
      <c r="DFE161" s="175"/>
      <c r="DFF161" s="175"/>
      <c r="DFG161" s="175"/>
      <c r="DFH161" s="175"/>
      <c r="DFI161" s="175"/>
      <c r="DFJ161" s="175"/>
      <c r="DFK161" s="175"/>
      <c r="DFL161" s="175"/>
      <c r="DFM161" s="175"/>
      <c r="DFN161" s="175"/>
      <c r="DFO161" s="175"/>
      <c r="DFP161" s="175"/>
      <c r="DFQ161" s="175"/>
      <c r="DFR161" s="175"/>
      <c r="DFS161" s="175"/>
      <c r="DFT161" s="175"/>
      <c r="DFU161" s="175"/>
      <c r="DFV161" s="175"/>
      <c r="DFW161" s="175"/>
      <c r="DFX161" s="175"/>
      <c r="DFY161" s="175"/>
      <c r="DFZ161" s="175"/>
      <c r="DGA161" s="175"/>
      <c r="DGB161" s="175"/>
      <c r="DGC161" s="175"/>
      <c r="DGD161" s="175"/>
      <c r="DGE161" s="175"/>
      <c r="DGF161" s="175"/>
      <c r="DGG161" s="175"/>
      <c r="DGH161" s="175"/>
      <c r="DGI161" s="175"/>
      <c r="DGJ161" s="175"/>
      <c r="DGK161" s="175"/>
      <c r="DGL161" s="175"/>
      <c r="DGM161" s="175"/>
      <c r="DGN161" s="175"/>
      <c r="DGO161" s="175"/>
      <c r="DGP161" s="175"/>
      <c r="DGQ161" s="175"/>
      <c r="DGR161" s="175"/>
      <c r="DGS161" s="175"/>
      <c r="DGT161" s="175"/>
      <c r="DGU161" s="175"/>
      <c r="DGV161" s="175"/>
      <c r="DGW161" s="175"/>
      <c r="DGX161" s="175"/>
      <c r="DGY161" s="175"/>
      <c r="DGZ161" s="175"/>
      <c r="DHA161" s="175"/>
      <c r="DHB161" s="175"/>
      <c r="DHC161" s="175"/>
      <c r="DHD161" s="175"/>
      <c r="DHE161" s="175"/>
      <c r="DHF161" s="175"/>
      <c r="DHG161" s="175"/>
      <c r="DHH161" s="175"/>
      <c r="DHI161" s="175"/>
      <c r="DHJ161" s="175"/>
      <c r="DHK161" s="175"/>
      <c r="DHL161" s="175"/>
      <c r="DHM161" s="175"/>
      <c r="DHN161" s="175"/>
      <c r="DHO161" s="175"/>
      <c r="DHP161" s="175"/>
      <c r="DHQ161" s="175"/>
      <c r="DHR161" s="175"/>
      <c r="DHS161" s="175"/>
      <c r="DHT161" s="175"/>
      <c r="DHU161" s="175"/>
      <c r="DHV161" s="175"/>
      <c r="DHW161" s="175"/>
      <c r="DHX161" s="175"/>
      <c r="DHY161" s="175"/>
      <c r="DHZ161" s="175"/>
      <c r="DIA161" s="175"/>
      <c r="DIB161" s="175"/>
      <c r="DIC161" s="175"/>
      <c r="DID161" s="175"/>
      <c r="DIE161" s="175"/>
      <c r="DIF161" s="175"/>
      <c r="DIG161" s="175"/>
      <c r="DIH161" s="175"/>
      <c r="DII161" s="175"/>
      <c r="DIJ161" s="175"/>
      <c r="DIK161" s="175"/>
      <c r="DIL161" s="175"/>
      <c r="DIM161" s="175"/>
      <c r="DIN161" s="175"/>
      <c r="DIO161" s="175"/>
      <c r="DIP161" s="175"/>
      <c r="DIQ161" s="175"/>
      <c r="DIR161" s="175"/>
      <c r="DIS161" s="175"/>
      <c r="DIT161" s="175"/>
      <c r="DIU161" s="175"/>
      <c r="DIV161" s="175"/>
      <c r="DIW161" s="175"/>
      <c r="DIX161" s="175"/>
      <c r="DIY161" s="175"/>
      <c r="DIZ161" s="175"/>
      <c r="DJA161" s="175"/>
      <c r="DJB161" s="175"/>
      <c r="DJC161" s="175"/>
      <c r="DJD161" s="175"/>
      <c r="DJE161" s="175"/>
      <c r="DJF161" s="175"/>
      <c r="DJG161" s="175"/>
      <c r="DJH161" s="175"/>
      <c r="DJI161" s="175"/>
      <c r="DJJ161" s="175"/>
      <c r="DJK161" s="175"/>
      <c r="DJL161" s="175"/>
      <c r="DJM161" s="175"/>
      <c r="DJN161" s="175"/>
      <c r="DJO161" s="175"/>
      <c r="DJP161" s="175"/>
      <c r="DJQ161" s="175"/>
      <c r="DJR161" s="175"/>
      <c r="DJS161" s="175"/>
      <c r="DJT161" s="175"/>
      <c r="DJU161" s="175"/>
      <c r="DJV161" s="175"/>
      <c r="DJW161" s="175"/>
      <c r="DJX161" s="175"/>
      <c r="DJY161" s="175"/>
      <c r="DJZ161" s="175"/>
      <c r="DKA161" s="175"/>
      <c r="DKB161" s="175"/>
      <c r="DKC161" s="175"/>
      <c r="DKD161" s="175"/>
      <c r="DKE161" s="175"/>
      <c r="DKF161" s="175"/>
      <c r="DKG161" s="175"/>
      <c r="DKH161" s="175"/>
      <c r="DKI161" s="175"/>
      <c r="DKJ161" s="175"/>
      <c r="DKK161" s="175"/>
      <c r="DKL161" s="175"/>
      <c r="DKM161" s="175"/>
      <c r="DKN161" s="175"/>
      <c r="DKO161" s="175"/>
      <c r="DKP161" s="175"/>
      <c r="DKQ161" s="175"/>
      <c r="DKR161" s="175"/>
      <c r="DKS161" s="175"/>
      <c r="DKT161" s="175"/>
      <c r="DKU161" s="175"/>
      <c r="DKV161" s="175"/>
      <c r="DKW161" s="175"/>
      <c r="DKX161" s="175"/>
      <c r="DKY161" s="175"/>
      <c r="DKZ161" s="175"/>
      <c r="DLA161" s="175"/>
      <c r="DLB161" s="175"/>
      <c r="DLC161" s="175"/>
      <c r="DLD161" s="175"/>
      <c r="DLE161" s="175"/>
      <c r="DLF161" s="175"/>
      <c r="DLG161" s="175"/>
      <c r="DLH161" s="175"/>
      <c r="DLI161" s="175"/>
      <c r="DLJ161" s="175"/>
      <c r="DLK161" s="175"/>
      <c r="DLL161" s="175"/>
      <c r="DLM161" s="175"/>
      <c r="DLN161" s="175"/>
      <c r="DLO161" s="175"/>
      <c r="DLP161" s="175"/>
      <c r="DLQ161" s="175"/>
      <c r="DLR161" s="175"/>
      <c r="DLS161" s="175"/>
      <c r="DLT161" s="175"/>
      <c r="DLU161" s="175"/>
      <c r="DLV161" s="175"/>
      <c r="DLW161" s="175"/>
      <c r="DLX161" s="175"/>
      <c r="DLY161" s="175"/>
      <c r="DLZ161" s="175"/>
      <c r="DMA161" s="175"/>
      <c r="DMB161" s="175"/>
      <c r="DMC161" s="175"/>
      <c r="DMD161" s="175"/>
      <c r="DME161" s="175"/>
      <c r="DMF161" s="175"/>
      <c r="DMG161" s="175"/>
      <c r="DMH161" s="175"/>
      <c r="DMI161" s="175"/>
      <c r="DMJ161" s="175"/>
      <c r="DMK161" s="175"/>
      <c r="DML161" s="175"/>
      <c r="DMM161" s="175"/>
      <c r="DMN161" s="175"/>
      <c r="DMO161" s="175"/>
      <c r="DMP161" s="175"/>
      <c r="DMQ161" s="175"/>
      <c r="DMR161" s="175"/>
      <c r="DMS161" s="175"/>
      <c r="DMT161" s="175"/>
      <c r="DMU161" s="175"/>
      <c r="DMV161" s="175"/>
      <c r="DMW161" s="175"/>
      <c r="DMX161" s="175"/>
      <c r="DMY161" s="175"/>
      <c r="DMZ161" s="175"/>
      <c r="DNA161" s="175"/>
      <c r="DNB161" s="175"/>
      <c r="DNC161" s="175"/>
      <c r="DND161" s="175"/>
      <c r="DNE161" s="175"/>
      <c r="DNF161" s="175"/>
      <c r="DNG161" s="175"/>
      <c r="DNH161" s="175"/>
      <c r="DNI161" s="175"/>
      <c r="DNJ161" s="175"/>
      <c r="DNK161" s="175"/>
      <c r="DNL161" s="175"/>
      <c r="DNM161" s="175"/>
      <c r="DNN161" s="175"/>
      <c r="DNO161" s="175"/>
      <c r="DNP161" s="175"/>
      <c r="DNQ161" s="175"/>
      <c r="DNR161" s="175"/>
      <c r="DNS161" s="175"/>
      <c r="DNT161" s="175"/>
      <c r="DNU161" s="175"/>
      <c r="DNV161" s="175"/>
      <c r="DNW161" s="175"/>
      <c r="DNX161" s="175"/>
      <c r="DNY161" s="175"/>
      <c r="DNZ161" s="175"/>
      <c r="DOA161" s="175"/>
      <c r="DOB161" s="175"/>
      <c r="DOC161" s="175"/>
      <c r="DOD161" s="175"/>
      <c r="DOE161" s="175"/>
      <c r="DOF161" s="175"/>
      <c r="DOG161" s="175"/>
      <c r="DOH161" s="175"/>
      <c r="DOI161" s="175"/>
      <c r="DOJ161" s="175"/>
      <c r="DOK161" s="175"/>
      <c r="DOL161" s="175"/>
      <c r="DOM161" s="175"/>
      <c r="DON161" s="175"/>
      <c r="DOO161" s="175"/>
      <c r="DOP161" s="175"/>
      <c r="DOQ161" s="175"/>
      <c r="DOR161" s="175"/>
      <c r="DOS161" s="175"/>
      <c r="DOT161" s="175"/>
      <c r="DOU161" s="175"/>
      <c r="DOV161" s="175"/>
      <c r="DOW161" s="175"/>
      <c r="DOX161" s="175"/>
      <c r="DOY161" s="175"/>
      <c r="DOZ161" s="175"/>
      <c r="DPA161" s="175"/>
      <c r="DPB161" s="175"/>
      <c r="DPC161" s="175"/>
      <c r="DPD161" s="175"/>
      <c r="DPE161" s="175"/>
      <c r="DPF161" s="175"/>
      <c r="DPG161" s="175"/>
      <c r="DPH161" s="175"/>
      <c r="DPI161" s="175"/>
      <c r="DPJ161" s="175"/>
      <c r="DPK161" s="175"/>
      <c r="DPL161" s="175"/>
      <c r="DPM161" s="175"/>
      <c r="DPN161" s="175"/>
      <c r="DPO161" s="175"/>
      <c r="DPP161" s="175"/>
      <c r="DPQ161" s="175"/>
      <c r="DPR161" s="175"/>
      <c r="DPS161" s="175"/>
      <c r="DPT161" s="175"/>
      <c r="DPU161" s="175"/>
      <c r="DPV161" s="175"/>
      <c r="DPW161" s="175"/>
      <c r="DPX161" s="175"/>
      <c r="DPY161" s="175"/>
      <c r="DPZ161" s="175"/>
      <c r="DQA161" s="175"/>
      <c r="DQB161" s="175"/>
      <c r="DQC161" s="175"/>
      <c r="DQD161" s="175"/>
      <c r="DQE161" s="175"/>
      <c r="DQF161" s="175"/>
      <c r="DQG161" s="175"/>
      <c r="DQH161" s="175"/>
      <c r="DQI161" s="175"/>
      <c r="DQJ161" s="175"/>
      <c r="DQK161" s="175"/>
      <c r="DQL161" s="175"/>
      <c r="DQM161" s="175"/>
      <c r="DQN161" s="175"/>
      <c r="DQO161" s="175"/>
      <c r="DQP161" s="175"/>
      <c r="DQQ161" s="175"/>
      <c r="DQR161" s="175"/>
      <c r="DQS161" s="175"/>
      <c r="DQT161" s="175"/>
      <c r="DQU161" s="175"/>
      <c r="DQV161" s="175"/>
      <c r="DQW161" s="175"/>
      <c r="DQX161" s="175"/>
      <c r="DQY161" s="175"/>
      <c r="DQZ161" s="175"/>
      <c r="DRA161" s="175"/>
      <c r="DRB161" s="175"/>
      <c r="DRC161" s="175"/>
      <c r="DRD161" s="175"/>
      <c r="DRE161" s="175"/>
      <c r="DRF161" s="175"/>
      <c r="DRG161" s="175"/>
      <c r="DRH161" s="175"/>
      <c r="DRI161" s="175"/>
      <c r="DRJ161" s="175"/>
      <c r="DRK161" s="175"/>
      <c r="DRL161" s="175"/>
      <c r="DRM161" s="175"/>
      <c r="DRN161" s="175"/>
      <c r="DRO161" s="175"/>
      <c r="DRP161" s="175"/>
      <c r="DRQ161" s="175"/>
      <c r="DRR161" s="175"/>
      <c r="DRS161" s="175"/>
      <c r="DRT161" s="175"/>
      <c r="DRU161" s="175"/>
      <c r="DRV161" s="175"/>
      <c r="DRW161" s="175"/>
      <c r="DRX161" s="175"/>
      <c r="DRY161" s="175"/>
      <c r="DRZ161" s="175"/>
      <c r="DSA161" s="175"/>
      <c r="DSB161" s="175"/>
      <c r="DSC161" s="175"/>
      <c r="DSD161" s="175"/>
      <c r="DSE161" s="175"/>
      <c r="DSF161" s="175"/>
      <c r="DSG161" s="175"/>
      <c r="DSH161" s="175"/>
      <c r="DSI161" s="175"/>
      <c r="DSJ161" s="175"/>
      <c r="DSK161" s="175"/>
      <c r="DSL161" s="175"/>
      <c r="DSM161" s="175"/>
      <c r="DSN161" s="175"/>
      <c r="DSO161" s="175"/>
      <c r="DSP161" s="175"/>
      <c r="DSQ161" s="175"/>
      <c r="DSR161" s="175"/>
      <c r="DSS161" s="175"/>
      <c r="DST161" s="175"/>
      <c r="DSU161" s="175"/>
      <c r="DSV161" s="175"/>
      <c r="DSW161" s="175"/>
      <c r="DSX161" s="175"/>
      <c r="DSY161" s="175"/>
      <c r="DSZ161" s="175"/>
      <c r="DTA161" s="175"/>
      <c r="DTB161" s="175"/>
      <c r="DTC161" s="175"/>
      <c r="DTD161" s="175"/>
      <c r="DTE161" s="175"/>
      <c r="DTF161" s="175"/>
      <c r="DTG161" s="175"/>
      <c r="DTH161" s="175"/>
      <c r="DTI161" s="175"/>
      <c r="DTJ161" s="175"/>
      <c r="DTK161" s="175"/>
      <c r="DTL161" s="175"/>
      <c r="DTM161" s="175"/>
      <c r="DTN161" s="175"/>
      <c r="DTO161" s="175"/>
      <c r="DTP161" s="175"/>
      <c r="DTQ161" s="175"/>
      <c r="DTR161" s="175"/>
      <c r="DTS161" s="175"/>
      <c r="DTT161" s="175"/>
      <c r="DTU161" s="175"/>
      <c r="DTV161" s="175"/>
      <c r="DTW161" s="175"/>
      <c r="DTX161" s="175"/>
      <c r="DTY161" s="175"/>
      <c r="DTZ161" s="175"/>
      <c r="DUA161" s="175"/>
      <c r="DUB161" s="175"/>
      <c r="DUC161" s="175"/>
      <c r="DUD161" s="175"/>
      <c r="DUE161" s="175"/>
      <c r="DUF161" s="175"/>
      <c r="DUG161" s="175"/>
      <c r="DUH161" s="175"/>
      <c r="DUI161" s="175"/>
      <c r="DUJ161" s="175"/>
      <c r="DUK161" s="175"/>
      <c r="DUL161" s="175"/>
      <c r="DUM161" s="175"/>
      <c r="DUN161" s="175"/>
      <c r="DUO161" s="175"/>
      <c r="DUP161" s="175"/>
      <c r="DUQ161" s="175"/>
      <c r="DUR161" s="175"/>
      <c r="DUS161" s="175"/>
      <c r="DUT161" s="175"/>
      <c r="DUU161" s="175"/>
      <c r="DUV161" s="175"/>
      <c r="DUW161" s="175"/>
      <c r="DUX161" s="175"/>
      <c r="DUY161" s="175"/>
      <c r="DUZ161" s="175"/>
      <c r="DVA161" s="175"/>
      <c r="DVB161" s="175"/>
      <c r="DVC161" s="175"/>
      <c r="DVD161" s="175"/>
      <c r="DVE161" s="175"/>
      <c r="DVF161" s="175"/>
      <c r="DVG161" s="175"/>
      <c r="DVH161" s="175"/>
      <c r="DVI161" s="175"/>
      <c r="DVJ161" s="175"/>
      <c r="DVK161" s="175"/>
      <c r="DVL161" s="175"/>
      <c r="DVM161" s="175"/>
      <c r="DVN161" s="175"/>
      <c r="DVO161" s="175"/>
      <c r="DVP161" s="175"/>
      <c r="DVQ161" s="175"/>
      <c r="DVR161" s="175"/>
      <c r="DVS161" s="175"/>
      <c r="DVT161" s="175"/>
      <c r="DVU161" s="175"/>
      <c r="DVV161" s="175"/>
      <c r="DVW161" s="175"/>
      <c r="DVX161" s="175"/>
      <c r="DVY161" s="175"/>
      <c r="DVZ161" s="175"/>
      <c r="DWA161" s="175"/>
      <c r="DWB161" s="175"/>
      <c r="DWC161" s="175"/>
      <c r="DWD161" s="175"/>
      <c r="DWE161" s="175"/>
      <c r="DWF161" s="175"/>
      <c r="DWG161" s="175"/>
      <c r="DWH161" s="175"/>
      <c r="DWI161" s="175"/>
      <c r="DWJ161" s="175"/>
      <c r="DWK161" s="175"/>
      <c r="DWL161" s="175"/>
      <c r="DWM161" s="175"/>
      <c r="DWN161" s="175"/>
      <c r="DWO161" s="175"/>
      <c r="DWP161" s="175"/>
      <c r="DWQ161" s="175"/>
      <c r="DWR161" s="175"/>
      <c r="DWS161" s="175"/>
      <c r="DWT161" s="175"/>
      <c r="DWU161" s="175"/>
      <c r="DWV161" s="175"/>
      <c r="DWW161" s="175"/>
      <c r="DWX161" s="175"/>
      <c r="DWY161" s="175"/>
      <c r="DWZ161" s="175"/>
      <c r="DXA161" s="175"/>
      <c r="DXB161" s="175"/>
      <c r="DXC161" s="175"/>
      <c r="DXD161" s="175"/>
      <c r="DXE161" s="175"/>
      <c r="DXF161" s="175"/>
      <c r="DXG161" s="175"/>
      <c r="DXH161" s="175"/>
      <c r="DXI161" s="175"/>
      <c r="DXJ161" s="175"/>
      <c r="DXK161" s="175"/>
      <c r="DXL161" s="175"/>
      <c r="DXM161" s="175"/>
      <c r="DXN161" s="175"/>
      <c r="DXO161" s="175"/>
      <c r="DXP161" s="175"/>
      <c r="DXQ161" s="175"/>
      <c r="DXR161" s="175"/>
      <c r="DXS161" s="175"/>
      <c r="DXT161" s="175"/>
      <c r="DXU161" s="175"/>
      <c r="DXV161" s="175"/>
      <c r="DXW161" s="175"/>
      <c r="DXX161" s="175"/>
      <c r="DXY161" s="175"/>
      <c r="DXZ161" s="175"/>
      <c r="DYA161" s="175"/>
      <c r="DYB161" s="175"/>
      <c r="DYC161" s="175"/>
      <c r="DYD161" s="175"/>
      <c r="DYE161" s="175"/>
      <c r="DYF161" s="175"/>
      <c r="DYG161" s="175"/>
      <c r="DYH161" s="175"/>
      <c r="DYI161" s="175"/>
      <c r="DYJ161" s="175"/>
      <c r="DYK161" s="175"/>
      <c r="DYL161" s="175"/>
      <c r="DYM161" s="175"/>
      <c r="DYN161" s="175"/>
      <c r="DYO161" s="175"/>
      <c r="DYP161" s="175"/>
      <c r="DYQ161" s="175"/>
      <c r="DYR161" s="175"/>
      <c r="DYS161" s="175"/>
      <c r="DYT161" s="175"/>
      <c r="DYU161" s="175"/>
      <c r="DYV161" s="175"/>
      <c r="DYW161" s="175"/>
      <c r="DYX161" s="175"/>
      <c r="DYY161" s="175"/>
      <c r="DYZ161" s="175"/>
      <c r="DZA161" s="175"/>
      <c r="DZB161" s="175"/>
      <c r="DZC161" s="175"/>
      <c r="DZD161" s="175"/>
      <c r="DZE161" s="175"/>
      <c r="DZF161" s="175"/>
      <c r="DZG161" s="175"/>
      <c r="DZH161" s="175"/>
      <c r="DZI161" s="175"/>
      <c r="DZJ161" s="175"/>
      <c r="DZK161" s="175"/>
      <c r="DZL161" s="175"/>
      <c r="DZM161" s="175"/>
      <c r="DZN161" s="175"/>
      <c r="DZO161" s="175"/>
      <c r="DZP161" s="175"/>
      <c r="DZQ161" s="175"/>
      <c r="DZR161" s="175"/>
      <c r="DZS161" s="175"/>
      <c r="DZT161" s="175"/>
      <c r="DZU161" s="175"/>
      <c r="DZV161" s="175"/>
      <c r="DZW161" s="175"/>
      <c r="DZX161" s="175"/>
      <c r="DZY161" s="175"/>
      <c r="DZZ161" s="175"/>
      <c r="EAA161" s="175"/>
      <c r="EAB161" s="175"/>
      <c r="EAC161" s="175"/>
      <c r="EAD161" s="175"/>
      <c r="EAE161" s="175"/>
      <c r="EAF161" s="175"/>
      <c r="EAG161" s="175"/>
      <c r="EAH161" s="175"/>
      <c r="EAI161" s="175"/>
      <c r="EAJ161" s="175"/>
      <c r="EAK161" s="175"/>
      <c r="EAL161" s="175"/>
      <c r="EAM161" s="175"/>
      <c r="EAN161" s="175"/>
      <c r="EAO161" s="175"/>
      <c r="EAP161" s="175"/>
      <c r="EAQ161" s="175"/>
      <c r="EAR161" s="175"/>
      <c r="EAS161" s="175"/>
      <c r="EAT161" s="175"/>
      <c r="EAU161" s="175"/>
      <c r="EAV161" s="175"/>
      <c r="EAW161" s="175"/>
      <c r="EAX161" s="175"/>
      <c r="EAY161" s="175"/>
      <c r="EAZ161" s="175"/>
      <c r="EBA161" s="175"/>
      <c r="EBB161" s="175"/>
      <c r="EBC161" s="175"/>
      <c r="EBD161" s="175"/>
      <c r="EBE161" s="175"/>
      <c r="EBF161" s="175"/>
      <c r="EBG161" s="175"/>
      <c r="EBH161" s="175"/>
      <c r="EBI161" s="175"/>
      <c r="EBJ161" s="175"/>
      <c r="EBK161" s="175"/>
      <c r="EBL161" s="175"/>
      <c r="EBM161" s="175"/>
      <c r="EBN161" s="175"/>
      <c r="EBO161" s="175"/>
      <c r="EBP161" s="175"/>
      <c r="EBQ161" s="175"/>
      <c r="EBR161" s="175"/>
      <c r="EBS161" s="175"/>
      <c r="EBT161" s="175"/>
      <c r="EBU161" s="175"/>
      <c r="EBV161" s="175"/>
      <c r="EBW161" s="175"/>
      <c r="EBX161" s="175"/>
      <c r="EBY161" s="175"/>
      <c r="EBZ161" s="175"/>
      <c r="ECA161" s="175"/>
      <c r="ECB161" s="175"/>
      <c r="ECC161" s="175"/>
      <c r="ECD161" s="175"/>
      <c r="ECE161" s="175"/>
      <c r="ECF161" s="175"/>
      <c r="ECG161" s="175"/>
      <c r="ECH161" s="175"/>
      <c r="ECI161" s="175"/>
      <c r="ECJ161" s="175"/>
      <c r="ECK161" s="175"/>
      <c r="ECL161" s="175"/>
      <c r="ECM161" s="175"/>
      <c r="ECN161" s="175"/>
      <c r="ECO161" s="175"/>
      <c r="ECP161" s="175"/>
      <c r="ECQ161" s="175"/>
      <c r="ECR161" s="175"/>
      <c r="ECS161" s="175"/>
      <c r="ECT161" s="175"/>
      <c r="ECU161" s="175"/>
      <c r="ECV161" s="175"/>
      <c r="ECW161" s="175"/>
      <c r="ECX161" s="175"/>
      <c r="ECY161" s="175"/>
      <c r="ECZ161" s="175"/>
      <c r="EDA161" s="175"/>
      <c r="EDB161" s="175"/>
      <c r="EDC161" s="175"/>
      <c r="EDD161" s="175"/>
      <c r="EDE161" s="175"/>
      <c r="EDF161" s="175"/>
      <c r="EDG161" s="175"/>
      <c r="EDH161" s="175"/>
      <c r="EDI161" s="175"/>
      <c r="EDJ161" s="175"/>
      <c r="EDK161" s="175"/>
      <c r="EDL161" s="175"/>
      <c r="EDM161" s="175"/>
      <c r="EDN161" s="175"/>
      <c r="EDO161" s="175"/>
      <c r="EDP161" s="175"/>
      <c r="EDQ161" s="175"/>
      <c r="EDR161" s="175"/>
      <c r="EDS161" s="175"/>
      <c r="EDT161" s="175"/>
      <c r="EDU161" s="175"/>
      <c r="EDV161" s="175"/>
      <c r="EDW161" s="175"/>
      <c r="EDX161" s="175"/>
      <c r="EDY161" s="175"/>
      <c r="EDZ161" s="175"/>
      <c r="EEA161" s="175"/>
      <c r="EEB161" s="175"/>
      <c r="EEC161" s="175"/>
      <c r="EED161" s="175"/>
      <c r="EEE161" s="175"/>
      <c r="EEF161" s="175"/>
      <c r="EEG161" s="175"/>
      <c r="EEH161" s="175"/>
      <c r="EEI161" s="175"/>
      <c r="EEJ161" s="175"/>
      <c r="EEK161" s="175"/>
      <c r="EEL161" s="175"/>
      <c r="EEM161" s="175"/>
      <c r="EEN161" s="175"/>
      <c r="EEO161" s="175"/>
      <c r="EEP161" s="175"/>
      <c r="EEQ161" s="175"/>
      <c r="EER161" s="175"/>
      <c r="EES161" s="175"/>
      <c r="EET161" s="175"/>
      <c r="EEU161" s="175"/>
      <c r="EEV161" s="175"/>
      <c r="EEW161" s="175"/>
      <c r="EEX161" s="175"/>
      <c r="EEY161" s="175"/>
      <c r="EEZ161" s="175"/>
      <c r="EFA161" s="175"/>
      <c r="EFB161" s="175"/>
      <c r="EFC161" s="175"/>
      <c r="EFD161" s="175"/>
      <c r="EFE161" s="175"/>
      <c r="EFF161" s="175"/>
      <c r="EFG161" s="175"/>
      <c r="EFH161" s="175"/>
      <c r="EFI161" s="175"/>
      <c r="EFJ161" s="175"/>
      <c r="EFK161" s="175"/>
      <c r="EFL161" s="175"/>
      <c r="EFM161" s="175"/>
      <c r="EFN161" s="175"/>
      <c r="EFO161" s="175"/>
      <c r="EFP161" s="175"/>
      <c r="EFQ161" s="175"/>
      <c r="EFR161" s="175"/>
      <c r="EFS161" s="175"/>
      <c r="EFT161" s="175"/>
      <c r="EFU161" s="175"/>
      <c r="EFV161" s="175"/>
      <c r="EFW161" s="175"/>
      <c r="EFX161" s="175"/>
      <c r="EFY161" s="175"/>
      <c r="EFZ161" s="175"/>
      <c r="EGA161" s="175"/>
      <c r="EGB161" s="175"/>
      <c r="EGC161" s="175"/>
      <c r="EGD161" s="175"/>
      <c r="EGE161" s="175"/>
      <c r="EGF161" s="175"/>
      <c r="EGG161" s="175"/>
      <c r="EGH161" s="175"/>
      <c r="EGI161" s="175"/>
      <c r="EGJ161" s="175"/>
      <c r="EGK161" s="175"/>
      <c r="EGL161" s="175"/>
      <c r="EGM161" s="175"/>
      <c r="EGN161" s="175"/>
      <c r="EGO161" s="175"/>
      <c r="EGP161" s="175"/>
      <c r="EGQ161" s="175"/>
      <c r="EGR161" s="175"/>
      <c r="EGS161" s="175"/>
      <c r="EGT161" s="175"/>
      <c r="EGU161" s="175"/>
      <c r="EGV161" s="175"/>
      <c r="EGW161" s="175"/>
      <c r="EGX161" s="175"/>
      <c r="EGY161" s="175"/>
      <c r="EGZ161" s="175"/>
      <c r="EHA161" s="175"/>
      <c r="EHB161" s="175"/>
      <c r="EHC161" s="175"/>
      <c r="EHD161" s="175"/>
      <c r="EHE161" s="175"/>
      <c r="EHF161" s="175"/>
      <c r="EHG161" s="175"/>
      <c r="EHH161" s="175"/>
      <c r="EHI161" s="175"/>
      <c r="EHJ161" s="175"/>
      <c r="EHK161" s="175"/>
      <c r="EHL161" s="175"/>
      <c r="EHM161" s="175"/>
      <c r="EHN161" s="175"/>
      <c r="EHO161" s="175"/>
      <c r="EHP161" s="175"/>
      <c r="EHQ161" s="175"/>
      <c r="EHR161" s="175"/>
      <c r="EHS161" s="175"/>
      <c r="EHT161" s="175"/>
      <c r="EHU161" s="175"/>
      <c r="EHV161" s="175"/>
      <c r="EHW161" s="175"/>
      <c r="EHX161" s="175"/>
      <c r="EHY161" s="175"/>
      <c r="EHZ161" s="175"/>
      <c r="EIA161" s="175"/>
      <c r="EIB161" s="175"/>
      <c r="EIC161" s="175"/>
      <c r="EID161" s="175"/>
      <c r="EIE161" s="175"/>
      <c r="EIF161" s="175"/>
      <c r="EIG161" s="175"/>
      <c r="EIH161" s="175"/>
      <c r="EII161" s="175"/>
      <c r="EIJ161" s="175"/>
      <c r="EIK161" s="175"/>
      <c r="EIL161" s="175"/>
      <c r="EIM161" s="175"/>
      <c r="EIN161" s="175"/>
      <c r="EIO161" s="175"/>
      <c r="EIP161" s="175"/>
      <c r="EIQ161" s="175"/>
      <c r="EIR161" s="175"/>
      <c r="EIS161" s="175"/>
      <c r="EIT161" s="175"/>
      <c r="EIU161" s="175"/>
      <c r="EIV161" s="175"/>
      <c r="EIW161" s="175"/>
      <c r="EIX161" s="175"/>
      <c r="EIY161" s="175"/>
      <c r="EIZ161" s="175"/>
      <c r="EJA161" s="175"/>
      <c r="EJB161" s="175"/>
      <c r="EJC161" s="175"/>
      <c r="EJD161" s="175"/>
      <c r="EJE161" s="175"/>
      <c r="EJF161" s="175"/>
      <c r="EJG161" s="175"/>
      <c r="EJH161" s="175"/>
      <c r="EJI161" s="175"/>
      <c r="EJJ161" s="175"/>
      <c r="EJK161" s="175"/>
      <c r="EJL161" s="175"/>
      <c r="EJM161" s="175"/>
      <c r="EJN161" s="175"/>
      <c r="EJO161" s="175"/>
      <c r="EJP161" s="175"/>
      <c r="EJQ161" s="175"/>
      <c r="EJR161" s="175"/>
      <c r="EJS161" s="175"/>
      <c r="EJT161" s="175"/>
      <c r="EJU161" s="175"/>
      <c r="EJV161" s="175"/>
      <c r="EJW161" s="175"/>
      <c r="EJX161" s="175"/>
      <c r="EJY161" s="175"/>
      <c r="EJZ161" s="175"/>
      <c r="EKA161" s="175"/>
      <c r="EKB161" s="175"/>
      <c r="EKC161" s="175"/>
      <c r="EKD161" s="175"/>
      <c r="EKE161" s="175"/>
      <c r="EKF161" s="175"/>
      <c r="EKG161" s="175"/>
      <c r="EKH161" s="175"/>
      <c r="EKI161" s="175"/>
      <c r="EKJ161" s="175"/>
      <c r="EKK161" s="175"/>
      <c r="EKL161" s="175"/>
      <c r="EKM161" s="175"/>
      <c r="EKN161" s="175"/>
      <c r="EKO161" s="175"/>
      <c r="EKP161" s="175"/>
      <c r="EKQ161" s="175"/>
      <c r="EKR161" s="175"/>
      <c r="EKS161" s="175"/>
      <c r="EKT161" s="175"/>
      <c r="EKU161" s="175"/>
      <c r="EKV161" s="175"/>
      <c r="EKW161" s="175"/>
      <c r="EKX161" s="175"/>
      <c r="EKY161" s="175"/>
      <c r="EKZ161" s="175"/>
      <c r="ELA161" s="175"/>
      <c r="ELB161" s="175"/>
      <c r="ELC161" s="175"/>
      <c r="ELD161" s="175"/>
      <c r="ELE161" s="175"/>
      <c r="ELF161" s="175"/>
      <c r="ELG161" s="175"/>
      <c r="ELH161" s="175"/>
      <c r="ELI161" s="175"/>
      <c r="ELJ161" s="175"/>
      <c r="ELK161" s="175"/>
      <c r="ELL161" s="175"/>
      <c r="ELM161" s="175"/>
      <c r="ELN161" s="175"/>
      <c r="ELO161" s="175"/>
      <c r="ELP161" s="175"/>
      <c r="ELQ161" s="175"/>
      <c r="ELR161" s="175"/>
      <c r="ELS161" s="175"/>
      <c r="ELT161" s="175"/>
      <c r="ELU161" s="175"/>
      <c r="ELV161" s="175"/>
      <c r="ELW161" s="175"/>
      <c r="ELX161" s="175"/>
      <c r="ELY161" s="175"/>
      <c r="ELZ161" s="175"/>
      <c r="EMA161" s="175"/>
      <c r="EMB161" s="175"/>
      <c r="EMC161" s="175"/>
      <c r="EMD161" s="175"/>
      <c r="EME161" s="175"/>
      <c r="EMF161" s="175"/>
      <c r="EMG161" s="175"/>
      <c r="EMH161" s="175"/>
      <c r="EMI161" s="175"/>
      <c r="EMJ161" s="175"/>
      <c r="EMK161" s="175"/>
      <c r="EML161" s="175"/>
      <c r="EMM161" s="175"/>
      <c r="EMN161" s="175"/>
      <c r="EMO161" s="175"/>
      <c r="EMP161" s="175"/>
      <c r="EMQ161" s="175"/>
      <c r="EMR161" s="175"/>
      <c r="EMS161" s="175"/>
      <c r="EMT161" s="175"/>
      <c r="EMU161" s="175"/>
      <c r="EMV161" s="175"/>
      <c r="EMW161" s="175"/>
      <c r="EMX161" s="175"/>
      <c r="EMY161" s="175"/>
      <c r="EMZ161" s="175"/>
      <c r="ENA161" s="175"/>
      <c r="ENB161" s="175"/>
      <c r="ENC161" s="175"/>
      <c r="END161" s="175"/>
      <c r="ENE161" s="175"/>
      <c r="ENF161" s="175"/>
      <c r="ENG161" s="175"/>
      <c r="ENH161" s="175"/>
      <c r="ENI161" s="175"/>
      <c r="ENJ161" s="175"/>
      <c r="ENK161" s="175"/>
      <c r="ENL161" s="175"/>
      <c r="ENM161" s="175"/>
      <c r="ENN161" s="175"/>
      <c r="ENO161" s="175"/>
      <c r="ENP161" s="175"/>
      <c r="ENQ161" s="175"/>
      <c r="ENR161" s="175"/>
      <c r="ENS161" s="175"/>
      <c r="ENT161" s="175"/>
      <c r="ENU161" s="175"/>
      <c r="ENV161" s="175"/>
      <c r="ENW161" s="175"/>
      <c r="ENX161" s="175"/>
      <c r="ENY161" s="175"/>
      <c r="ENZ161" s="175"/>
      <c r="EOA161" s="175"/>
      <c r="EOB161" s="175"/>
      <c r="EOC161" s="175"/>
      <c r="EOD161" s="175"/>
      <c r="EOE161" s="175"/>
      <c r="EOF161" s="175"/>
      <c r="EOG161" s="175"/>
      <c r="EOH161" s="175"/>
      <c r="EOI161" s="175"/>
      <c r="EOJ161" s="175"/>
      <c r="EOK161" s="175"/>
      <c r="EOL161" s="175"/>
      <c r="EOM161" s="175"/>
      <c r="EON161" s="175"/>
      <c r="EOO161" s="175"/>
      <c r="EOP161" s="175"/>
      <c r="EOQ161" s="175"/>
      <c r="EOR161" s="175"/>
      <c r="EOS161" s="175"/>
      <c r="EOT161" s="175"/>
      <c r="EOU161" s="175"/>
      <c r="EOV161" s="175"/>
      <c r="EOW161" s="175"/>
      <c r="EOX161" s="175"/>
      <c r="EOY161" s="175"/>
      <c r="EOZ161" s="175"/>
      <c r="EPA161" s="175"/>
      <c r="EPB161" s="175"/>
      <c r="EPC161" s="175"/>
      <c r="EPD161" s="175"/>
      <c r="EPE161" s="175"/>
      <c r="EPF161" s="175"/>
      <c r="EPG161" s="175"/>
      <c r="EPH161" s="175"/>
      <c r="EPI161" s="175"/>
      <c r="EPJ161" s="175"/>
      <c r="EPK161" s="175"/>
      <c r="EPL161" s="175"/>
      <c r="EPM161" s="175"/>
      <c r="EPN161" s="175"/>
      <c r="EPO161" s="175"/>
      <c r="EPP161" s="175"/>
      <c r="EPQ161" s="175"/>
      <c r="EPR161" s="175"/>
      <c r="EPS161" s="175"/>
      <c r="EPT161" s="175"/>
      <c r="EPU161" s="175"/>
      <c r="EPV161" s="175"/>
      <c r="EPW161" s="175"/>
      <c r="EPX161" s="175"/>
      <c r="EPY161" s="175"/>
      <c r="EPZ161" s="175"/>
      <c r="EQA161" s="175"/>
      <c r="EQB161" s="175"/>
      <c r="EQC161" s="175"/>
      <c r="EQD161" s="175"/>
      <c r="EQE161" s="175"/>
      <c r="EQF161" s="175"/>
      <c r="EQG161" s="175"/>
      <c r="EQH161" s="175"/>
      <c r="EQI161" s="175"/>
      <c r="EQJ161" s="175"/>
      <c r="EQK161" s="175"/>
      <c r="EQL161" s="175"/>
      <c r="EQM161" s="175"/>
      <c r="EQN161" s="175"/>
      <c r="EQO161" s="175"/>
      <c r="EQP161" s="175"/>
      <c r="EQQ161" s="175"/>
      <c r="EQR161" s="175"/>
      <c r="EQS161" s="175"/>
      <c r="EQT161" s="175"/>
      <c r="EQU161" s="175"/>
      <c r="EQV161" s="175"/>
      <c r="EQW161" s="175"/>
      <c r="EQX161" s="175"/>
      <c r="EQY161" s="175"/>
      <c r="EQZ161" s="175"/>
      <c r="ERA161" s="175"/>
      <c r="ERB161" s="175"/>
      <c r="ERC161" s="175"/>
      <c r="ERD161" s="175"/>
      <c r="ERE161" s="175"/>
      <c r="ERF161" s="175"/>
      <c r="ERG161" s="175"/>
      <c r="ERH161" s="175"/>
      <c r="ERI161" s="175"/>
      <c r="ERJ161" s="175"/>
      <c r="ERK161" s="175"/>
      <c r="ERL161" s="175"/>
      <c r="ERM161" s="175"/>
      <c r="ERN161" s="175"/>
      <c r="ERO161" s="175"/>
      <c r="ERP161" s="175"/>
      <c r="ERQ161" s="175"/>
      <c r="ERR161" s="175"/>
      <c r="ERS161" s="175"/>
      <c r="ERT161" s="175"/>
      <c r="ERU161" s="175"/>
      <c r="ERV161" s="175"/>
      <c r="ERW161" s="175"/>
      <c r="ERX161" s="175"/>
      <c r="ERY161" s="175"/>
      <c r="ERZ161" s="175"/>
      <c r="ESA161" s="175"/>
      <c r="ESB161" s="175"/>
      <c r="ESC161" s="175"/>
      <c r="ESD161" s="175"/>
      <c r="ESE161" s="175"/>
      <c r="ESF161" s="175"/>
      <c r="ESG161" s="175"/>
      <c r="ESH161" s="175"/>
      <c r="ESI161" s="175"/>
      <c r="ESJ161" s="175"/>
      <c r="ESK161" s="175"/>
      <c r="ESL161" s="175"/>
      <c r="ESM161" s="175"/>
      <c r="ESN161" s="175"/>
      <c r="ESO161" s="175"/>
      <c r="ESP161" s="175"/>
      <c r="ESQ161" s="175"/>
      <c r="ESR161" s="175"/>
      <c r="ESS161" s="175"/>
      <c r="EST161" s="175"/>
      <c r="ESU161" s="175"/>
      <c r="ESV161" s="175"/>
      <c r="ESW161" s="175"/>
      <c r="ESX161" s="175"/>
      <c r="ESY161" s="175"/>
      <c r="ESZ161" s="175"/>
      <c r="ETA161" s="175"/>
      <c r="ETB161" s="175"/>
      <c r="ETC161" s="175"/>
      <c r="ETD161" s="175"/>
      <c r="ETE161" s="175"/>
      <c r="ETF161" s="175"/>
      <c r="ETG161" s="175"/>
      <c r="ETH161" s="175"/>
      <c r="ETI161" s="175"/>
      <c r="ETJ161" s="175"/>
      <c r="ETK161" s="175"/>
      <c r="ETL161" s="175"/>
      <c r="ETM161" s="175"/>
      <c r="ETN161" s="175"/>
      <c r="ETO161" s="175"/>
      <c r="ETP161" s="175"/>
      <c r="ETQ161" s="175"/>
      <c r="ETR161" s="175"/>
      <c r="ETS161" s="175"/>
      <c r="ETT161" s="175"/>
      <c r="ETU161" s="175"/>
      <c r="ETV161" s="175"/>
      <c r="ETW161" s="175"/>
      <c r="ETX161" s="175"/>
      <c r="ETY161" s="175"/>
      <c r="ETZ161" s="175"/>
      <c r="EUA161" s="175"/>
      <c r="EUB161" s="175"/>
      <c r="EUC161" s="175"/>
      <c r="EUD161" s="175"/>
      <c r="EUE161" s="175"/>
      <c r="EUF161" s="175"/>
      <c r="EUG161" s="175"/>
      <c r="EUH161" s="175"/>
      <c r="EUI161" s="175"/>
      <c r="EUJ161" s="175"/>
      <c r="EUK161" s="175"/>
      <c r="EUL161" s="175"/>
      <c r="EUM161" s="175"/>
      <c r="EUN161" s="175"/>
      <c r="EUO161" s="175"/>
      <c r="EUP161" s="175"/>
      <c r="EUQ161" s="175"/>
      <c r="EUR161" s="175"/>
      <c r="EUS161" s="175"/>
      <c r="EUT161" s="175"/>
      <c r="EUU161" s="175"/>
      <c r="EUV161" s="175"/>
      <c r="EUW161" s="175"/>
      <c r="EUX161" s="175"/>
      <c r="EUY161" s="175"/>
      <c r="EUZ161" s="175"/>
      <c r="EVA161" s="175"/>
      <c r="EVB161" s="175"/>
      <c r="EVC161" s="175"/>
      <c r="EVD161" s="175"/>
      <c r="EVE161" s="175"/>
      <c r="EVF161" s="175"/>
      <c r="EVG161" s="175"/>
      <c r="EVH161" s="175"/>
      <c r="EVI161" s="175"/>
      <c r="EVJ161" s="175"/>
      <c r="EVK161" s="175"/>
      <c r="EVL161" s="175"/>
      <c r="EVM161" s="175"/>
      <c r="EVN161" s="175"/>
      <c r="EVO161" s="175"/>
      <c r="EVP161" s="175"/>
      <c r="EVQ161" s="175"/>
      <c r="EVR161" s="175"/>
      <c r="EVS161" s="175"/>
      <c r="EVT161" s="175"/>
      <c r="EVU161" s="175"/>
      <c r="EVV161" s="175"/>
      <c r="EVW161" s="175"/>
      <c r="EVX161" s="175"/>
      <c r="EVY161" s="175"/>
      <c r="EVZ161" s="175"/>
      <c r="EWA161" s="175"/>
      <c r="EWB161" s="175"/>
      <c r="EWC161" s="175"/>
      <c r="EWD161" s="175"/>
      <c r="EWE161" s="175"/>
      <c r="EWF161" s="175"/>
      <c r="EWG161" s="175"/>
      <c r="EWH161" s="175"/>
      <c r="EWI161" s="175"/>
      <c r="EWJ161" s="175"/>
      <c r="EWK161" s="175"/>
      <c r="EWL161" s="175"/>
      <c r="EWM161" s="175"/>
      <c r="EWN161" s="175"/>
      <c r="EWO161" s="175"/>
      <c r="EWP161" s="175"/>
      <c r="EWQ161" s="175"/>
      <c r="EWR161" s="175"/>
      <c r="EWS161" s="175"/>
      <c r="EWT161" s="175"/>
      <c r="EWU161" s="175"/>
      <c r="EWV161" s="175"/>
      <c r="EWW161" s="175"/>
      <c r="EWX161" s="175"/>
      <c r="EWY161" s="175"/>
      <c r="EWZ161" s="175"/>
      <c r="EXA161" s="175"/>
      <c r="EXB161" s="175"/>
      <c r="EXC161" s="175"/>
      <c r="EXD161" s="175"/>
      <c r="EXE161" s="175"/>
      <c r="EXF161" s="175"/>
      <c r="EXG161" s="175"/>
      <c r="EXH161" s="175"/>
      <c r="EXI161" s="175"/>
      <c r="EXJ161" s="175"/>
      <c r="EXK161" s="175"/>
      <c r="EXL161" s="175"/>
      <c r="EXM161" s="175"/>
      <c r="EXN161" s="175"/>
      <c r="EXO161" s="175"/>
      <c r="EXP161" s="175"/>
      <c r="EXQ161" s="175"/>
      <c r="EXR161" s="175"/>
      <c r="EXS161" s="175"/>
      <c r="EXT161" s="175"/>
      <c r="EXU161" s="175"/>
      <c r="EXV161" s="175"/>
      <c r="EXW161" s="175"/>
      <c r="EXX161" s="175"/>
      <c r="EXY161" s="175"/>
      <c r="EXZ161" s="175"/>
      <c r="EYA161" s="175"/>
      <c r="EYB161" s="175"/>
      <c r="EYC161" s="175"/>
      <c r="EYD161" s="175"/>
      <c r="EYE161" s="175"/>
      <c r="EYF161" s="175"/>
      <c r="EYG161" s="175"/>
      <c r="EYH161" s="175"/>
      <c r="EYI161" s="175"/>
      <c r="EYJ161" s="175"/>
      <c r="EYK161" s="175"/>
      <c r="EYL161" s="175"/>
      <c r="EYM161" s="175"/>
      <c r="EYN161" s="175"/>
      <c r="EYO161" s="175"/>
      <c r="EYP161" s="175"/>
      <c r="EYQ161" s="175"/>
      <c r="EYR161" s="175"/>
      <c r="EYS161" s="175"/>
      <c r="EYT161" s="175"/>
      <c r="EYU161" s="175"/>
      <c r="EYV161" s="175"/>
      <c r="EYW161" s="175"/>
      <c r="EYX161" s="175"/>
      <c r="EYY161" s="175"/>
      <c r="EYZ161" s="175"/>
      <c r="EZA161" s="175"/>
      <c r="EZB161" s="175"/>
      <c r="EZC161" s="175"/>
      <c r="EZD161" s="175"/>
      <c r="EZE161" s="175"/>
      <c r="EZF161" s="175"/>
      <c r="EZG161" s="175"/>
      <c r="EZH161" s="175"/>
      <c r="EZI161" s="175"/>
      <c r="EZJ161" s="175"/>
      <c r="EZK161" s="175"/>
      <c r="EZL161" s="175"/>
      <c r="EZM161" s="175"/>
      <c r="EZN161" s="175"/>
      <c r="EZO161" s="175"/>
      <c r="EZP161" s="175"/>
      <c r="EZQ161" s="175"/>
      <c r="EZR161" s="175"/>
      <c r="EZS161" s="175"/>
      <c r="EZT161" s="175"/>
      <c r="EZU161" s="175"/>
      <c r="EZV161" s="175"/>
      <c r="EZW161" s="175"/>
      <c r="EZX161" s="175"/>
      <c r="EZY161" s="175"/>
      <c r="EZZ161" s="175"/>
      <c r="FAA161" s="175"/>
      <c r="FAB161" s="175"/>
      <c r="FAC161" s="175"/>
      <c r="FAD161" s="175"/>
      <c r="FAE161" s="175"/>
      <c r="FAF161" s="175"/>
      <c r="FAG161" s="175"/>
      <c r="FAH161" s="175"/>
      <c r="FAI161" s="175"/>
      <c r="FAJ161" s="175"/>
      <c r="FAK161" s="175"/>
      <c r="FAL161" s="175"/>
      <c r="FAM161" s="175"/>
      <c r="FAN161" s="175"/>
      <c r="FAO161" s="175"/>
      <c r="FAP161" s="175"/>
      <c r="FAQ161" s="175"/>
      <c r="FAR161" s="175"/>
      <c r="FAS161" s="175"/>
      <c r="FAT161" s="175"/>
      <c r="FAU161" s="175"/>
      <c r="FAV161" s="175"/>
      <c r="FAW161" s="175"/>
      <c r="FAX161" s="175"/>
      <c r="FAY161" s="175"/>
      <c r="FAZ161" s="175"/>
      <c r="FBA161" s="175"/>
      <c r="FBB161" s="175"/>
      <c r="FBC161" s="175"/>
      <c r="FBD161" s="175"/>
      <c r="FBE161" s="175"/>
      <c r="FBF161" s="175"/>
      <c r="FBG161" s="175"/>
      <c r="FBH161" s="175"/>
      <c r="FBI161" s="175"/>
      <c r="FBJ161" s="175"/>
      <c r="FBK161" s="175"/>
      <c r="FBL161" s="175"/>
      <c r="FBM161" s="175"/>
      <c r="FBN161" s="175"/>
      <c r="FBO161" s="175"/>
      <c r="FBP161" s="175"/>
      <c r="FBQ161" s="175"/>
      <c r="FBR161" s="175"/>
      <c r="FBS161" s="175"/>
      <c r="FBT161" s="175"/>
      <c r="FBU161" s="175"/>
      <c r="FBV161" s="175"/>
      <c r="FBW161" s="175"/>
      <c r="FBX161" s="175"/>
      <c r="FBY161" s="175"/>
      <c r="FBZ161" s="175"/>
      <c r="FCA161" s="175"/>
      <c r="FCB161" s="175"/>
      <c r="FCC161" s="175"/>
      <c r="FCD161" s="175"/>
      <c r="FCE161" s="175"/>
      <c r="FCF161" s="175"/>
      <c r="FCG161" s="175"/>
      <c r="FCH161" s="175"/>
      <c r="FCI161" s="175"/>
      <c r="FCJ161" s="175"/>
      <c r="FCK161" s="175"/>
      <c r="FCL161" s="175"/>
      <c r="FCM161" s="175"/>
      <c r="FCN161" s="175"/>
      <c r="FCO161" s="175"/>
      <c r="FCP161" s="175"/>
      <c r="FCQ161" s="175"/>
      <c r="FCR161" s="175"/>
      <c r="FCS161" s="175"/>
      <c r="FCT161" s="175"/>
      <c r="FCU161" s="175"/>
      <c r="FCV161" s="175"/>
      <c r="FCW161" s="175"/>
      <c r="FCX161" s="175"/>
      <c r="FCY161" s="175"/>
      <c r="FCZ161" s="175"/>
      <c r="FDA161" s="175"/>
      <c r="FDB161" s="175"/>
      <c r="FDC161" s="175"/>
      <c r="FDD161" s="175"/>
      <c r="FDE161" s="175"/>
      <c r="FDF161" s="175"/>
      <c r="FDG161" s="175"/>
      <c r="FDH161" s="175"/>
      <c r="FDI161" s="175"/>
      <c r="FDJ161" s="175"/>
      <c r="FDK161" s="175"/>
      <c r="FDL161" s="175"/>
      <c r="FDM161" s="175"/>
      <c r="FDN161" s="175"/>
      <c r="FDO161" s="175"/>
      <c r="FDP161" s="175"/>
      <c r="FDQ161" s="175"/>
      <c r="FDR161" s="175"/>
      <c r="FDS161" s="175"/>
      <c r="FDT161" s="175"/>
      <c r="FDU161" s="175"/>
      <c r="FDV161" s="175"/>
      <c r="FDW161" s="175"/>
      <c r="FDX161" s="175"/>
      <c r="FDY161" s="175"/>
      <c r="FDZ161" s="175"/>
      <c r="FEA161" s="175"/>
      <c r="FEB161" s="175"/>
      <c r="FEC161" s="175"/>
      <c r="FED161" s="175"/>
      <c r="FEE161" s="175"/>
      <c r="FEF161" s="175"/>
      <c r="FEG161" s="175"/>
      <c r="FEH161" s="175"/>
      <c r="FEI161" s="175"/>
      <c r="FEJ161" s="175"/>
      <c r="FEK161" s="175"/>
      <c r="FEL161" s="175"/>
      <c r="FEM161" s="175"/>
      <c r="FEN161" s="175"/>
      <c r="FEO161" s="175"/>
      <c r="FEP161" s="175"/>
      <c r="FEQ161" s="175"/>
      <c r="FER161" s="175"/>
      <c r="FES161" s="175"/>
      <c r="FET161" s="175"/>
      <c r="FEU161" s="175"/>
      <c r="FEV161" s="175"/>
      <c r="FEW161" s="175"/>
      <c r="FEX161" s="175"/>
      <c r="FEY161" s="175"/>
      <c r="FEZ161" s="175"/>
      <c r="FFA161" s="175"/>
      <c r="FFB161" s="175"/>
      <c r="FFC161" s="175"/>
      <c r="FFD161" s="175"/>
      <c r="FFE161" s="175"/>
      <c r="FFF161" s="175"/>
      <c r="FFG161" s="175"/>
      <c r="FFH161" s="175"/>
      <c r="FFI161" s="175"/>
      <c r="FFJ161" s="175"/>
      <c r="FFK161" s="175"/>
      <c r="FFL161" s="175"/>
      <c r="FFM161" s="175"/>
      <c r="FFN161" s="175"/>
      <c r="FFO161" s="175"/>
      <c r="FFP161" s="175"/>
      <c r="FFQ161" s="175"/>
      <c r="FFR161" s="175"/>
      <c r="FFS161" s="175"/>
      <c r="FFT161" s="175"/>
      <c r="FFU161" s="175"/>
      <c r="FFV161" s="175"/>
      <c r="FFW161" s="175"/>
      <c r="FFX161" s="175"/>
      <c r="FFY161" s="175"/>
      <c r="FFZ161" s="175"/>
      <c r="FGA161" s="175"/>
      <c r="FGB161" s="175"/>
      <c r="FGC161" s="175"/>
      <c r="FGD161" s="175"/>
      <c r="FGE161" s="175"/>
      <c r="FGF161" s="175"/>
      <c r="FGG161" s="175"/>
      <c r="FGH161" s="175"/>
      <c r="FGI161" s="175"/>
      <c r="FGJ161" s="175"/>
      <c r="FGK161" s="175"/>
      <c r="FGL161" s="175"/>
      <c r="FGM161" s="175"/>
      <c r="FGN161" s="175"/>
      <c r="FGO161" s="175"/>
      <c r="FGP161" s="175"/>
      <c r="FGQ161" s="175"/>
      <c r="FGR161" s="175"/>
      <c r="FGS161" s="175"/>
      <c r="FGT161" s="175"/>
      <c r="FGU161" s="175"/>
      <c r="FGV161" s="175"/>
      <c r="FGW161" s="175"/>
      <c r="FGX161" s="175"/>
      <c r="FGY161" s="175"/>
      <c r="FGZ161" s="175"/>
      <c r="FHA161" s="175"/>
      <c r="FHB161" s="175"/>
      <c r="FHC161" s="175"/>
      <c r="FHD161" s="175"/>
      <c r="FHE161" s="175"/>
      <c r="FHF161" s="175"/>
      <c r="FHG161" s="175"/>
      <c r="FHH161" s="175"/>
      <c r="FHI161" s="175"/>
      <c r="FHJ161" s="175"/>
      <c r="FHK161" s="175"/>
      <c r="FHL161" s="175"/>
      <c r="FHM161" s="175"/>
      <c r="FHN161" s="175"/>
      <c r="FHO161" s="175"/>
      <c r="FHP161" s="175"/>
      <c r="FHQ161" s="175"/>
      <c r="FHR161" s="175"/>
      <c r="FHS161" s="175"/>
      <c r="FHT161" s="175"/>
      <c r="FHU161" s="175"/>
      <c r="FHV161" s="175"/>
      <c r="FHW161" s="175"/>
      <c r="FHX161" s="175"/>
      <c r="FHY161" s="175"/>
      <c r="FHZ161" s="175"/>
      <c r="FIA161" s="175"/>
      <c r="FIB161" s="175"/>
      <c r="FIC161" s="175"/>
      <c r="FID161" s="175"/>
      <c r="FIE161" s="175"/>
      <c r="FIF161" s="175"/>
      <c r="FIG161" s="175"/>
      <c r="FIH161" s="175"/>
      <c r="FII161" s="175"/>
      <c r="FIJ161" s="175"/>
      <c r="FIK161" s="175"/>
      <c r="FIL161" s="175"/>
      <c r="FIM161" s="175"/>
      <c r="FIN161" s="175"/>
      <c r="FIO161" s="175"/>
      <c r="FIP161" s="175"/>
      <c r="FIQ161" s="175"/>
      <c r="FIR161" s="175"/>
      <c r="FIS161" s="175"/>
      <c r="FIT161" s="175"/>
      <c r="FIU161" s="175"/>
      <c r="FIV161" s="175"/>
      <c r="FIW161" s="175"/>
      <c r="FIX161" s="175"/>
      <c r="FIY161" s="175"/>
      <c r="FIZ161" s="175"/>
      <c r="FJA161" s="175"/>
      <c r="FJB161" s="175"/>
      <c r="FJC161" s="175"/>
      <c r="FJD161" s="175"/>
      <c r="FJE161" s="175"/>
      <c r="FJF161" s="175"/>
      <c r="FJG161" s="175"/>
      <c r="FJH161" s="175"/>
      <c r="FJI161" s="175"/>
      <c r="FJJ161" s="175"/>
      <c r="FJK161" s="175"/>
      <c r="FJL161" s="175"/>
      <c r="FJM161" s="175"/>
      <c r="FJN161" s="175"/>
      <c r="FJO161" s="175"/>
      <c r="FJP161" s="175"/>
      <c r="FJQ161" s="175"/>
      <c r="FJR161" s="175"/>
      <c r="FJS161" s="175"/>
      <c r="FJT161" s="175"/>
      <c r="FJU161" s="175"/>
      <c r="FJV161" s="175"/>
      <c r="FJW161" s="175"/>
      <c r="FJX161" s="175"/>
      <c r="FJY161" s="175"/>
      <c r="FJZ161" s="175"/>
      <c r="FKA161" s="175"/>
      <c r="FKB161" s="175"/>
      <c r="FKC161" s="175"/>
      <c r="FKD161" s="175"/>
      <c r="FKE161" s="175"/>
      <c r="FKF161" s="175"/>
      <c r="FKG161" s="175"/>
      <c r="FKH161" s="175"/>
      <c r="FKI161" s="175"/>
      <c r="FKJ161" s="175"/>
      <c r="FKK161" s="175"/>
      <c r="FKL161" s="175"/>
      <c r="FKM161" s="175"/>
      <c r="FKN161" s="175"/>
      <c r="FKO161" s="175"/>
      <c r="FKP161" s="175"/>
      <c r="FKQ161" s="175"/>
      <c r="FKR161" s="175"/>
      <c r="FKS161" s="175"/>
      <c r="FKT161" s="175"/>
      <c r="FKU161" s="175"/>
      <c r="FKV161" s="175"/>
      <c r="FKW161" s="175"/>
      <c r="FKX161" s="175"/>
      <c r="FKY161" s="175"/>
      <c r="FKZ161" s="175"/>
      <c r="FLA161" s="175"/>
      <c r="FLB161" s="175"/>
      <c r="FLC161" s="175"/>
      <c r="FLD161" s="175"/>
      <c r="FLE161" s="175"/>
      <c r="FLF161" s="175"/>
      <c r="FLG161" s="175"/>
      <c r="FLH161" s="175"/>
      <c r="FLI161" s="175"/>
      <c r="FLJ161" s="175"/>
      <c r="FLK161" s="175"/>
      <c r="FLL161" s="175"/>
      <c r="FLM161" s="175"/>
      <c r="FLN161" s="175"/>
      <c r="FLO161" s="175"/>
      <c r="FLP161" s="175"/>
      <c r="FLQ161" s="175"/>
      <c r="FLR161" s="175"/>
      <c r="FLS161" s="175"/>
      <c r="FLT161" s="175"/>
      <c r="FLU161" s="175"/>
      <c r="FLV161" s="175"/>
      <c r="FLW161" s="175"/>
      <c r="FLX161" s="175"/>
      <c r="FLY161" s="175"/>
      <c r="FLZ161" s="175"/>
      <c r="FMA161" s="175"/>
      <c r="FMB161" s="175"/>
      <c r="FMC161" s="175"/>
      <c r="FMD161" s="175"/>
      <c r="FME161" s="175"/>
      <c r="FMF161" s="175"/>
      <c r="FMG161" s="175"/>
      <c r="FMH161" s="175"/>
      <c r="FMI161" s="175"/>
      <c r="FMJ161" s="175"/>
      <c r="FMK161" s="175"/>
      <c r="FML161" s="175"/>
      <c r="FMM161" s="175"/>
      <c r="FMN161" s="175"/>
      <c r="FMO161" s="175"/>
      <c r="FMP161" s="175"/>
      <c r="FMQ161" s="175"/>
      <c r="FMR161" s="175"/>
      <c r="FMS161" s="175"/>
      <c r="FMT161" s="175"/>
      <c r="FMU161" s="175"/>
      <c r="FMV161" s="175"/>
      <c r="FMW161" s="175"/>
      <c r="FMX161" s="175"/>
      <c r="FMY161" s="175"/>
      <c r="FMZ161" s="175"/>
      <c r="FNA161" s="175"/>
      <c r="FNB161" s="175"/>
      <c r="FNC161" s="175"/>
      <c r="FND161" s="175"/>
      <c r="FNE161" s="175"/>
      <c r="FNF161" s="175"/>
      <c r="FNG161" s="175"/>
      <c r="FNH161" s="175"/>
      <c r="FNI161" s="175"/>
      <c r="FNJ161" s="175"/>
      <c r="FNK161" s="175"/>
      <c r="FNL161" s="175"/>
      <c r="FNM161" s="175"/>
      <c r="FNN161" s="175"/>
      <c r="FNO161" s="175"/>
      <c r="FNP161" s="175"/>
      <c r="FNQ161" s="175"/>
      <c r="FNR161" s="175"/>
      <c r="FNS161" s="175"/>
      <c r="FNT161" s="175"/>
      <c r="FNU161" s="175"/>
      <c r="FNV161" s="175"/>
      <c r="FNW161" s="175"/>
      <c r="FNX161" s="175"/>
      <c r="FNY161" s="175"/>
      <c r="FNZ161" s="175"/>
      <c r="FOA161" s="175"/>
      <c r="FOB161" s="175"/>
      <c r="FOC161" s="175"/>
      <c r="FOD161" s="175"/>
      <c r="FOE161" s="175"/>
      <c r="FOF161" s="175"/>
      <c r="FOG161" s="175"/>
      <c r="FOH161" s="175"/>
      <c r="FOI161" s="175"/>
      <c r="FOJ161" s="175"/>
      <c r="FOK161" s="175"/>
      <c r="FOL161" s="175"/>
      <c r="FOM161" s="175"/>
      <c r="FON161" s="175"/>
      <c r="FOO161" s="175"/>
      <c r="FOP161" s="175"/>
      <c r="FOQ161" s="175"/>
      <c r="FOR161" s="175"/>
      <c r="FOS161" s="175"/>
      <c r="FOT161" s="175"/>
      <c r="FOU161" s="175"/>
      <c r="FOV161" s="175"/>
      <c r="FOW161" s="175"/>
      <c r="FOX161" s="175"/>
      <c r="FOY161" s="175"/>
      <c r="FOZ161" s="175"/>
      <c r="FPA161" s="175"/>
      <c r="FPB161" s="175"/>
      <c r="FPC161" s="175"/>
      <c r="FPD161" s="175"/>
      <c r="FPE161" s="175"/>
      <c r="FPF161" s="175"/>
      <c r="FPG161" s="175"/>
      <c r="FPH161" s="175"/>
      <c r="FPI161" s="175"/>
      <c r="FPJ161" s="175"/>
      <c r="FPK161" s="175"/>
      <c r="FPL161" s="175"/>
      <c r="FPM161" s="175"/>
      <c r="FPN161" s="175"/>
      <c r="FPO161" s="175"/>
      <c r="FPP161" s="175"/>
      <c r="FPQ161" s="175"/>
      <c r="FPR161" s="175"/>
      <c r="FPS161" s="175"/>
      <c r="FPT161" s="175"/>
      <c r="FPU161" s="175"/>
      <c r="FPV161" s="175"/>
      <c r="FPW161" s="175"/>
      <c r="FPX161" s="175"/>
      <c r="FPY161" s="175"/>
      <c r="FPZ161" s="175"/>
      <c r="FQA161" s="175"/>
      <c r="FQB161" s="175"/>
      <c r="FQC161" s="175"/>
      <c r="FQD161" s="175"/>
      <c r="FQE161" s="175"/>
      <c r="FQF161" s="175"/>
      <c r="FQG161" s="175"/>
      <c r="FQH161" s="175"/>
      <c r="FQI161" s="175"/>
      <c r="FQJ161" s="175"/>
      <c r="FQK161" s="175"/>
      <c r="FQL161" s="175"/>
      <c r="FQM161" s="175"/>
      <c r="FQN161" s="175"/>
      <c r="FQO161" s="175"/>
      <c r="FQP161" s="175"/>
      <c r="FQQ161" s="175"/>
      <c r="FQR161" s="175"/>
      <c r="FQS161" s="175"/>
      <c r="FQT161" s="175"/>
      <c r="FQU161" s="175"/>
      <c r="FQV161" s="175"/>
      <c r="FQW161" s="175"/>
      <c r="FQX161" s="175"/>
      <c r="FQY161" s="175"/>
      <c r="FQZ161" s="175"/>
      <c r="FRA161" s="175"/>
      <c r="FRB161" s="175"/>
      <c r="FRC161" s="175"/>
      <c r="FRD161" s="175"/>
      <c r="FRE161" s="175"/>
      <c r="FRF161" s="175"/>
      <c r="FRG161" s="175"/>
      <c r="FRH161" s="175"/>
      <c r="FRI161" s="175"/>
      <c r="FRJ161" s="175"/>
      <c r="FRK161" s="175"/>
      <c r="FRL161" s="175"/>
      <c r="FRM161" s="175"/>
      <c r="FRN161" s="175"/>
      <c r="FRO161" s="175"/>
      <c r="FRP161" s="175"/>
      <c r="FRQ161" s="175"/>
      <c r="FRR161" s="175"/>
      <c r="FRS161" s="175"/>
      <c r="FRT161" s="175"/>
      <c r="FRU161" s="175"/>
      <c r="FRV161" s="175"/>
      <c r="FRW161" s="175"/>
      <c r="FRX161" s="175"/>
      <c r="FRY161" s="175"/>
      <c r="FRZ161" s="175"/>
      <c r="FSA161" s="175"/>
      <c r="FSB161" s="175"/>
      <c r="FSC161" s="175"/>
      <c r="FSD161" s="175"/>
      <c r="FSE161" s="175"/>
      <c r="FSF161" s="175"/>
      <c r="FSG161" s="175"/>
      <c r="FSH161" s="175"/>
      <c r="FSI161" s="175"/>
      <c r="FSJ161" s="175"/>
      <c r="FSK161" s="175"/>
      <c r="FSL161" s="175"/>
      <c r="FSM161" s="175"/>
      <c r="FSN161" s="175"/>
      <c r="FSO161" s="175"/>
      <c r="FSP161" s="175"/>
      <c r="FSQ161" s="175"/>
      <c r="FSR161" s="175"/>
      <c r="FSS161" s="175"/>
      <c r="FST161" s="175"/>
      <c r="FSU161" s="175"/>
      <c r="FSV161" s="175"/>
      <c r="FSW161" s="175"/>
      <c r="FSX161" s="175"/>
      <c r="FSY161" s="175"/>
      <c r="FSZ161" s="175"/>
      <c r="FTA161" s="175"/>
      <c r="FTB161" s="175"/>
      <c r="FTC161" s="175"/>
      <c r="FTD161" s="175"/>
      <c r="FTE161" s="175"/>
      <c r="FTF161" s="175"/>
      <c r="FTG161" s="175"/>
      <c r="FTH161" s="175"/>
      <c r="FTI161" s="175"/>
      <c r="FTJ161" s="175"/>
      <c r="FTK161" s="175"/>
      <c r="FTL161" s="175"/>
      <c r="FTM161" s="175"/>
      <c r="FTN161" s="175"/>
      <c r="FTO161" s="175"/>
      <c r="FTP161" s="175"/>
      <c r="FTQ161" s="175"/>
      <c r="FTR161" s="175"/>
      <c r="FTS161" s="175"/>
      <c r="FTT161" s="175"/>
      <c r="FTU161" s="175"/>
      <c r="FTV161" s="175"/>
      <c r="FTW161" s="175"/>
      <c r="FTX161" s="175"/>
      <c r="FTY161" s="175"/>
      <c r="FTZ161" s="175"/>
      <c r="FUA161" s="175"/>
      <c r="FUB161" s="175"/>
      <c r="FUC161" s="175"/>
      <c r="FUD161" s="175"/>
      <c r="FUE161" s="175"/>
      <c r="FUF161" s="175"/>
      <c r="FUG161" s="175"/>
      <c r="FUH161" s="175"/>
      <c r="FUI161" s="175"/>
      <c r="FUJ161" s="175"/>
      <c r="FUK161" s="175"/>
      <c r="FUL161" s="175"/>
      <c r="FUM161" s="175"/>
      <c r="FUN161" s="175"/>
      <c r="FUO161" s="175"/>
      <c r="FUP161" s="175"/>
      <c r="FUQ161" s="175"/>
      <c r="FUR161" s="175"/>
      <c r="FUS161" s="175"/>
      <c r="FUT161" s="175"/>
      <c r="FUU161" s="175"/>
      <c r="FUV161" s="175"/>
      <c r="FUW161" s="175"/>
      <c r="FUX161" s="175"/>
      <c r="FUY161" s="175"/>
      <c r="FUZ161" s="175"/>
      <c r="FVA161" s="175"/>
      <c r="FVB161" s="175"/>
      <c r="FVC161" s="175"/>
      <c r="FVD161" s="175"/>
      <c r="FVE161" s="175"/>
      <c r="FVF161" s="175"/>
      <c r="FVG161" s="175"/>
      <c r="FVH161" s="175"/>
      <c r="FVI161" s="175"/>
      <c r="FVJ161" s="175"/>
      <c r="FVK161" s="175"/>
      <c r="FVL161" s="175"/>
      <c r="FVM161" s="175"/>
      <c r="FVN161" s="175"/>
      <c r="FVO161" s="175"/>
      <c r="FVP161" s="175"/>
      <c r="FVQ161" s="175"/>
      <c r="FVR161" s="175"/>
      <c r="FVS161" s="175"/>
      <c r="FVT161" s="175"/>
      <c r="FVU161" s="175"/>
      <c r="FVV161" s="175"/>
      <c r="FVW161" s="175"/>
      <c r="FVX161" s="175"/>
      <c r="FVY161" s="175"/>
      <c r="FVZ161" s="175"/>
      <c r="FWA161" s="175"/>
      <c r="FWB161" s="175"/>
      <c r="FWC161" s="175"/>
      <c r="FWD161" s="175"/>
      <c r="FWE161" s="175"/>
      <c r="FWF161" s="175"/>
      <c r="FWG161" s="175"/>
      <c r="FWH161" s="175"/>
      <c r="FWI161" s="175"/>
      <c r="FWJ161" s="175"/>
      <c r="FWK161" s="175"/>
      <c r="FWL161" s="175"/>
      <c r="FWM161" s="175"/>
      <c r="FWN161" s="175"/>
      <c r="FWO161" s="175"/>
      <c r="FWP161" s="175"/>
      <c r="FWQ161" s="175"/>
      <c r="FWR161" s="175"/>
      <c r="FWS161" s="175"/>
      <c r="FWT161" s="175"/>
      <c r="FWU161" s="175"/>
      <c r="FWV161" s="175"/>
      <c r="FWW161" s="175"/>
      <c r="FWX161" s="175"/>
      <c r="FWY161" s="175"/>
      <c r="FWZ161" s="175"/>
      <c r="FXA161" s="175"/>
      <c r="FXB161" s="175"/>
      <c r="FXC161" s="175"/>
      <c r="FXD161" s="175"/>
      <c r="FXE161" s="175"/>
      <c r="FXF161" s="175"/>
      <c r="FXG161" s="175"/>
      <c r="FXH161" s="175"/>
      <c r="FXI161" s="175"/>
      <c r="FXJ161" s="175"/>
      <c r="FXK161" s="175"/>
      <c r="FXL161" s="175"/>
      <c r="FXM161" s="175"/>
      <c r="FXN161" s="175"/>
      <c r="FXO161" s="175"/>
      <c r="FXP161" s="175"/>
      <c r="FXQ161" s="175"/>
      <c r="FXR161" s="175"/>
      <c r="FXS161" s="175"/>
      <c r="FXT161" s="175"/>
      <c r="FXU161" s="175"/>
      <c r="FXV161" s="175"/>
      <c r="FXW161" s="175"/>
      <c r="FXX161" s="175"/>
      <c r="FXY161" s="175"/>
      <c r="FXZ161" s="175"/>
      <c r="FYA161" s="175"/>
      <c r="FYB161" s="175"/>
      <c r="FYC161" s="175"/>
      <c r="FYD161" s="175"/>
      <c r="FYE161" s="175"/>
      <c r="FYF161" s="175"/>
      <c r="FYG161" s="175"/>
      <c r="FYH161" s="175"/>
      <c r="FYI161" s="175"/>
      <c r="FYJ161" s="175"/>
      <c r="FYK161" s="175"/>
      <c r="FYL161" s="175"/>
      <c r="FYM161" s="175"/>
      <c r="FYN161" s="175"/>
      <c r="FYO161" s="175"/>
      <c r="FYP161" s="175"/>
      <c r="FYQ161" s="175"/>
      <c r="FYR161" s="175"/>
      <c r="FYS161" s="175"/>
      <c r="FYT161" s="175"/>
      <c r="FYU161" s="175"/>
      <c r="FYV161" s="175"/>
      <c r="FYW161" s="175"/>
      <c r="FYX161" s="175"/>
      <c r="FYY161" s="175"/>
      <c r="FYZ161" s="175"/>
      <c r="FZA161" s="175"/>
      <c r="FZB161" s="175"/>
      <c r="FZC161" s="175"/>
      <c r="FZD161" s="175"/>
      <c r="FZE161" s="175"/>
      <c r="FZF161" s="175"/>
      <c r="FZG161" s="175"/>
      <c r="FZH161" s="175"/>
      <c r="FZI161" s="175"/>
      <c r="FZJ161" s="175"/>
      <c r="FZK161" s="175"/>
      <c r="FZL161" s="175"/>
      <c r="FZM161" s="175"/>
      <c r="FZN161" s="175"/>
      <c r="FZO161" s="175"/>
      <c r="FZP161" s="175"/>
      <c r="FZQ161" s="175"/>
      <c r="FZR161" s="175"/>
      <c r="FZS161" s="175"/>
      <c r="FZT161" s="175"/>
      <c r="FZU161" s="175"/>
      <c r="FZV161" s="175"/>
      <c r="FZW161" s="175"/>
      <c r="FZX161" s="175"/>
      <c r="FZY161" s="175"/>
      <c r="FZZ161" s="175"/>
      <c r="GAA161" s="175"/>
      <c r="GAB161" s="175"/>
      <c r="GAC161" s="175"/>
      <c r="GAD161" s="175"/>
      <c r="GAE161" s="175"/>
      <c r="GAF161" s="175"/>
      <c r="GAG161" s="175"/>
      <c r="GAH161" s="175"/>
      <c r="GAI161" s="175"/>
      <c r="GAJ161" s="175"/>
      <c r="GAK161" s="175"/>
      <c r="GAL161" s="175"/>
      <c r="GAM161" s="175"/>
      <c r="GAN161" s="175"/>
      <c r="GAO161" s="175"/>
      <c r="GAP161" s="175"/>
      <c r="GAQ161" s="175"/>
      <c r="GAR161" s="175"/>
      <c r="GAS161" s="175"/>
      <c r="GAT161" s="175"/>
      <c r="GAU161" s="175"/>
      <c r="GAV161" s="175"/>
      <c r="GAW161" s="175"/>
      <c r="GAX161" s="175"/>
      <c r="GAY161" s="175"/>
      <c r="GAZ161" s="175"/>
      <c r="GBA161" s="175"/>
      <c r="GBB161" s="175"/>
      <c r="GBC161" s="175"/>
      <c r="GBD161" s="175"/>
      <c r="GBE161" s="175"/>
      <c r="GBF161" s="175"/>
      <c r="GBG161" s="175"/>
      <c r="GBH161" s="175"/>
      <c r="GBI161" s="175"/>
      <c r="GBJ161" s="175"/>
      <c r="GBK161" s="175"/>
      <c r="GBL161" s="175"/>
      <c r="GBM161" s="175"/>
      <c r="GBN161" s="175"/>
      <c r="GBO161" s="175"/>
      <c r="GBP161" s="175"/>
      <c r="GBQ161" s="175"/>
      <c r="GBR161" s="175"/>
      <c r="GBS161" s="175"/>
      <c r="GBT161" s="175"/>
      <c r="GBU161" s="175"/>
      <c r="GBV161" s="175"/>
      <c r="GBW161" s="175"/>
      <c r="GBX161" s="175"/>
      <c r="GBY161" s="175"/>
      <c r="GBZ161" s="175"/>
      <c r="GCA161" s="175"/>
      <c r="GCB161" s="175"/>
      <c r="GCC161" s="175"/>
      <c r="GCD161" s="175"/>
      <c r="GCE161" s="175"/>
      <c r="GCF161" s="175"/>
      <c r="GCG161" s="175"/>
      <c r="GCH161" s="175"/>
      <c r="GCI161" s="175"/>
      <c r="GCJ161" s="175"/>
      <c r="GCK161" s="175"/>
      <c r="GCL161" s="175"/>
      <c r="GCM161" s="175"/>
      <c r="GCN161" s="175"/>
      <c r="GCO161" s="175"/>
      <c r="GCP161" s="175"/>
      <c r="GCQ161" s="175"/>
      <c r="GCR161" s="175"/>
      <c r="GCS161" s="175"/>
      <c r="GCT161" s="175"/>
      <c r="GCU161" s="175"/>
      <c r="GCV161" s="175"/>
      <c r="GCW161" s="175"/>
      <c r="GCX161" s="175"/>
      <c r="GCY161" s="175"/>
      <c r="GCZ161" s="175"/>
      <c r="GDA161" s="175"/>
      <c r="GDB161" s="175"/>
      <c r="GDC161" s="175"/>
      <c r="GDD161" s="175"/>
      <c r="GDE161" s="175"/>
      <c r="GDF161" s="175"/>
      <c r="GDG161" s="175"/>
      <c r="GDH161" s="175"/>
      <c r="GDI161" s="175"/>
      <c r="GDJ161" s="175"/>
      <c r="GDK161" s="175"/>
      <c r="GDL161" s="175"/>
      <c r="GDM161" s="175"/>
      <c r="GDN161" s="175"/>
      <c r="GDO161" s="175"/>
      <c r="GDP161" s="175"/>
      <c r="GDQ161" s="175"/>
      <c r="GDR161" s="175"/>
      <c r="GDS161" s="175"/>
      <c r="GDT161" s="175"/>
      <c r="GDU161" s="175"/>
      <c r="GDV161" s="175"/>
      <c r="GDW161" s="175"/>
      <c r="GDX161" s="175"/>
      <c r="GDY161" s="175"/>
      <c r="GDZ161" s="175"/>
      <c r="GEA161" s="175"/>
      <c r="GEB161" s="175"/>
      <c r="GEC161" s="175"/>
      <c r="GED161" s="175"/>
      <c r="GEE161" s="175"/>
      <c r="GEF161" s="175"/>
      <c r="GEG161" s="175"/>
      <c r="GEH161" s="175"/>
      <c r="GEI161" s="175"/>
      <c r="GEJ161" s="175"/>
      <c r="GEK161" s="175"/>
      <c r="GEL161" s="175"/>
      <c r="GEM161" s="175"/>
      <c r="GEN161" s="175"/>
      <c r="GEO161" s="175"/>
      <c r="GEP161" s="175"/>
      <c r="GEQ161" s="175"/>
      <c r="GER161" s="175"/>
      <c r="GES161" s="175"/>
      <c r="GET161" s="175"/>
      <c r="GEU161" s="175"/>
      <c r="GEV161" s="175"/>
      <c r="GEW161" s="175"/>
      <c r="GEX161" s="175"/>
      <c r="GEY161" s="175"/>
      <c r="GEZ161" s="175"/>
      <c r="GFA161" s="175"/>
      <c r="GFB161" s="175"/>
      <c r="GFC161" s="175"/>
      <c r="GFD161" s="175"/>
      <c r="GFE161" s="175"/>
      <c r="GFF161" s="175"/>
      <c r="GFG161" s="175"/>
      <c r="GFH161" s="175"/>
      <c r="GFI161" s="175"/>
      <c r="GFJ161" s="175"/>
      <c r="GFK161" s="175"/>
      <c r="GFL161" s="175"/>
      <c r="GFM161" s="175"/>
      <c r="GFN161" s="175"/>
      <c r="GFO161" s="175"/>
      <c r="GFP161" s="175"/>
      <c r="GFQ161" s="175"/>
      <c r="GFR161" s="175"/>
      <c r="GFS161" s="175"/>
      <c r="GFT161" s="175"/>
      <c r="GFU161" s="175"/>
      <c r="GFV161" s="175"/>
      <c r="GFW161" s="175"/>
      <c r="GFX161" s="175"/>
      <c r="GFY161" s="175"/>
      <c r="GFZ161" s="175"/>
      <c r="GGA161" s="175"/>
      <c r="GGB161" s="175"/>
      <c r="GGC161" s="175"/>
      <c r="GGD161" s="175"/>
      <c r="GGE161" s="175"/>
      <c r="GGF161" s="175"/>
      <c r="GGG161" s="175"/>
      <c r="GGH161" s="175"/>
      <c r="GGI161" s="175"/>
      <c r="GGJ161" s="175"/>
      <c r="GGK161" s="175"/>
      <c r="GGL161" s="175"/>
      <c r="GGM161" s="175"/>
      <c r="GGN161" s="175"/>
      <c r="GGO161" s="175"/>
      <c r="GGP161" s="175"/>
      <c r="GGQ161" s="175"/>
      <c r="GGR161" s="175"/>
      <c r="GGS161" s="175"/>
      <c r="GGT161" s="175"/>
      <c r="GGU161" s="175"/>
      <c r="GGV161" s="175"/>
      <c r="GGW161" s="175"/>
      <c r="GGX161" s="175"/>
      <c r="GGY161" s="175"/>
      <c r="GGZ161" s="175"/>
      <c r="GHA161" s="175"/>
      <c r="GHB161" s="175"/>
      <c r="GHC161" s="175"/>
      <c r="GHD161" s="175"/>
      <c r="GHE161" s="175"/>
      <c r="GHF161" s="175"/>
      <c r="GHG161" s="175"/>
      <c r="GHH161" s="175"/>
      <c r="GHI161" s="175"/>
      <c r="GHJ161" s="175"/>
      <c r="GHK161" s="175"/>
      <c r="GHL161" s="175"/>
      <c r="GHM161" s="175"/>
      <c r="GHN161" s="175"/>
      <c r="GHO161" s="175"/>
      <c r="GHP161" s="175"/>
      <c r="GHQ161" s="175"/>
      <c r="GHR161" s="175"/>
      <c r="GHS161" s="175"/>
      <c r="GHT161" s="175"/>
      <c r="GHU161" s="175"/>
      <c r="GHV161" s="175"/>
      <c r="GHW161" s="175"/>
      <c r="GHX161" s="175"/>
      <c r="GHY161" s="175"/>
      <c r="GHZ161" s="175"/>
      <c r="GIA161" s="175"/>
      <c r="GIB161" s="175"/>
      <c r="GIC161" s="175"/>
      <c r="GID161" s="175"/>
      <c r="GIE161" s="175"/>
      <c r="GIF161" s="175"/>
      <c r="GIG161" s="175"/>
      <c r="GIH161" s="175"/>
      <c r="GII161" s="175"/>
      <c r="GIJ161" s="175"/>
      <c r="GIK161" s="175"/>
      <c r="GIL161" s="175"/>
      <c r="GIM161" s="175"/>
      <c r="GIN161" s="175"/>
      <c r="GIO161" s="175"/>
      <c r="GIP161" s="175"/>
      <c r="GIQ161" s="175"/>
      <c r="GIR161" s="175"/>
      <c r="GIS161" s="175"/>
      <c r="GIT161" s="175"/>
      <c r="GIU161" s="175"/>
      <c r="GIV161" s="175"/>
      <c r="GIW161" s="175"/>
      <c r="GIX161" s="175"/>
      <c r="GIY161" s="175"/>
      <c r="GIZ161" s="175"/>
      <c r="GJA161" s="175"/>
      <c r="GJB161" s="175"/>
      <c r="GJC161" s="175"/>
      <c r="GJD161" s="175"/>
      <c r="GJE161" s="175"/>
      <c r="GJF161" s="175"/>
      <c r="GJG161" s="175"/>
      <c r="GJH161" s="175"/>
      <c r="GJI161" s="175"/>
      <c r="GJJ161" s="175"/>
      <c r="GJK161" s="175"/>
      <c r="GJL161" s="175"/>
      <c r="GJM161" s="175"/>
      <c r="GJN161" s="175"/>
      <c r="GJO161" s="175"/>
      <c r="GJP161" s="175"/>
      <c r="GJQ161" s="175"/>
      <c r="GJR161" s="175"/>
      <c r="GJS161" s="175"/>
      <c r="GJT161" s="175"/>
      <c r="GJU161" s="175"/>
      <c r="GJV161" s="175"/>
      <c r="GJW161" s="175"/>
      <c r="GJX161" s="175"/>
      <c r="GJY161" s="175"/>
      <c r="GJZ161" s="175"/>
      <c r="GKA161" s="175"/>
      <c r="GKB161" s="175"/>
      <c r="GKC161" s="175"/>
      <c r="GKD161" s="175"/>
      <c r="GKE161" s="175"/>
      <c r="GKF161" s="175"/>
      <c r="GKG161" s="175"/>
      <c r="GKH161" s="175"/>
      <c r="GKI161" s="175"/>
      <c r="GKJ161" s="175"/>
      <c r="GKK161" s="175"/>
      <c r="GKL161" s="175"/>
      <c r="GKM161" s="175"/>
      <c r="GKN161" s="175"/>
      <c r="GKO161" s="175"/>
      <c r="GKP161" s="175"/>
      <c r="GKQ161" s="175"/>
      <c r="GKR161" s="175"/>
      <c r="GKS161" s="175"/>
      <c r="GKT161" s="175"/>
      <c r="GKU161" s="175"/>
      <c r="GKV161" s="175"/>
      <c r="GKW161" s="175"/>
      <c r="GKX161" s="175"/>
      <c r="GKY161" s="175"/>
      <c r="GKZ161" s="175"/>
      <c r="GLA161" s="175"/>
      <c r="GLB161" s="175"/>
      <c r="GLC161" s="175"/>
      <c r="GLD161" s="175"/>
      <c r="GLE161" s="175"/>
      <c r="GLF161" s="175"/>
      <c r="GLG161" s="175"/>
      <c r="GLH161" s="175"/>
      <c r="GLI161" s="175"/>
      <c r="GLJ161" s="175"/>
      <c r="GLK161" s="175"/>
      <c r="GLL161" s="175"/>
      <c r="GLM161" s="175"/>
      <c r="GLN161" s="175"/>
      <c r="GLO161" s="175"/>
      <c r="GLP161" s="175"/>
      <c r="GLQ161" s="175"/>
      <c r="GLR161" s="175"/>
      <c r="GLS161" s="175"/>
      <c r="GLT161" s="175"/>
      <c r="GLU161" s="175"/>
      <c r="GLV161" s="175"/>
      <c r="GLW161" s="175"/>
      <c r="GLX161" s="175"/>
      <c r="GLY161" s="175"/>
      <c r="GLZ161" s="175"/>
      <c r="GMA161" s="175"/>
      <c r="GMB161" s="175"/>
      <c r="GMC161" s="175"/>
      <c r="GMD161" s="175"/>
      <c r="GME161" s="175"/>
      <c r="GMF161" s="175"/>
      <c r="GMG161" s="175"/>
      <c r="GMH161" s="175"/>
      <c r="GMI161" s="175"/>
      <c r="GMJ161" s="175"/>
      <c r="GMK161" s="175"/>
      <c r="GML161" s="175"/>
      <c r="GMM161" s="175"/>
      <c r="GMN161" s="175"/>
      <c r="GMO161" s="175"/>
      <c r="GMP161" s="175"/>
      <c r="GMQ161" s="175"/>
      <c r="GMR161" s="175"/>
      <c r="GMS161" s="175"/>
      <c r="GMT161" s="175"/>
      <c r="GMU161" s="175"/>
      <c r="GMV161" s="175"/>
      <c r="GMW161" s="175"/>
      <c r="GMX161" s="175"/>
      <c r="GMY161" s="175"/>
      <c r="GMZ161" s="175"/>
      <c r="GNA161" s="175"/>
      <c r="GNB161" s="175"/>
      <c r="GNC161" s="175"/>
      <c r="GND161" s="175"/>
      <c r="GNE161" s="175"/>
      <c r="GNF161" s="175"/>
      <c r="GNG161" s="175"/>
      <c r="GNH161" s="175"/>
      <c r="GNI161" s="175"/>
      <c r="GNJ161" s="175"/>
      <c r="GNK161" s="175"/>
      <c r="GNL161" s="175"/>
      <c r="GNM161" s="175"/>
      <c r="GNN161" s="175"/>
      <c r="GNO161" s="175"/>
      <c r="GNP161" s="175"/>
      <c r="GNQ161" s="175"/>
      <c r="GNR161" s="175"/>
      <c r="GNS161" s="175"/>
      <c r="GNT161" s="175"/>
      <c r="GNU161" s="175"/>
      <c r="GNV161" s="175"/>
      <c r="GNW161" s="175"/>
      <c r="GNX161" s="175"/>
      <c r="GNY161" s="175"/>
      <c r="GNZ161" s="175"/>
      <c r="GOA161" s="175"/>
      <c r="GOB161" s="175"/>
      <c r="GOC161" s="175"/>
      <c r="GOD161" s="175"/>
      <c r="GOE161" s="175"/>
      <c r="GOF161" s="175"/>
      <c r="GOG161" s="175"/>
      <c r="GOH161" s="175"/>
      <c r="GOI161" s="175"/>
      <c r="GOJ161" s="175"/>
      <c r="GOK161" s="175"/>
      <c r="GOL161" s="175"/>
      <c r="GOM161" s="175"/>
      <c r="GON161" s="175"/>
      <c r="GOO161" s="175"/>
      <c r="GOP161" s="175"/>
      <c r="GOQ161" s="175"/>
      <c r="GOR161" s="175"/>
      <c r="GOS161" s="175"/>
      <c r="GOT161" s="175"/>
      <c r="GOU161" s="175"/>
      <c r="GOV161" s="175"/>
      <c r="GOW161" s="175"/>
      <c r="GOX161" s="175"/>
      <c r="GOY161" s="175"/>
      <c r="GOZ161" s="175"/>
      <c r="GPA161" s="175"/>
      <c r="GPB161" s="175"/>
      <c r="GPC161" s="175"/>
      <c r="GPD161" s="175"/>
      <c r="GPE161" s="175"/>
      <c r="GPF161" s="175"/>
      <c r="GPG161" s="175"/>
      <c r="GPH161" s="175"/>
      <c r="GPI161" s="175"/>
      <c r="GPJ161" s="175"/>
      <c r="GPK161" s="175"/>
      <c r="GPL161" s="175"/>
      <c r="GPM161" s="175"/>
      <c r="GPN161" s="175"/>
      <c r="GPO161" s="175"/>
      <c r="GPP161" s="175"/>
      <c r="GPQ161" s="175"/>
      <c r="GPR161" s="175"/>
      <c r="GPS161" s="175"/>
      <c r="GPT161" s="175"/>
      <c r="GPU161" s="175"/>
      <c r="GPV161" s="175"/>
      <c r="GPW161" s="175"/>
      <c r="GPX161" s="175"/>
      <c r="GPY161" s="175"/>
      <c r="GPZ161" s="175"/>
      <c r="GQA161" s="175"/>
      <c r="GQB161" s="175"/>
      <c r="GQC161" s="175"/>
      <c r="GQD161" s="175"/>
      <c r="GQE161" s="175"/>
      <c r="GQF161" s="175"/>
      <c r="GQG161" s="175"/>
      <c r="GQH161" s="175"/>
      <c r="GQI161" s="175"/>
      <c r="GQJ161" s="175"/>
      <c r="GQK161" s="175"/>
      <c r="GQL161" s="175"/>
      <c r="GQM161" s="175"/>
      <c r="GQN161" s="175"/>
      <c r="GQO161" s="175"/>
      <c r="GQP161" s="175"/>
      <c r="GQQ161" s="175"/>
      <c r="GQR161" s="175"/>
      <c r="GQS161" s="175"/>
      <c r="GQT161" s="175"/>
      <c r="GQU161" s="175"/>
      <c r="GQV161" s="175"/>
      <c r="GQW161" s="175"/>
      <c r="GQX161" s="175"/>
      <c r="GQY161" s="175"/>
      <c r="GQZ161" s="175"/>
      <c r="GRA161" s="175"/>
      <c r="GRB161" s="175"/>
      <c r="GRC161" s="175"/>
      <c r="GRD161" s="175"/>
      <c r="GRE161" s="175"/>
      <c r="GRF161" s="175"/>
      <c r="GRG161" s="175"/>
      <c r="GRH161" s="175"/>
      <c r="GRI161" s="175"/>
      <c r="GRJ161" s="175"/>
      <c r="GRK161" s="175"/>
      <c r="GRL161" s="175"/>
      <c r="GRM161" s="175"/>
      <c r="GRN161" s="175"/>
      <c r="GRO161" s="175"/>
      <c r="GRP161" s="175"/>
      <c r="GRQ161" s="175"/>
      <c r="GRR161" s="175"/>
      <c r="GRS161" s="175"/>
      <c r="GRT161" s="175"/>
      <c r="GRU161" s="175"/>
      <c r="GRV161" s="175"/>
      <c r="GRW161" s="175"/>
      <c r="GRX161" s="175"/>
      <c r="GRY161" s="175"/>
      <c r="GRZ161" s="175"/>
      <c r="GSA161" s="175"/>
      <c r="GSB161" s="175"/>
      <c r="GSC161" s="175"/>
      <c r="GSD161" s="175"/>
      <c r="GSE161" s="175"/>
      <c r="GSF161" s="175"/>
      <c r="GSG161" s="175"/>
      <c r="GSH161" s="175"/>
      <c r="GSI161" s="175"/>
      <c r="GSJ161" s="175"/>
      <c r="GSK161" s="175"/>
      <c r="GSL161" s="175"/>
      <c r="GSM161" s="175"/>
      <c r="GSN161" s="175"/>
      <c r="GSO161" s="175"/>
      <c r="GSP161" s="175"/>
      <c r="GSQ161" s="175"/>
      <c r="GSR161" s="175"/>
      <c r="GSS161" s="175"/>
      <c r="GST161" s="175"/>
      <c r="GSU161" s="175"/>
      <c r="GSV161" s="175"/>
      <c r="GSW161" s="175"/>
      <c r="GSX161" s="175"/>
      <c r="GSY161" s="175"/>
      <c r="GSZ161" s="175"/>
      <c r="GTA161" s="175"/>
      <c r="GTB161" s="175"/>
      <c r="GTC161" s="175"/>
      <c r="GTD161" s="175"/>
      <c r="GTE161" s="175"/>
      <c r="GTF161" s="175"/>
      <c r="GTG161" s="175"/>
      <c r="GTH161" s="175"/>
      <c r="GTI161" s="175"/>
      <c r="GTJ161" s="175"/>
      <c r="GTK161" s="175"/>
      <c r="GTL161" s="175"/>
      <c r="GTM161" s="175"/>
      <c r="GTN161" s="175"/>
      <c r="GTO161" s="175"/>
      <c r="GTP161" s="175"/>
      <c r="GTQ161" s="175"/>
      <c r="GTR161" s="175"/>
      <c r="GTS161" s="175"/>
      <c r="GTT161" s="175"/>
      <c r="GTU161" s="175"/>
      <c r="GTV161" s="175"/>
      <c r="GTW161" s="175"/>
      <c r="GTX161" s="175"/>
      <c r="GTY161" s="175"/>
      <c r="GTZ161" s="175"/>
      <c r="GUA161" s="175"/>
      <c r="GUB161" s="175"/>
      <c r="GUC161" s="175"/>
      <c r="GUD161" s="175"/>
      <c r="GUE161" s="175"/>
      <c r="GUF161" s="175"/>
      <c r="GUG161" s="175"/>
      <c r="GUH161" s="175"/>
      <c r="GUI161" s="175"/>
      <c r="GUJ161" s="175"/>
      <c r="GUK161" s="175"/>
      <c r="GUL161" s="175"/>
      <c r="GUM161" s="175"/>
      <c r="GUN161" s="175"/>
      <c r="GUO161" s="175"/>
      <c r="GUP161" s="175"/>
      <c r="GUQ161" s="175"/>
      <c r="GUR161" s="175"/>
      <c r="GUS161" s="175"/>
      <c r="GUT161" s="175"/>
      <c r="GUU161" s="175"/>
      <c r="GUV161" s="175"/>
      <c r="GUW161" s="175"/>
      <c r="GUX161" s="175"/>
      <c r="GUY161" s="175"/>
      <c r="GUZ161" s="175"/>
      <c r="GVA161" s="175"/>
      <c r="GVB161" s="175"/>
      <c r="GVC161" s="175"/>
      <c r="GVD161" s="175"/>
      <c r="GVE161" s="175"/>
      <c r="GVF161" s="175"/>
      <c r="GVG161" s="175"/>
      <c r="GVH161" s="175"/>
      <c r="GVI161" s="175"/>
      <c r="GVJ161" s="175"/>
      <c r="GVK161" s="175"/>
      <c r="GVL161" s="175"/>
      <c r="GVM161" s="175"/>
      <c r="GVN161" s="175"/>
      <c r="GVO161" s="175"/>
      <c r="GVP161" s="175"/>
      <c r="GVQ161" s="175"/>
      <c r="GVR161" s="175"/>
      <c r="GVS161" s="175"/>
      <c r="GVT161" s="175"/>
      <c r="GVU161" s="175"/>
      <c r="GVV161" s="175"/>
      <c r="GVW161" s="175"/>
      <c r="GVX161" s="175"/>
      <c r="GVY161" s="175"/>
      <c r="GVZ161" s="175"/>
      <c r="GWA161" s="175"/>
      <c r="GWB161" s="175"/>
      <c r="GWC161" s="175"/>
      <c r="GWD161" s="175"/>
      <c r="GWE161" s="175"/>
      <c r="GWF161" s="175"/>
      <c r="GWG161" s="175"/>
      <c r="GWH161" s="175"/>
      <c r="GWI161" s="175"/>
      <c r="GWJ161" s="175"/>
      <c r="GWK161" s="175"/>
      <c r="GWL161" s="175"/>
      <c r="GWM161" s="175"/>
      <c r="GWN161" s="175"/>
      <c r="GWO161" s="175"/>
      <c r="GWP161" s="175"/>
      <c r="GWQ161" s="175"/>
      <c r="GWR161" s="175"/>
      <c r="GWS161" s="175"/>
      <c r="GWT161" s="175"/>
      <c r="GWU161" s="175"/>
      <c r="GWV161" s="175"/>
      <c r="GWW161" s="175"/>
      <c r="GWX161" s="175"/>
      <c r="GWY161" s="175"/>
      <c r="GWZ161" s="175"/>
      <c r="GXA161" s="175"/>
      <c r="GXB161" s="175"/>
      <c r="GXC161" s="175"/>
      <c r="GXD161" s="175"/>
      <c r="GXE161" s="175"/>
      <c r="GXF161" s="175"/>
      <c r="GXG161" s="175"/>
      <c r="GXH161" s="175"/>
      <c r="GXI161" s="175"/>
      <c r="GXJ161" s="175"/>
      <c r="GXK161" s="175"/>
      <c r="GXL161" s="175"/>
      <c r="GXM161" s="175"/>
      <c r="GXN161" s="175"/>
      <c r="GXO161" s="175"/>
      <c r="GXP161" s="175"/>
      <c r="GXQ161" s="175"/>
      <c r="GXR161" s="175"/>
      <c r="GXS161" s="175"/>
      <c r="GXT161" s="175"/>
      <c r="GXU161" s="175"/>
      <c r="GXV161" s="175"/>
      <c r="GXW161" s="175"/>
      <c r="GXX161" s="175"/>
      <c r="GXY161" s="175"/>
      <c r="GXZ161" s="175"/>
      <c r="GYA161" s="175"/>
      <c r="GYB161" s="175"/>
      <c r="GYC161" s="175"/>
      <c r="GYD161" s="175"/>
      <c r="GYE161" s="175"/>
      <c r="GYF161" s="175"/>
      <c r="GYG161" s="175"/>
      <c r="GYH161" s="175"/>
      <c r="GYI161" s="175"/>
      <c r="GYJ161" s="175"/>
      <c r="GYK161" s="175"/>
      <c r="GYL161" s="175"/>
      <c r="GYM161" s="175"/>
      <c r="GYN161" s="175"/>
      <c r="GYO161" s="175"/>
      <c r="GYP161" s="175"/>
      <c r="GYQ161" s="175"/>
      <c r="GYR161" s="175"/>
      <c r="GYS161" s="175"/>
      <c r="GYT161" s="175"/>
      <c r="GYU161" s="175"/>
      <c r="GYV161" s="175"/>
      <c r="GYW161" s="175"/>
      <c r="GYX161" s="175"/>
      <c r="GYY161" s="175"/>
      <c r="GYZ161" s="175"/>
      <c r="GZA161" s="175"/>
      <c r="GZB161" s="175"/>
      <c r="GZC161" s="175"/>
      <c r="GZD161" s="175"/>
      <c r="GZE161" s="175"/>
      <c r="GZF161" s="175"/>
      <c r="GZG161" s="175"/>
      <c r="GZH161" s="175"/>
      <c r="GZI161" s="175"/>
      <c r="GZJ161" s="175"/>
      <c r="GZK161" s="175"/>
      <c r="GZL161" s="175"/>
      <c r="GZM161" s="175"/>
      <c r="GZN161" s="175"/>
      <c r="GZO161" s="175"/>
      <c r="GZP161" s="175"/>
      <c r="GZQ161" s="175"/>
      <c r="GZR161" s="175"/>
      <c r="GZS161" s="175"/>
      <c r="GZT161" s="175"/>
      <c r="GZU161" s="175"/>
      <c r="GZV161" s="175"/>
      <c r="GZW161" s="175"/>
      <c r="GZX161" s="175"/>
      <c r="GZY161" s="175"/>
      <c r="GZZ161" s="175"/>
      <c r="HAA161" s="175"/>
      <c r="HAB161" s="175"/>
      <c r="HAC161" s="175"/>
      <c r="HAD161" s="175"/>
      <c r="HAE161" s="175"/>
      <c r="HAF161" s="175"/>
      <c r="HAG161" s="175"/>
      <c r="HAH161" s="175"/>
      <c r="HAI161" s="175"/>
      <c r="HAJ161" s="175"/>
      <c r="HAK161" s="175"/>
      <c r="HAL161" s="175"/>
      <c r="HAM161" s="175"/>
      <c r="HAN161" s="175"/>
      <c r="HAO161" s="175"/>
      <c r="HAP161" s="175"/>
      <c r="HAQ161" s="175"/>
      <c r="HAR161" s="175"/>
      <c r="HAS161" s="175"/>
      <c r="HAT161" s="175"/>
      <c r="HAU161" s="175"/>
      <c r="HAV161" s="175"/>
      <c r="HAW161" s="175"/>
      <c r="HAX161" s="175"/>
      <c r="HAY161" s="175"/>
      <c r="HAZ161" s="175"/>
      <c r="HBA161" s="175"/>
      <c r="HBB161" s="175"/>
      <c r="HBC161" s="175"/>
      <c r="HBD161" s="175"/>
      <c r="HBE161" s="175"/>
      <c r="HBF161" s="175"/>
      <c r="HBG161" s="175"/>
      <c r="HBH161" s="175"/>
      <c r="HBI161" s="175"/>
      <c r="HBJ161" s="175"/>
      <c r="HBK161" s="175"/>
      <c r="HBL161" s="175"/>
      <c r="HBM161" s="175"/>
      <c r="HBN161" s="175"/>
      <c r="HBO161" s="175"/>
      <c r="HBP161" s="175"/>
      <c r="HBQ161" s="175"/>
      <c r="HBR161" s="175"/>
      <c r="HBS161" s="175"/>
      <c r="HBT161" s="175"/>
      <c r="HBU161" s="175"/>
      <c r="HBV161" s="175"/>
      <c r="HBW161" s="175"/>
      <c r="HBX161" s="175"/>
      <c r="HBY161" s="175"/>
      <c r="HBZ161" s="175"/>
      <c r="HCA161" s="175"/>
      <c r="HCB161" s="175"/>
      <c r="HCC161" s="175"/>
      <c r="HCD161" s="175"/>
      <c r="HCE161" s="175"/>
      <c r="HCF161" s="175"/>
      <c r="HCG161" s="175"/>
      <c r="HCH161" s="175"/>
      <c r="HCI161" s="175"/>
      <c r="HCJ161" s="175"/>
      <c r="HCK161" s="175"/>
      <c r="HCL161" s="175"/>
      <c r="HCM161" s="175"/>
      <c r="HCN161" s="175"/>
      <c r="HCO161" s="175"/>
      <c r="HCP161" s="175"/>
      <c r="HCQ161" s="175"/>
      <c r="HCR161" s="175"/>
      <c r="HCS161" s="175"/>
      <c r="HCT161" s="175"/>
      <c r="HCU161" s="175"/>
      <c r="HCV161" s="175"/>
      <c r="HCW161" s="175"/>
      <c r="HCX161" s="175"/>
      <c r="HCY161" s="175"/>
      <c r="HCZ161" s="175"/>
      <c r="HDA161" s="175"/>
      <c r="HDB161" s="175"/>
      <c r="HDC161" s="175"/>
      <c r="HDD161" s="175"/>
      <c r="HDE161" s="175"/>
      <c r="HDF161" s="175"/>
      <c r="HDG161" s="175"/>
      <c r="HDH161" s="175"/>
      <c r="HDI161" s="175"/>
      <c r="HDJ161" s="175"/>
      <c r="HDK161" s="175"/>
      <c r="HDL161" s="175"/>
      <c r="HDM161" s="175"/>
      <c r="HDN161" s="175"/>
      <c r="HDO161" s="175"/>
      <c r="HDP161" s="175"/>
      <c r="HDQ161" s="175"/>
      <c r="HDR161" s="175"/>
      <c r="HDS161" s="175"/>
      <c r="HDT161" s="175"/>
      <c r="HDU161" s="175"/>
      <c r="HDV161" s="175"/>
      <c r="HDW161" s="175"/>
      <c r="HDX161" s="175"/>
      <c r="HDY161" s="175"/>
      <c r="HDZ161" s="175"/>
      <c r="HEA161" s="175"/>
      <c r="HEB161" s="175"/>
      <c r="HEC161" s="175"/>
      <c r="HED161" s="175"/>
      <c r="HEE161" s="175"/>
      <c r="HEF161" s="175"/>
      <c r="HEG161" s="175"/>
      <c r="HEH161" s="175"/>
      <c r="HEI161" s="175"/>
      <c r="HEJ161" s="175"/>
      <c r="HEK161" s="175"/>
      <c r="HEL161" s="175"/>
      <c r="HEM161" s="175"/>
      <c r="HEN161" s="175"/>
      <c r="HEO161" s="175"/>
      <c r="HEP161" s="175"/>
      <c r="HEQ161" s="175"/>
      <c r="HER161" s="175"/>
      <c r="HES161" s="175"/>
      <c r="HET161" s="175"/>
      <c r="HEU161" s="175"/>
      <c r="HEV161" s="175"/>
      <c r="HEW161" s="175"/>
      <c r="HEX161" s="175"/>
      <c r="HEY161" s="175"/>
      <c r="HEZ161" s="175"/>
      <c r="HFA161" s="175"/>
      <c r="HFB161" s="175"/>
      <c r="HFC161" s="175"/>
      <c r="HFD161" s="175"/>
      <c r="HFE161" s="175"/>
      <c r="HFF161" s="175"/>
      <c r="HFG161" s="175"/>
      <c r="HFH161" s="175"/>
      <c r="HFI161" s="175"/>
      <c r="HFJ161" s="175"/>
      <c r="HFK161" s="175"/>
      <c r="HFL161" s="175"/>
      <c r="HFM161" s="175"/>
      <c r="HFN161" s="175"/>
      <c r="HFO161" s="175"/>
      <c r="HFP161" s="175"/>
      <c r="HFQ161" s="175"/>
      <c r="HFR161" s="175"/>
      <c r="HFS161" s="175"/>
      <c r="HFT161" s="175"/>
      <c r="HFU161" s="175"/>
      <c r="HFV161" s="175"/>
      <c r="HFW161" s="175"/>
      <c r="HFX161" s="175"/>
      <c r="HFY161" s="175"/>
      <c r="HFZ161" s="175"/>
      <c r="HGA161" s="175"/>
      <c r="HGB161" s="175"/>
      <c r="HGC161" s="175"/>
      <c r="HGD161" s="175"/>
      <c r="HGE161" s="175"/>
      <c r="HGF161" s="175"/>
      <c r="HGG161" s="175"/>
      <c r="HGH161" s="175"/>
      <c r="HGI161" s="175"/>
      <c r="HGJ161" s="175"/>
      <c r="HGK161" s="175"/>
      <c r="HGL161" s="175"/>
      <c r="HGM161" s="175"/>
      <c r="HGN161" s="175"/>
      <c r="HGO161" s="175"/>
      <c r="HGP161" s="175"/>
      <c r="HGQ161" s="175"/>
      <c r="HGR161" s="175"/>
      <c r="HGS161" s="175"/>
      <c r="HGT161" s="175"/>
      <c r="HGU161" s="175"/>
      <c r="HGV161" s="175"/>
      <c r="HGW161" s="175"/>
      <c r="HGX161" s="175"/>
      <c r="HGY161" s="175"/>
      <c r="HGZ161" s="175"/>
      <c r="HHA161" s="175"/>
      <c r="HHB161" s="175"/>
      <c r="HHC161" s="175"/>
      <c r="HHD161" s="175"/>
      <c r="HHE161" s="175"/>
      <c r="HHF161" s="175"/>
      <c r="HHG161" s="175"/>
      <c r="HHH161" s="175"/>
      <c r="HHI161" s="175"/>
      <c r="HHJ161" s="175"/>
      <c r="HHK161" s="175"/>
      <c r="HHL161" s="175"/>
      <c r="HHM161" s="175"/>
      <c r="HHN161" s="175"/>
      <c r="HHO161" s="175"/>
      <c r="HHP161" s="175"/>
      <c r="HHQ161" s="175"/>
      <c r="HHR161" s="175"/>
      <c r="HHS161" s="175"/>
      <c r="HHT161" s="175"/>
      <c r="HHU161" s="175"/>
      <c r="HHV161" s="175"/>
      <c r="HHW161" s="175"/>
      <c r="HHX161" s="175"/>
      <c r="HHY161" s="175"/>
      <c r="HHZ161" s="175"/>
      <c r="HIA161" s="175"/>
      <c r="HIB161" s="175"/>
      <c r="HIC161" s="175"/>
      <c r="HID161" s="175"/>
      <c r="HIE161" s="175"/>
      <c r="HIF161" s="175"/>
      <c r="HIG161" s="175"/>
      <c r="HIH161" s="175"/>
      <c r="HII161" s="175"/>
      <c r="HIJ161" s="175"/>
      <c r="HIK161" s="175"/>
      <c r="HIL161" s="175"/>
      <c r="HIM161" s="175"/>
      <c r="HIN161" s="175"/>
      <c r="HIO161" s="175"/>
      <c r="HIP161" s="175"/>
      <c r="HIQ161" s="175"/>
      <c r="HIR161" s="175"/>
      <c r="HIS161" s="175"/>
      <c r="HIT161" s="175"/>
      <c r="HIU161" s="175"/>
      <c r="HIV161" s="175"/>
      <c r="HIW161" s="175"/>
      <c r="HIX161" s="175"/>
      <c r="HIY161" s="175"/>
      <c r="HIZ161" s="175"/>
      <c r="HJA161" s="175"/>
      <c r="HJB161" s="175"/>
      <c r="HJC161" s="175"/>
      <c r="HJD161" s="175"/>
      <c r="HJE161" s="175"/>
      <c r="HJF161" s="175"/>
      <c r="HJG161" s="175"/>
      <c r="HJH161" s="175"/>
      <c r="HJI161" s="175"/>
      <c r="HJJ161" s="175"/>
      <c r="HJK161" s="175"/>
      <c r="HJL161" s="175"/>
      <c r="HJM161" s="175"/>
      <c r="HJN161" s="175"/>
      <c r="HJO161" s="175"/>
      <c r="HJP161" s="175"/>
      <c r="HJQ161" s="175"/>
      <c r="HJR161" s="175"/>
      <c r="HJS161" s="175"/>
      <c r="HJT161" s="175"/>
      <c r="HJU161" s="175"/>
      <c r="HJV161" s="175"/>
      <c r="HJW161" s="175"/>
      <c r="HJX161" s="175"/>
      <c r="HJY161" s="175"/>
      <c r="HJZ161" s="175"/>
      <c r="HKA161" s="175"/>
      <c r="HKB161" s="175"/>
      <c r="HKC161" s="175"/>
      <c r="HKD161" s="175"/>
      <c r="HKE161" s="175"/>
      <c r="HKF161" s="175"/>
      <c r="HKG161" s="175"/>
      <c r="HKH161" s="175"/>
      <c r="HKI161" s="175"/>
      <c r="HKJ161" s="175"/>
      <c r="HKK161" s="175"/>
      <c r="HKL161" s="175"/>
      <c r="HKM161" s="175"/>
      <c r="HKN161" s="175"/>
      <c r="HKO161" s="175"/>
      <c r="HKP161" s="175"/>
      <c r="HKQ161" s="175"/>
      <c r="HKR161" s="175"/>
      <c r="HKS161" s="175"/>
      <c r="HKT161" s="175"/>
      <c r="HKU161" s="175"/>
      <c r="HKV161" s="175"/>
      <c r="HKW161" s="175"/>
      <c r="HKX161" s="175"/>
      <c r="HKY161" s="175"/>
      <c r="HKZ161" s="175"/>
      <c r="HLA161" s="175"/>
      <c r="HLB161" s="175"/>
      <c r="HLC161" s="175"/>
      <c r="HLD161" s="175"/>
      <c r="HLE161" s="175"/>
      <c r="HLF161" s="175"/>
      <c r="HLG161" s="175"/>
      <c r="HLH161" s="175"/>
      <c r="HLI161" s="175"/>
      <c r="HLJ161" s="175"/>
      <c r="HLK161" s="175"/>
      <c r="HLL161" s="175"/>
      <c r="HLM161" s="175"/>
      <c r="HLN161" s="175"/>
      <c r="HLO161" s="175"/>
      <c r="HLP161" s="175"/>
      <c r="HLQ161" s="175"/>
      <c r="HLR161" s="175"/>
      <c r="HLS161" s="175"/>
      <c r="HLT161" s="175"/>
      <c r="HLU161" s="175"/>
      <c r="HLV161" s="175"/>
      <c r="HLW161" s="175"/>
      <c r="HLX161" s="175"/>
      <c r="HLY161" s="175"/>
      <c r="HLZ161" s="175"/>
      <c r="HMA161" s="175"/>
      <c r="HMB161" s="175"/>
      <c r="HMC161" s="175"/>
      <c r="HMD161" s="175"/>
      <c r="HME161" s="175"/>
      <c r="HMF161" s="175"/>
      <c r="HMG161" s="175"/>
      <c r="HMH161" s="175"/>
      <c r="HMI161" s="175"/>
      <c r="HMJ161" s="175"/>
      <c r="HMK161" s="175"/>
      <c r="HML161" s="175"/>
      <c r="HMM161" s="175"/>
      <c r="HMN161" s="175"/>
      <c r="HMO161" s="175"/>
      <c r="HMP161" s="175"/>
      <c r="HMQ161" s="175"/>
      <c r="HMR161" s="175"/>
      <c r="HMS161" s="175"/>
      <c r="HMT161" s="175"/>
      <c r="HMU161" s="175"/>
      <c r="HMV161" s="175"/>
      <c r="HMW161" s="175"/>
      <c r="HMX161" s="175"/>
      <c r="HMY161" s="175"/>
      <c r="HMZ161" s="175"/>
      <c r="HNA161" s="175"/>
      <c r="HNB161" s="175"/>
      <c r="HNC161" s="175"/>
      <c r="HND161" s="175"/>
      <c r="HNE161" s="175"/>
      <c r="HNF161" s="175"/>
      <c r="HNG161" s="175"/>
      <c r="HNH161" s="175"/>
      <c r="HNI161" s="175"/>
      <c r="HNJ161" s="175"/>
      <c r="HNK161" s="175"/>
      <c r="HNL161" s="175"/>
      <c r="HNM161" s="175"/>
      <c r="HNN161" s="175"/>
      <c r="HNO161" s="175"/>
      <c r="HNP161" s="175"/>
      <c r="HNQ161" s="175"/>
      <c r="HNR161" s="175"/>
      <c r="HNS161" s="175"/>
      <c r="HNT161" s="175"/>
      <c r="HNU161" s="175"/>
      <c r="HNV161" s="175"/>
      <c r="HNW161" s="175"/>
      <c r="HNX161" s="175"/>
      <c r="HNY161" s="175"/>
      <c r="HNZ161" s="175"/>
      <c r="HOA161" s="175"/>
      <c r="HOB161" s="175"/>
      <c r="HOC161" s="175"/>
      <c r="HOD161" s="175"/>
      <c r="HOE161" s="175"/>
      <c r="HOF161" s="175"/>
      <c r="HOG161" s="175"/>
      <c r="HOH161" s="175"/>
      <c r="HOI161" s="175"/>
      <c r="HOJ161" s="175"/>
      <c r="HOK161" s="175"/>
      <c r="HOL161" s="175"/>
      <c r="HOM161" s="175"/>
      <c r="HON161" s="175"/>
      <c r="HOO161" s="175"/>
      <c r="HOP161" s="175"/>
      <c r="HOQ161" s="175"/>
      <c r="HOR161" s="175"/>
      <c r="HOS161" s="175"/>
      <c r="HOT161" s="175"/>
      <c r="HOU161" s="175"/>
      <c r="HOV161" s="175"/>
      <c r="HOW161" s="175"/>
      <c r="HOX161" s="175"/>
      <c r="HOY161" s="175"/>
      <c r="HOZ161" s="175"/>
      <c r="HPA161" s="175"/>
      <c r="HPB161" s="175"/>
      <c r="HPC161" s="175"/>
      <c r="HPD161" s="175"/>
      <c r="HPE161" s="175"/>
      <c r="HPF161" s="175"/>
      <c r="HPG161" s="175"/>
      <c r="HPH161" s="175"/>
      <c r="HPI161" s="175"/>
      <c r="HPJ161" s="175"/>
      <c r="HPK161" s="175"/>
      <c r="HPL161" s="175"/>
      <c r="HPM161" s="175"/>
      <c r="HPN161" s="175"/>
      <c r="HPO161" s="175"/>
      <c r="HPP161" s="175"/>
      <c r="HPQ161" s="175"/>
      <c r="HPR161" s="175"/>
      <c r="HPS161" s="175"/>
      <c r="HPT161" s="175"/>
      <c r="HPU161" s="175"/>
      <c r="HPV161" s="175"/>
      <c r="HPW161" s="175"/>
      <c r="HPX161" s="175"/>
      <c r="HPY161" s="175"/>
      <c r="HPZ161" s="175"/>
      <c r="HQA161" s="175"/>
      <c r="HQB161" s="175"/>
      <c r="HQC161" s="175"/>
      <c r="HQD161" s="175"/>
      <c r="HQE161" s="175"/>
      <c r="HQF161" s="175"/>
      <c r="HQG161" s="175"/>
      <c r="HQH161" s="175"/>
      <c r="HQI161" s="175"/>
      <c r="HQJ161" s="175"/>
      <c r="HQK161" s="175"/>
      <c r="HQL161" s="175"/>
      <c r="HQM161" s="175"/>
      <c r="HQN161" s="175"/>
      <c r="HQO161" s="175"/>
      <c r="HQP161" s="175"/>
      <c r="HQQ161" s="175"/>
      <c r="HQR161" s="175"/>
      <c r="HQS161" s="175"/>
      <c r="HQT161" s="175"/>
      <c r="HQU161" s="175"/>
      <c r="HQV161" s="175"/>
      <c r="HQW161" s="175"/>
      <c r="HQX161" s="175"/>
      <c r="HQY161" s="175"/>
      <c r="HQZ161" s="175"/>
      <c r="HRA161" s="175"/>
      <c r="HRB161" s="175"/>
      <c r="HRC161" s="175"/>
      <c r="HRD161" s="175"/>
      <c r="HRE161" s="175"/>
      <c r="HRF161" s="175"/>
      <c r="HRG161" s="175"/>
      <c r="HRH161" s="175"/>
      <c r="HRI161" s="175"/>
      <c r="HRJ161" s="175"/>
      <c r="HRK161" s="175"/>
      <c r="HRL161" s="175"/>
      <c r="HRM161" s="175"/>
      <c r="HRN161" s="175"/>
      <c r="HRO161" s="175"/>
      <c r="HRP161" s="175"/>
      <c r="HRQ161" s="175"/>
      <c r="HRR161" s="175"/>
      <c r="HRS161" s="175"/>
      <c r="HRT161" s="175"/>
      <c r="HRU161" s="175"/>
      <c r="HRV161" s="175"/>
      <c r="HRW161" s="175"/>
      <c r="HRX161" s="175"/>
      <c r="HRY161" s="175"/>
      <c r="HRZ161" s="175"/>
      <c r="HSA161" s="175"/>
      <c r="HSB161" s="175"/>
      <c r="HSC161" s="175"/>
      <c r="HSD161" s="175"/>
      <c r="HSE161" s="175"/>
      <c r="HSF161" s="175"/>
      <c r="HSG161" s="175"/>
      <c r="HSH161" s="175"/>
      <c r="HSI161" s="175"/>
      <c r="HSJ161" s="175"/>
      <c r="HSK161" s="175"/>
      <c r="HSL161" s="175"/>
      <c r="HSM161" s="175"/>
      <c r="HSN161" s="175"/>
      <c r="HSO161" s="175"/>
      <c r="HSP161" s="175"/>
      <c r="HSQ161" s="175"/>
      <c r="HSR161" s="175"/>
      <c r="HSS161" s="175"/>
      <c r="HST161" s="175"/>
      <c r="HSU161" s="175"/>
      <c r="HSV161" s="175"/>
      <c r="HSW161" s="175"/>
      <c r="HSX161" s="175"/>
      <c r="HSY161" s="175"/>
      <c r="HSZ161" s="175"/>
      <c r="HTA161" s="175"/>
      <c r="HTB161" s="175"/>
      <c r="HTC161" s="175"/>
      <c r="HTD161" s="175"/>
      <c r="HTE161" s="175"/>
      <c r="HTF161" s="175"/>
      <c r="HTG161" s="175"/>
      <c r="HTH161" s="175"/>
      <c r="HTI161" s="175"/>
      <c r="HTJ161" s="175"/>
      <c r="HTK161" s="175"/>
      <c r="HTL161" s="175"/>
      <c r="HTM161" s="175"/>
      <c r="HTN161" s="175"/>
      <c r="HTO161" s="175"/>
      <c r="HTP161" s="175"/>
      <c r="HTQ161" s="175"/>
      <c r="HTR161" s="175"/>
      <c r="HTS161" s="175"/>
      <c r="HTT161" s="175"/>
      <c r="HTU161" s="175"/>
      <c r="HTV161" s="175"/>
      <c r="HTW161" s="175"/>
      <c r="HTX161" s="175"/>
      <c r="HTY161" s="175"/>
      <c r="HTZ161" s="175"/>
      <c r="HUA161" s="175"/>
      <c r="HUB161" s="175"/>
      <c r="HUC161" s="175"/>
      <c r="HUD161" s="175"/>
      <c r="HUE161" s="175"/>
      <c r="HUF161" s="175"/>
      <c r="HUG161" s="175"/>
      <c r="HUH161" s="175"/>
      <c r="HUI161" s="175"/>
      <c r="HUJ161" s="175"/>
      <c r="HUK161" s="175"/>
      <c r="HUL161" s="175"/>
      <c r="HUM161" s="175"/>
      <c r="HUN161" s="175"/>
      <c r="HUO161" s="175"/>
      <c r="HUP161" s="175"/>
      <c r="HUQ161" s="175"/>
      <c r="HUR161" s="175"/>
      <c r="HUS161" s="175"/>
      <c r="HUT161" s="175"/>
      <c r="HUU161" s="175"/>
      <c r="HUV161" s="175"/>
      <c r="HUW161" s="175"/>
      <c r="HUX161" s="175"/>
      <c r="HUY161" s="175"/>
      <c r="HUZ161" s="175"/>
      <c r="HVA161" s="175"/>
      <c r="HVB161" s="175"/>
      <c r="HVC161" s="175"/>
      <c r="HVD161" s="175"/>
      <c r="HVE161" s="175"/>
      <c r="HVF161" s="175"/>
      <c r="HVG161" s="175"/>
      <c r="HVH161" s="175"/>
      <c r="HVI161" s="175"/>
      <c r="HVJ161" s="175"/>
      <c r="HVK161" s="175"/>
      <c r="HVL161" s="175"/>
      <c r="HVM161" s="175"/>
      <c r="HVN161" s="175"/>
      <c r="HVO161" s="175"/>
      <c r="HVP161" s="175"/>
      <c r="HVQ161" s="175"/>
      <c r="HVR161" s="175"/>
      <c r="HVS161" s="175"/>
      <c r="HVT161" s="175"/>
      <c r="HVU161" s="175"/>
      <c r="HVV161" s="175"/>
      <c r="HVW161" s="175"/>
      <c r="HVX161" s="175"/>
      <c r="HVY161" s="175"/>
      <c r="HVZ161" s="175"/>
      <c r="HWA161" s="175"/>
      <c r="HWB161" s="175"/>
      <c r="HWC161" s="175"/>
      <c r="HWD161" s="175"/>
      <c r="HWE161" s="175"/>
      <c r="HWF161" s="175"/>
      <c r="HWG161" s="175"/>
      <c r="HWH161" s="175"/>
      <c r="HWI161" s="175"/>
      <c r="HWJ161" s="175"/>
      <c r="HWK161" s="175"/>
      <c r="HWL161" s="175"/>
      <c r="HWM161" s="175"/>
      <c r="HWN161" s="175"/>
      <c r="HWO161" s="175"/>
      <c r="HWP161" s="175"/>
      <c r="HWQ161" s="175"/>
      <c r="HWR161" s="175"/>
      <c r="HWS161" s="175"/>
      <c r="HWT161" s="175"/>
      <c r="HWU161" s="175"/>
      <c r="HWV161" s="175"/>
      <c r="HWW161" s="175"/>
      <c r="HWX161" s="175"/>
      <c r="HWY161" s="175"/>
      <c r="HWZ161" s="175"/>
      <c r="HXA161" s="175"/>
      <c r="HXB161" s="175"/>
      <c r="HXC161" s="175"/>
      <c r="HXD161" s="175"/>
      <c r="HXE161" s="175"/>
      <c r="HXF161" s="175"/>
      <c r="HXG161" s="175"/>
      <c r="HXH161" s="175"/>
      <c r="HXI161" s="175"/>
      <c r="HXJ161" s="175"/>
      <c r="HXK161" s="175"/>
      <c r="HXL161" s="175"/>
      <c r="HXM161" s="175"/>
      <c r="HXN161" s="175"/>
      <c r="HXO161" s="175"/>
      <c r="HXP161" s="175"/>
      <c r="HXQ161" s="175"/>
      <c r="HXR161" s="175"/>
      <c r="HXS161" s="175"/>
      <c r="HXT161" s="175"/>
      <c r="HXU161" s="175"/>
      <c r="HXV161" s="175"/>
      <c r="HXW161" s="175"/>
      <c r="HXX161" s="175"/>
      <c r="HXY161" s="175"/>
      <c r="HXZ161" s="175"/>
      <c r="HYA161" s="175"/>
      <c r="HYB161" s="175"/>
      <c r="HYC161" s="175"/>
      <c r="HYD161" s="175"/>
      <c r="HYE161" s="175"/>
      <c r="HYF161" s="175"/>
      <c r="HYG161" s="175"/>
      <c r="HYH161" s="175"/>
      <c r="HYI161" s="175"/>
      <c r="HYJ161" s="175"/>
      <c r="HYK161" s="175"/>
      <c r="HYL161" s="175"/>
      <c r="HYM161" s="175"/>
      <c r="HYN161" s="175"/>
      <c r="HYO161" s="175"/>
      <c r="HYP161" s="175"/>
      <c r="HYQ161" s="175"/>
      <c r="HYR161" s="175"/>
      <c r="HYS161" s="175"/>
      <c r="HYT161" s="175"/>
      <c r="HYU161" s="175"/>
      <c r="HYV161" s="175"/>
      <c r="HYW161" s="175"/>
      <c r="HYX161" s="175"/>
      <c r="HYY161" s="175"/>
      <c r="HYZ161" s="175"/>
      <c r="HZA161" s="175"/>
      <c r="HZB161" s="175"/>
      <c r="HZC161" s="175"/>
      <c r="HZD161" s="175"/>
      <c r="HZE161" s="175"/>
      <c r="HZF161" s="175"/>
      <c r="HZG161" s="175"/>
      <c r="HZH161" s="175"/>
      <c r="HZI161" s="175"/>
      <c r="HZJ161" s="175"/>
      <c r="HZK161" s="175"/>
      <c r="HZL161" s="175"/>
      <c r="HZM161" s="175"/>
      <c r="HZN161" s="175"/>
      <c r="HZO161" s="175"/>
      <c r="HZP161" s="175"/>
      <c r="HZQ161" s="175"/>
      <c r="HZR161" s="175"/>
      <c r="HZS161" s="175"/>
      <c r="HZT161" s="175"/>
      <c r="HZU161" s="175"/>
      <c r="HZV161" s="175"/>
      <c r="HZW161" s="175"/>
      <c r="HZX161" s="175"/>
      <c r="HZY161" s="175"/>
      <c r="HZZ161" s="175"/>
      <c r="IAA161" s="175"/>
      <c r="IAB161" s="175"/>
      <c r="IAC161" s="175"/>
      <c r="IAD161" s="175"/>
      <c r="IAE161" s="175"/>
      <c r="IAF161" s="175"/>
      <c r="IAG161" s="175"/>
      <c r="IAH161" s="175"/>
      <c r="IAI161" s="175"/>
      <c r="IAJ161" s="175"/>
      <c r="IAK161" s="175"/>
      <c r="IAL161" s="175"/>
      <c r="IAM161" s="175"/>
      <c r="IAN161" s="175"/>
      <c r="IAO161" s="175"/>
      <c r="IAP161" s="175"/>
      <c r="IAQ161" s="175"/>
      <c r="IAR161" s="175"/>
      <c r="IAS161" s="175"/>
      <c r="IAT161" s="175"/>
      <c r="IAU161" s="175"/>
      <c r="IAV161" s="175"/>
      <c r="IAW161" s="175"/>
      <c r="IAX161" s="175"/>
      <c r="IAY161" s="175"/>
      <c r="IAZ161" s="175"/>
      <c r="IBA161" s="175"/>
      <c r="IBB161" s="175"/>
      <c r="IBC161" s="175"/>
      <c r="IBD161" s="175"/>
      <c r="IBE161" s="175"/>
      <c r="IBF161" s="175"/>
      <c r="IBG161" s="175"/>
      <c r="IBH161" s="175"/>
      <c r="IBI161" s="175"/>
      <c r="IBJ161" s="175"/>
      <c r="IBK161" s="175"/>
      <c r="IBL161" s="175"/>
      <c r="IBM161" s="175"/>
      <c r="IBN161" s="175"/>
      <c r="IBO161" s="175"/>
      <c r="IBP161" s="175"/>
      <c r="IBQ161" s="175"/>
      <c r="IBR161" s="175"/>
      <c r="IBS161" s="175"/>
      <c r="IBT161" s="175"/>
      <c r="IBU161" s="175"/>
      <c r="IBV161" s="175"/>
      <c r="IBW161" s="175"/>
      <c r="IBX161" s="175"/>
      <c r="IBY161" s="175"/>
      <c r="IBZ161" s="175"/>
      <c r="ICA161" s="175"/>
      <c r="ICB161" s="175"/>
      <c r="ICC161" s="175"/>
      <c r="ICD161" s="175"/>
      <c r="ICE161" s="175"/>
      <c r="ICF161" s="175"/>
      <c r="ICG161" s="175"/>
      <c r="ICH161" s="175"/>
      <c r="ICI161" s="175"/>
      <c r="ICJ161" s="175"/>
      <c r="ICK161" s="175"/>
      <c r="ICL161" s="175"/>
      <c r="ICM161" s="175"/>
      <c r="ICN161" s="175"/>
      <c r="ICO161" s="175"/>
      <c r="ICP161" s="175"/>
      <c r="ICQ161" s="175"/>
      <c r="ICR161" s="175"/>
      <c r="ICS161" s="175"/>
      <c r="ICT161" s="175"/>
      <c r="ICU161" s="175"/>
      <c r="ICV161" s="175"/>
      <c r="ICW161" s="175"/>
      <c r="ICX161" s="175"/>
      <c r="ICY161" s="175"/>
      <c r="ICZ161" s="175"/>
      <c r="IDA161" s="175"/>
      <c r="IDB161" s="175"/>
      <c r="IDC161" s="175"/>
      <c r="IDD161" s="175"/>
      <c r="IDE161" s="175"/>
      <c r="IDF161" s="175"/>
      <c r="IDG161" s="175"/>
      <c r="IDH161" s="175"/>
      <c r="IDI161" s="175"/>
      <c r="IDJ161" s="175"/>
      <c r="IDK161" s="175"/>
      <c r="IDL161" s="175"/>
      <c r="IDM161" s="175"/>
      <c r="IDN161" s="175"/>
      <c r="IDO161" s="175"/>
      <c r="IDP161" s="175"/>
      <c r="IDQ161" s="175"/>
      <c r="IDR161" s="175"/>
      <c r="IDS161" s="175"/>
      <c r="IDT161" s="175"/>
      <c r="IDU161" s="175"/>
      <c r="IDV161" s="175"/>
      <c r="IDW161" s="175"/>
      <c r="IDX161" s="175"/>
      <c r="IDY161" s="175"/>
      <c r="IDZ161" s="175"/>
      <c r="IEA161" s="175"/>
      <c r="IEB161" s="175"/>
      <c r="IEC161" s="175"/>
      <c r="IED161" s="175"/>
      <c r="IEE161" s="175"/>
      <c r="IEF161" s="175"/>
      <c r="IEG161" s="175"/>
      <c r="IEH161" s="175"/>
      <c r="IEI161" s="175"/>
      <c r="IEJ161" s="175"/>
      <c r="IEK161" s="175"/>
      <c r="IEL161" s="175"/>
      <c r="IEM161" s="175"/>
      <c r="IEN161" s="175"/>
      <c r="IEO161" s="175"/>
      <c r="IEP161" s="175"/>
      <c r="IEQ161" s="175"/>
      <c r="IER161" s="175"/>
      <c r="IES161" s="175"/>
      <c r="IET161" s="175"/>
      <c r="IEU161" s="175"/>
      <c r="IEV161" s="175"/>
      <c r="IEW161" s="175"/>
      <c r="IEX161" s="175"/>
      <c r="IEY161" s="175"/>
      <c r="IEZ161" s="175"/>
      <c r="IFA161" s="175"/>
      <c r="IFB161" s="175"/>
      <c r="IFC161" s="175"/>
      <c r="IFD161" s="175"/>
      <c r="IFE161" s="175"/>
      <c r="IFF161" s="175"/>
      <c r="IFG161" s="175"/>
      <c r="IFH161" s="175"/>
      <c r="IFI161" s="175"/>
      <c r="IFJ161" s="175"/>
      <c r="IFK161" s="175"/>
      <c r="IFL161" s="175"/>
      <c r="IFM161" s="175"/>
      <c r="IFN161" s="175"/>
      <c r="IFO161" s="175"/>
      <c r="IFP161" s="175"/>
      <c r="IFQ161" s="175"/>
      <c r="IFR161" s="175"/>
      <c r="IFS161" s="175"/>
      <c r="IFT161" s="175"/>
      <c r="IFU161" s="175"/>
      <c r="IFV161" s="175"/>
      <c r="IFW161" s="175"/>
      <c r="IFX161" s="175"/>
      <c r="IFY161" s="175"/>
      <c r="IFZ161" s="175"/>
      <c r="IGA161" s="175"/>
      <c r="IGB161" s="175"/>
      <c r="IGC161" s="175"/>
      <c r="IGD161" s="175"/>
      <c r="IGE161" s="175"/>
      <c r="IGF161" s="175"/>
      <c r="IGG161" s="175"/>
      <c r="IGH161" s="175"/>
      <c r="IGI161" s="175"/>
      <c r="IGJ161" s="175"/>
      <c r="IGK161" s="175"/>
      <c r="IGL161" s="175"/>
      <c r="IGM161" s="175"/>
      <c r="IGN161" s="175"/>
      <c r="IGO161" s="175"/>
      <c r="IGP161" s="175"/>
      <c r="IGQ161" s="175"/>
      <c r="IGR161" s="175"/>
      <c r="IGS161" s="175"/>
      <c r="IGT161" s="175"/>
      <c r="IGU161" s="175"/>
      <c r="IGV161" s="175"/>
      <c r="IGW161" s="175"/>
      <c r="IGX161" s="175"/>
      <c r="IGY161" s="175"/>
      <c r="IGZ161" s="175"/>
      <c r="IHA161" s="175"/>
      <c r="IHB161" s="175"/>
      <c r="IHC161" s="175"/>
      <c r="IHD161" s="175"/>
      <c r="IHE161" s="175"/>
      <c r="IHF161" s="175"/>
      <c r="IHG161" s="175"/>
      <c r="IHH161" s="175"/>
      <c r="IHI161" s="175"/>
      <c r="IHJ161" s="175"/>
      <c r="IHK161" s="175"/>
      <c r="IHL161" s="175"/>
      <c r="IHM161" s="175"/>
      <c r="IHN161" s="175"/>
      <c r="IHO161" s="175"/>
      <c r="IHP161" s="175"/>
      <c r="IHQ161" s="175"/>
      <c r="IHR161" s="175"/>
      <c r="IHS161" s="175"/>
      <c r="IHT161" s="175"/>
      <c r="IHU161" s="175"/>
      <c r="IHV161" s="175"/>
      <c r="IHW161" s="175"/>
      <c r="IHX161" s="175"/>
      <c r="IHY161" s="175"/>
      <c r="IHZ161" s="175"/>
      <c r="IIA161" s="175"/>
      <c r="IIB161" s="175"/>
      <c r="IIC161" s="175"/>
      <c r="IID161" s="175"/>
      <c r="IIE161" s="175"/>
      <c r="IIF161" s="175"/>
      <c r="IIG161" s="175"/>
      <c r="IIH161" s="175"/>
      <c r="III161" s="175"/>
      <c r="IIJ161" s="175"/>
      <c r="IIK161" s="175"/>
      <c r="IIL161" s="175"/>
      <c r="IIM161" s="175"/>
      <c r="IIN161" s="175"/>
      <c r="IIO161" s="175"/>
      <c r="IIP161" s="175"/>
      <c r="IIQ161" s="175"/>
      <c r="IIR161" s="175"/>
      <c r="IIS161" s="175"/>
      <c r="IIT161" s="175"/>
      <c r="IIU161" s="175"/>
      <c r="IIV161" s="175"/>
      <c r="IIW161" s="175"/>
      <c r="IIX161" s="175"/>
      <c r="IIY161" s="175"/>
      <c r="IIZ161" s="175"/>
      <c r="IJA161" s="175"/>
      <c r="IJB161" s="175"/>
      <c r="IJC161" s="175"/>
      <c r="IJD161" s="175"/>
      <c r="IJE161" s="175"/>
      <c r="IJF161" s="175"/>
      <c r="IJG161" s="175"/>
      <c r="IJH161" s="175"/>
      <c r="IJI161" s="175"/>
      <c r="IJJ161" s="175"/>
      <c r="IJK161" s="175"/>
      <c r="IJL161" s="175"/>
      <c r="IJM161" s="175"/>
      <c r="IJN161" s="175"/>
      <c r="IJO161" s="175"/>
      <c r="IJP161" s="175"/>
      <c r="IJQ161" s="175"/>
      <c r="IJR161" s="175"/>
      <c r="IJS161" s="175"/>
      <c r="IJT161" s="175"/>
      <c r="IJU161" s="175"/>
      <c r="IJV161" s="175"/>
      <c r="IJW161" s="175"/>
      <c r="IJX161" s="175"/>
      <c r="IJY161" s="175"/>
      <c r="IJZ161" s="175"/>
      <c r="IKA161" s="175"/>
      <c r="IKB161" s="175"/>
      <c r="IKC161" s="175"/>
      <c r="IKD161" s="175"/>
      <c r="IKE161" s="175"/>
      <c r="IKF161" s="175"/>
      <c r="IKG161" s="175"/>
      <c r="IKH161" s="175"/>
      <c r="IKI161" s="175"/>
      <c r="IKJ161" s="175"/>
      <c r="IKK161" s="175"/>
      <c r="IKL161" s="175"/>
      <c r="IKM161" s="175"/>
      <c r="IKN161" s="175"/>
      <c r="IKO161" s="175"/>
      <c r="IKP161" s="175"/>
      <c r="IKQ161" s="175"/>
      <c r="IKR161" s="175"/>
      <c r="IKS161" s="175"/>
      <c r="IKT161" s="175"/>
      <c r="IKU161" s="175"/>
      <c r="IKV161" s="175"/>
      <c r="IKW161" s="175"/>
      <c r="IKX161" s="175"/>
      <c r="IKY161" s="175"/>
      <c r="IKZ161" s="175"/>
      <c r="ILA161" s="175"/>
      <c r="ILB161" s="175"/>
      <c r="ILC161" s="175"/>
      <c r="ILD161" s="175"/>
      <c r="ILE161" s="175"/>
      <c r="ILF161" s="175"/>
      <c r="ILG161" s="175"/>
      <c r="ILH161" s="175"/>
      <c r="ILI161" s="175"/>
      <c r="ILJ161" s="175"/>
      <c r="ILK161" s="175"/>
      <c r="ILL161" s="175"/>
      <c r="ILM161" s="175"/>
      <c r="ILN161" s="175"/>
      <c r="ILO161" s="175"/>
      <c r="ILP161" s="175"/>
      <c r="ILQ161" s="175"/>
      <c r="ILR161" s="175"/>
      <c r="ILS161" s="175"/>
      <c r="ILT161" s="175"/>
      <c r="ILU161" s="175"/>
      <c r="ILV161" s="175"/>
      <c r="ILW161" s="175"/>
      <c r="ILX161" s="175"/>
      <c r="ILY161" s="175"/>
      <c r="ILZ161" s="175"/>
      <c r="IMA161" s="175"/>
      <c r="IMB161" s="175"/>
      <c r="IMC161" s="175"/>
      <c r="IMD161" s="175"/>
      <c r="IME161" s="175"/>
      <c r="IMF161" s="175"/>
      <c r="IMG161" s="175"/>
      <c r="IMH161" s="175"/>
      <c r="IMI161" s="175"/>
      <c r="IMJ161" s="175"/>
      <c r="IMK161" s="175"/>
      <c r="IML161" s="175"/>
      <c r="IMM161" s="175"/>
      <c r="IMN161" s="175"/>
      <c r="IMO161" s="175"/>
      <c r="IMP161" s="175"/>
      <c r="IMQ161" s="175"/>
      <c r="IMR161" s="175"/>
      <c r="IMS161" s="175"/>
      <c r="IMT161" s="175"/>
      <c r="IMU161" s="175"/>
      <c r="IMV161" s="175"/>
      <c r="IMW161" s="175"/>
      <c r="IMX161" s="175"/>
      <c r="IMY161" s="175"/>
      <c r="IMZ161" s="175"/>
      <c r="INA161" s="175"/>
      <c r="INB161" s="175"/>
      <c r="INC161" s="175"/>
      <c r="IND161" s="175"/>
      <c r="INE161" s="175"/>
      <c r="INF161" s="175"/>
      <c r="ING161" s="175"/>
      <c r="INH161" s="175"/>
      <c r="INI161" s="175"/>
      <c r="INJ161" s="175"/>
      <c r="INK161" s="175"/>
      <c r="INL161" s="175"/>
      <c r="INM161" s="175"/>
      <c r="INN161" s="175"/>
      <c r="INO161" s="175"/>
      <c r="INP161" s="175"/>
      <c r="INQ161" s="175"/>
      <c r="INR161" s="175"/>
      <c r="INS161" s="175"/>
      <c r="INT161" s="175"/>
      <c r="INU161" s="175"/>
      <c r="INV161" s="175"/>
      <c r="INW161" s="175"/>
      <c r="INX161" s="175"/>
      <c r="INY161" s="175"/>
      <c r="INZ161" s="175"/>
      <c r="IOA161" s="175"/>
      <c r="IOB161" s="175"/>
      <c r="IOC161" s="175"/>
      <c r="IOD161" s="175"/>
      <c r="IOE161" s="175"/>
      <c r="IOF161" s="175"/>
      <c r="IOG161" s="175"/>
      <c r="IOH161" s="175"/>
      <c r="IOI161" s="175"/>
      <c r="IOJ161" s="175"/>
      <c r="IOK161" s="175"/>
      <c r="IOL161" s="175"/>
      <c r="IOM161" s="175"/>
      <c r="ION161" s="175"/>
      <c r="IOO161" s="175"/>
      <c r="IOP161" s="175"/>
      <c r="IOQ161" s="175"/>
      <c r="IOR161" s="175"/>
      <c r="IOS161" s="175"/>
      <c r="IOT161" s="175"/>
      <c r="IOU161" s="175"/>
      <c r="IOV161" s="175"/>
      <c r="IOW161" s="175"/>
      <c r="IOX161" s="175"/>
      <c r="IOY161" s="175"/>
      <c r="IOZ161" s="175"/>
      <c r="IPA161" s="175"/>
      <c r="IPB161" s="175"/>
      <c r="IPC161" s="175"/>
      <c r="IPD161" s="175"/>
      <c r="IPE161" s="175"/>
      <c r="IPF161" s="175"/>
      <c r="IPG161" s="175"/>
      <c r="IPH161" s="175"/>
      <c r="IPI161" s="175"/>
      <c r="IPJ161" s="175"/>
      <c r="IPK161" s="175"/>
      <c r="IPL161" s="175"/>
      <c r="IPM161" s="175"/>
      <c r="IPN161" s="175"/>
      <c r="IPO161" s="175"/>
      <c r="IPP161" s="175"/>
      <c r="IPQ161" s="175"/>
      <c r="IPR161" s="175"/>
      <c r="IPS161" s="175"/>
      <c r="IPT161" s="175"/>
      <c r="IPU161" s="175"/>
      <c r="IPV161" s="175"/>
      <c r="IPW161" s="175"/>
      <c r="IPX161" s="175"/>
      <c r="IPY161" s="175"/>
      <c r="IPZ161" s="175"/>
      <c r="IQA161" s="175"/>
      <c r="IQB161" s="175"/>
      <c r="IQC161" s="175"/>
      <c r="IQD161" s="175"/>
      <c r="IQE161" s="175"/>
      <c r="IQF161" s="175"/>
      <c r="IQG161" s="175"/>
      <c r="IQH161" s="175"/>
      <c r="IQI161" s="175"/>
      <c r="IQJ161" s="175"/>
      <c r="IQK161" s="175"/>
      <c r="IQL161" s="175"/>
      <c r="IQM161" s="175"/>
      <c r="IQN161" s="175"/>
      <c r="IQO161" s="175"/>
      <c r="IQP161" s="175"/>
      <c r="IQQ161" s="175"/>
      <c r="IQR161" s="175"/>
      <c r="IQS161" s="175"/>
      <c r="IQT161" s="175"/>
      <c r="IQU161" s="175"/>
      <c r="IQV161" s="175"/>
      <c r="IQW161" s="175"/>
      <c r="IQX161" s="175"/>
      <c r="IQY161" s="175"/>
      <c r="IQZ161" s="175"/>
      <c r="IRA161" s="175"/>
      <c r="IRB161" s="175"/>
      <c r="IRC161" s="175"/>
      <c r="IRD161" s="175"/>
      <c r="IRE161" s="175"/>
      <c r="IRF161" s="175"/>
      <c r="IRG161" s="175"/>
      <c r="IRH161" s="175"/>
      <c r="IRI161" s="175"/>
      <c r="IRJ161" s="175"/>
      <c r="IRK161" s="175"/>
      <c r="IRL161" s="175"/>
      <c r="IRM161" s="175"/>
      <c r="IRN161" s="175"/>
      <c r="IRO161" s="175"/>
      <c r="IRP161" s="175"/>
      <c r="IRQ161" s="175"/>
      <c r="IRR161" s="175"/>
      <c r="IRS161" s="175"/>
      <c r="IRT161" s="175"/>
      <c r="IRU161" s="175"/>
      <c r="IRV161" s="175"/>
      <c r="IRW161" s="175"/>
      <c r="IRX161" s="175"/>
      <c r="IRY161" s="175"/>
      <c r="IRZ161" s="175"/>
      <c r="ISA161" s="175"/>
      <c r="ISB161" s="175"/>
      <c r="ISC161" s="175"/>
      <c r="ISD161" s="175"/>
      <c r="ISE161" s="175"/>
      <c r="ISF161" s="175"/>
      <c r="ISG161" s="175"/>
      <c r="ISH161" s="175"/>
      <c r="ISI161" s="175"/>
      <c r="ISJ161" s="175"/>
      <c r="ISK161" s="175"/>
      <c r="ISL161" s="175"/>
      <c r="ISM161" s="175"/>
      <c r="ISN161" s="175"/>
      <c r="ISO161" s="175"/>
      <c r="ISP161" s="175"/>
      <c r="ISQ161" s="175"/>
      <c r="ISR161" s="175"/>
      <c r="ISS161" s="175"/>
      <c r="IST161" s="175"/>
      <c r="ISU161" s="175"/>
      <c r="ISV161" s="175"/>
      <c r="ISW161" s="175"/>
      <c r="ISX161" s="175"/>
      <c r="ISY161" s="175"/>
      <c r="ISZ161" s="175"/>
      <c r="ITA161" s="175"/>
      <c r="ITB161" s="175"/>
      <c r="ITC161" s="175"/>
      <c r="ITD161" s="175"/>
      <c r="ITE161" s="175"/>
      <c r="ITF161" s="175"/>
      <c r="ITG161" s="175"/>
      <c r="ITH161" s="175"/>
      <c r="ITI161" s="175"/>
      <c r="ITJ161" s="175"/>
      <c r="ITK161" s="175"/>
      <c r="ITL161" s="175"/>
      <c r="ITM161" s="175"/>
      <c r="ITN161" s="175"/>
      <c r="ITO161" s="175"/>
      <c r="ITP161" s="175"/>
      <c r="ITQ161" s="175"/>
      <c r="ITR161" s="175"/>
      <c r="ITS161" s="175"/>
      <c r="ITT161" s="175"/>
      <c r="ITU161" s="175"/>
      <c r="ITV161" s="175"/>
      <c r="ITW161" s="175"/>
      <c r="ITX161" s="175"/>
      <c r="ITY161" s="175"/>
      <c r="ITZ161" s="175"/>
      <c r="IUA161" s="175"/>
      <c r="IUB161" s="175"/>
      <c r="IUC161" s="175"/>
      <c r="IUD161" s="175"/>
      <c r="IUE161" s="175"/>
      <c r="IUF161" s="175"/>
      <c r="IUG161" s="175"/>
      <c r="IUH161" s="175"/>
      <c r="IUI161" s="175"/>
      <c r="IUJ161" s="175"/>
      <c r="IUK161" s="175"/>
      <c r="IUL161" s="175"/>
      <c r="IUM161" s="175"/>
      <c r="IUN161" s="175"/>
      <c r="IUO161" s="175"/>
      <c r="IUP161" s="175"/>
      <c r="IUQ161" s="175"/>
      <c r="IUR161" s="175"/>
      <c r="IUS161" s="175"/>
      <c r="IUT161" s="175"/>
      <c r="IUU161" s="175"/>
      <c r="IUV161" s="175"/>
      <c r="IUW161" s="175"/>
      <c r="IUX161" s="175"/>
      <c r="IUY161" s="175"/>
      <c r="IUZ161" s="175"/>
      <c r="IVA161" s="175"/>
      <c r="IVB161" s="175"/>
      <c r="IVC161" s="175"/>
      <c r="IVD161" s="175"/>
      <c r="IVE161" s="175"/>
      <c r="IVF161" s="175"/>
      <c r="IVG161" s="175"/>
      <c r="IVH161" s="175"/>
      <c r="IVI161" s="175"/>
      <c r="IVJ161" s="175"/>
      <c r="IVK161" s="175"/>
      <c r="IVL161" s="175"/>
      <c r="IVM161" s="175"/>
      <c r="IVN161" s="175"/>
      <c r="IVO161" s="175"/>
      <c r="IVP161" s="175"/>
      <c r="IVQ161" s="175"/>
      <c r="IVR161" s="175"/>
      <c r="IVS161" s="175"/>
      <c r="IVT161" s="175"/>
      <c r="IVU161" s="175"/>
      <c r="IVV161" s="175"/>
      <c r="IVW161" s="175"/>
      <c r="IVX161" s="175"/>
      <c r="IVY161" s="175"/>
      <c r="IVZ161" s="175"/>
      <c r="IWA161" s="175"/>
      <c r="IWB161" s="175"/>
      <c r="IWC161" s="175"/>
      <c r="IWD161" s="175"/>
      <c r="IWE161" s="175"/>
      <c r="IWF161" s="175"/>
      <c r="IWG161" s="175"/>
      <c r="IWH161" s="175"/>
      <c r="IWI161" s="175"/>
      <c r="IWJ161" s="175"/>
      <c r="IWK161" s="175"/>
      <c r="IWL161" s="175"/>
      <c r="IWM161" s="175"/>
      <c r="IWN161" s="175"/>
      <c r="IWO161" s="175"/>
      <c r="IWP161" s="175"/>
      <c r="IWQ161" s="175"/>
      <c r="IWR161" s="175"/>
      <c r="IWS161" s="175"/>
      <c r="IWT161" s="175"/>
      <c r="IWU161" s="175"/>
      <c r="IWV161" s="175"/>
      <c r="IWW161" s="175"/>
      <c r="IWX161" s="175"/>
      <c r="IWY161" s="175"/>
      <c r="IWZ161" s="175"/>
      <c r="IXA161" s="175"/>
      <c r="IXB161" s="175"/>
      <c r="IXC161" s="175"/>
      <c r="IXD161" s="175"/>
      <c r="IXE161" s="175"/>
      <c r="IXF161" s="175"/>
      <c r="IXG161" s="175"/>
      <c r="IXH161" s="175"/>
      <c r="IXI161" s="175"/>
      <c r="IXJ161" s="175"/>
      <c r="IXK161" s="175"/>
      <c r="IXL161" s="175"/>
      <c r="IXM161" s="175"/>
      <c r="IXN161" s="175"/>
      <c r="IXO161" s="175"/>
      <c r="IXP161" s="175"/>
      <c r="IXQ161" s="175"/>
      <c r="IXR161" s="175"/>
      <c r="IXS161" s="175"/>
      <c r="IXT161" s="175"/>
      <c r="IXU161" s="175"/>
      <c r="IXV161" s="175"/>
      <c r="IXW161" s="175"/>
      <c r="IXX161" s="175"/>
      <c r="IXY161" s="175"/>
      <c r="IXZ161" s="175"/>
      <c r="IYA161" s="175"/>
      <c r="IYB161" s="175"/>
      <c r="IYC161" s="175"/>
      <c r="IYD161" s="175"/>
      <c r="IYE161" s="175"/>
      <c r="IYF161" s="175"/>
      <c r="IYG161" s="175"/>
      <c r="IYH161" s="175"/>
      <c r="IYI161" s="175"/>
      <c r="IYJ161" s="175"/>
      <c r="IYK161" s="175"/>
      <c r="IYL161" s="175"/>
      <c r="IYM161" s="175"/>
      <c r="IYN161" s="175"/>
      <c r="IYO161" s="175"/>
      <c r="IYP161" s="175"/>
      <c r="IYQ161" s="175"/>
      <c r="IYR161" s="175"/>
      <c r="IYS161" s="175"/>
      <c r="IYT161" s="175"/>
      <c r="IYU161" s="175"/>
      <c r="IYV161" s="175"/>
      <c r="IYW161" s="175"/>
      <c r="IYX161" s="175"/>
      <c r="IYY161" s="175"/>
      <c r="IYZ161" s="175"/>
      <c r="IZA161" s="175"/>
      <c r="IZB161" s="175"/>
      <c r="IZC161" s="175"/>
      <c r="IZD161" s="175"/>
      <c r="IZE161" s="175"/>
      <c r="IZF161" s="175"/>
      <c r="IZG161" s="175"/>
      <c r="IZH161" s="175"/>
      <c r="IZI161" s="175"/>
      <c r="IZJ161" s="175"/>
      <c r="IZK161" s="175"/>
      <c r="IZL161" s="175"/>
      <c r="IZM161" s="175"/>
      <c r="IZN161" s="175"/>
      <c r="IZO161" s="175"/>
      <c r="IZP161" s="175"/>
      <c r="IZQ161" s="175"/>
      <c r="IZR161" s="175"/>
      <c r="IZS161" s="175"/>
      <c r="IZT161" s="175"/>
      <c r="IZU161" s="175"/>
      <c r="IZV161" s="175"/>
      <c r="IZW161" s="175"/>
      <c r="IZX161" s="175"/>
      <c r="IZY161" s="175"/>
      <c r="IZZ161" s="175"/>
      <c r="JAA161" s="175"/>
      <c r="JAB161" s="175"/>
      <c r="JAC161" s="175"/>
      <c r="JAD161" s="175"/>
      <c r="JAE161" s="175"/>
      <c r="JAF161" s="175"/>
      <c r="JAG161" s="175"/>
      <c r="JAH161" s="175"/>
      <c r="JAI161" s="175"/>
      <c r="JAJ161" s="175"/>
      <c r="JAK161" s="175"/>
      <c r="JAL161" s="175"/>
      <c r="JAM161" s="175"/>
      <c r="JAN161" s="175"/>
      <c r="JAO161" s="175"/>
      <c r="JAP161" s="175"/>
      <c r="JAQ161" s="175"/>
      <c r="JAR161" s="175"/>
      <c r="JAS161" s="175"/>
      <c r="JAT161" s="175"/>
      <c r="JAU161" s="175"/>
      <c r="JAV161" s="175"/>
      <c r="JAW161" s="175"/>
      <c r="JAX161" s="175"/>
      <c r="JAY161" s="175"/>
      <c r="JAZ161" s="175"/>
      <c r="JBA161" s="175"/>
      <c r="JBB161" s="175"/>
      <c r="JBC161" s="175"/>
      <c r="JBD161" s="175"/>
      <c r="JBE161" s="175"/>
      <c r="JBF161" s="175"/>
      <c r="JBG161" s="175"/>
      <c r="JBH161" s="175"/>
      <c r="JBI161" s="175"/>
      <c r="JBJ161" s="175"/>
      <c r="JBK161" s="175"/>
      <c r="JBL161" s="175"/>
      <c r="JBM161" s="175"/>
      <c r="JBN161" s="175"/>
      <c r="JBO161" s="175"/>
      <c r="JBP161" s="175"/>
      <c r="JBQ161" s="175"/>
      <c r="JBR161" s="175"/>
      <c r="JBS161" s="175"/>
      <c r="JBT161" s="175"/>
      <c r="JBU161" s="175"/>
      <c r="JBV161" s="175"/>
      <c r="JBW161" s="175"/>
      <c r="JBX161" s="175"/>
      <c r="JBY161" s="175"/>
      <c r="JBZ161" s="175"/>
      <c r="JCA161" s="175"/>
      <c r="JCB161" s="175"/>
      <c r="JCC161" s="175"/>
      <c r="JCD161" s="175"/>
      <c r="JCE161" s="175"/>
      <c r="JCF161" s="175"/>
      <c r="JCG161" s="175"/>
      <c r="JCH161" s="175"/>
      <c r="JCI161" s="175"/>
      <c r="JCJ161" s="175"/>
      <c r="JCK161" s="175"/>
      <c r="JCL161" s="175"/>
      <c r="JCM161" s="175"/>
      <c r="JCN161" s="175"/>
      <c r="JCO161" s="175"/>
      <c r="JCP161" s="175"/>
      <c r="JCQ161" s="175"/>
      <c r="JCR161" s="175"/>
      <c r="JCS161" s="175"/>
      <c r="JCT161" s="175"/>
      <c r="JCU161" s="175"/>
      <c r="JCV161" s="175"/>
      <c r="JCW161" s="175"/>
      <c r="JCX161" s="175"/>
      <c r="JCY161" s="175"/>
      <c r="JCZ161" s="175"/>
      <c r="JDA161" s="175"/>
      <c r="JDB161" s="175"/>
      <c r="JDC161" s="175"/>
      <c r="JDD161" s="175"/>
      <c r="JDE161" s="175"/>
      <c r="JDF161" s="175"/>
      <c r="JDG161" s="175"/>
      <c r="JDH161" s="175"/>
      <c r="JDI161" s="175"/>
      <c r="JDJ161" s="175"/>
      <c r="JDK161" s="175"/>
      <c r="JDL161" s="175"/>
      <c r="JDM161" s="175"/>
      <c r="JDN161" s="175"/>
      <c r="JDO161" s="175"/>
      <c r="JDP161" s="175"/>
      <c r="JDQ161" s="175"/>
      <c r="JDR161" s="175"/>
      <c r="JDS161" s="175"/>
      <c r="JDT161" s="175"/>
      <c r="JDU161" s="175"/>
      <c r="JDV161" s="175"/>
      <c r="JDW161" s="175"/>
      <c r="JDX161" s="175"/>
      <c r="JDY161" s="175"/>
      <c r="JDZ161" s="175"/>
      <c r="JEA161" s="175"/>
      <c r="JEB161" s="175"/>
      <c r="JEC161" s="175"/>
      <c r="JED161" s="175"/>
      <c r="JEE161" s="175"/>
      <c r="JEF161" s="175"/>
      <c r="JEG161" s="175"/>
      <c r="JEH161" s="175"/>
      <c r="JEI161" s="175"/>
      <c r="JEJ161" s="175"/>
      <c r="JEK161" s="175"/>
      <c r="JEL161" s="175"/>
      <c r="JEM161" s="175"/>
      <c r="JEN161" s="175"/>
      <c r="JEO161" s="175"/>
      <c r="JEP161" s="175"/>
      <c r="JEQ161" s="175"/>
      <c r="JER161" s="175"/>
      <c r="JES161" s="175"/>
      <c r="JET161" s="175"/>
      <c r="JEU161" s="175"/>
      <c r="JEV161" s="175"/>
      <c r="JEW161" s="175"/>
      <c r="JEX161" s="175"/>
      <c r="JEY161" s="175"/>
      <c r="JEZ161" s="175"/>
      <c r="JFA161" s="175"/>
      <c r="JFB161" s="175"/>
      <c r="JFC161" s="175"/>
      <c r="JFD161" s="175"/>
      <c r="JFE161" s="175"/>
      <c r="JFF161" s="175"/>
      <c r="JFG161" s="175"/>
      <c r="JFH161" s="175"/>
      <c r="JFI161" s="175"/>
      <c r="JFJ161" s="175"/>
      <c r="JFK161" s="175"/>
      <c r="JFL161" s="175"/>
      <c r="JFM161" s="175"/>
      <c r="JFN161" s="175"/>
      <c r="JFO161" s="175"/>
      <c r="JFP161" s="175"/>
      <c r="JFQ161" s="175"/>
      <c r="JFR161" s="175"/>
      <c r="JFS161" s="175"/>
      <c r="JFT161" s="175"/>
      <c r="JFU161" s="175"/>
      <c r="JFV161" s="175"/>
      <c r="JFW161" s="175"/>
      <c r="JFX161" s="175"/>
      <c r="JFY161" s="175"/>
      <c r="JFZ161" s="175"/>
      <c r="JGA161" s="175"/>
      <c r="JGB161" s="175"/>
      <c r="JGC161" s="175"/>
      <c r="JGD161" s="175"/>
      <c r="JGE161" s="175"/>
      <c r="JGF161" s="175"/>
      <c r="JGG161" s="175"/>
      <c r="JGH161" s="175"/>
      <c r="JGI161" s="175"/>
      <c r="JGJ161" s="175"/>
      <c r="JGK161" s="175"/>
      <c r="JGL161" s="175"/>
      <c r="JGM161" s="175"/>
      <c r="JGN161" s="175"/>
      <c r="JGO161" s="175"/>
      <c r="JGP161" s="175"/>
      <c r="JGQ161" s="175"/>
      <c r="JGR161" s="175"/>
      <c r="JGS161" s="175"/>
      <c r="JGT161" s="175"/>
      <c r="JGU161" s="175"/>
      <c r="JGV161" s="175"/>
      <c r="JGW161" s="175"/>
      <c r="JGX161" s="175"/>
      <c r="JGY161" s="175"/>
      <c r="JGZ161" s="175"/>
      <c r="JHA161" s="175"/>
      <c r="JHB161" s="175"/>
      <c r="JHC161" s="175"/>
      <c r="JHD161" s="175"/>
      <c r="JHE161" s="175"/>
      <c r="JHF161" s="175"/>
      <c r="JHG161" s="175"/>
      <c r="JHH161" s="175"/>
      <c r="JHI161" s="175"/>
      <c r="JHJ161" s="175"/>
      <c r="JHK161" s="175"/>
      <c r="JHL161" s="175"/>
      <c r="JHM161" s="175"/>
      <c r="JHN161" s="175"/>
      <c r="JHO161" s="175"/>
      <c r="JHP161" s="175"/>
      <c r="JHQ161" s="175"/>
      <c r="JHR161" s="175"/>
      <c r="JHS161" s="175"/>
      <c r="JHT161" s="175"/>
      <c r="JHU161" s="175"/>
      <c r="JHV161" s="175"/>
      <c r="JHW161" s="175"/>
      <c r="JHX161" s="175"/>
      <c r="JHY161" s="175"/>
      <c r="JHZ161" s="175"/>
      <c r="JIA161" s="175"/>
      <c r="JIB161" s="175"/>
      <c r="JIC161" s="175"/>
      <c r="JID161" s="175"/>
      <c r="JIE161" s="175"/>
      <c r="JIF161" s="175"/>
      <c r="JIG161" s="175"/>
      <c r="JIH161" s="175"/>
      <c r="JII161" s="175"/>
      <c r="JIJ161" s="175"/>
      <c r="JIK161" s="175"/>
      <c r="JIL161" s="175"/>
      <c r="JIM161" s="175"/>
      <c r="JIN161" s="175"/>
      <c r="JIO161" s="175"/>
      <c r="JIP161" s="175"/>
      <c r="JIQ161" s="175"/>
      <c r="JIR161" s="175"/>
      <c r="JIS161" s="175"/>
      <c r="JIT161" s="175"/>
      <c r="JIU161" s="175"/>
      <c r="JIV161" s="175"/>
      <c r="JIW161" s="175"/>
      <c r="JIX161" s="175"/>
      <c r="JIY161" s="175"/>
      <c r="JIZ161" s="175"/>
      <c r="JJA161" s="175"/>
      <c r="JJB161" s="175"/>
      <c r="JJC161" s="175"/>
      <c r="JJD161" s="175"/>
      <c r="JJE161" s="175"/>
      <c r="JJF161" s="175"/>
      <c r="JJG161" s="175"/>
      <c r="JJH161" s="175"/>
      <c r="JJI161" s="175"/>
      <c r="JJJ161" s="175"/>
      <c r="JJK161" s="175"/>
      <c r="JJL161" s="175"/>
      <c r="JJM161" s="175"/>
      <c r="JJN161" s="175"/>
      <c r="JJO161" s="175"/>
      <c r="JJP161" s="175"/>
      <c r="JJQ161" s="175"/>
      <c r="JJR161" s="175"/>
      <c r="JJS161" s="175"/>
      <c r="JJT161" s="175"/>
      <c r="JJU161" s="175"/>
      <c r="JJV161" s="175"/>
      <c r="JJW161" s="175"/>
      <c r="JJX161" s="175"/>
      <c r="JJY161" s="175"/>
      <c r="JJZ161" s="175"/>
      <c r="JKA161" s="175"/>
      <c r="JKB161" s="175"/>
      <c r="JKC161" s="175"/>
      <c r="JKD161" s="175"/>
      <c r="JKE161" s="175"/>
      <c r="JKF161" s="175"/>
      <c r="JKG161" s="175"/>
      <c r="JKH161" s="175"/>
      <c r="JKI161" s="175"/>
      <c r="JKJ161" s="175"/>
      <c r="JKK161" s="175"/>
      <c r="JKL161" s="175"/>
      <c r="JKM161" s="175"/>
      <c r="JKN161" s="175"/>
      <c r="JKO161" s="175"/>
      <c r="JKP161" s="175"/>
      <c r="JKQ161" s="175"/>
      <c r="JKR161" s="175"/>
      <c r="JKS161" s="175"/>
      <c r="JKT161" s="175"/>
      <c r="JKU161" s="175"/>
      <c r="JKV161" s="175"/>
      <c r="JKW161" s="175"/>
      <c r="JKX161" s="175"/>
      <c r="JKY161" s="175"/>
      <c r="JKZ161" s="175"/>
      <c r="JLA161" s="175"/>
      <c r="JLB161" s="175"/>
      <c r="JLC161" s="175"/>
      <c r="JLD161" s="175"/>
      <c r="JLE161" s="175"/>
      <c r="JLF161" s="175"/>
      <c r="JLG161" s="175"/>
      <c r="JLH161" s="175"/>
      <c r="JLI161" s="175"/>
      <c r="JLJ161" s="175"/>
      <c r="JLK161" s="175"/>
      <c r="JLL161" s="175"/>
      <c r="JLM161" s="175"/>
      <c r="JLN161" s="175"/>
      <c r="JLO161" s="175"/>
      <c r="JLP161" s="175"/>
      <c r="JLQ161" s="175"/>
      <c r="JLR161" s="175"/>
      <c r="JLS161" s="175"/>
      <c r="JLT161" s="175"/>
      <c r="JLU161" s="175"/>
      <c r="JLV161" s="175"/>
      <c r="JLW161" s="175"/>
      <c r="JLX161" s="175"/>
      <c r="JLY161" s="175"/>
      <c r="JLZ161" s="175"/>
      <c r="JMA161" s="175"/>
      <c r="JMB161" s="175"/>
      <c r="JMC161" s="175"/>
      <c r="JMD161" s="175"/>
      <c r="JME161" s="175"/>
      <c r="JMF161" s="175"/>
      <c r="JMG161" s="175"/>
      <c r="JMH161" s="175"/>
      <c r="JMI161" s="175"/>
      <c r="JMJ161" s="175"/>
      <c r="JMK161" s="175"/>
      <c r="JML161" s="175"/>
      <c r="JMM161" s="175"/>
      <c r="JMN161" s="175"/>
      <c r="JMO161" s="175"/>
      <c r="JMP161" s="175"/>
      <c r="JMQ161" s="175"/>
      <c r="JMR161" s="175"/>
      <c r="JMS161" s="175"/>
      <c r="JMT161" s="175"/>
      <c r="JMU161" s="175"/>
      <c r="JMV161" s="175"/>
      <c r="JMW161" s="175"/>
      <c r="JMX161" s="175"/>
      <c r="JMY161" s="175"/>
      <c r="JMZ161" s="175"/>
      <c r="JNA161" s="175"/>
      <c r="JNB161" s="175"/>
      <c r="JNC161" s="175"/>
      <c r="JND161" s="175"/>
      <c r="JNE161" s="175"/>
      <c r="JNF161" s="175"/>
      <c r="JNG161" s="175"/>
      <c r="JNH161" s="175"/>
      <c r="JNI161" s="175"/>
      <c r="JNJ161" s="175"/>
      <c r="JNK161" s="175"/>
      <c r="JNL161" s="175"/>
      <c r="JNM161" s="175"/>
      <c r="JNN161" s="175"/>
      <c r="JNO161" s="175"/>
      <c r="JNP161" s="175"/>
      <c r="JNQ161" s="175"/>
      <c r="JNR161" s="175"/>
      <c r="JNS161" s="175"/>
      <c r="JNT161" s="175"/>
      <c r="JNU161" s="175"/>
      <c r="JNV161" s="175"/>
      <c r="JNW161" s="175"/>
      <c r="JNX161" s="175"/>
      <c r="JNY161" s="175"/>
      <c r="JNZ161" s="175"/>
      <c r="JOA161" s="175"/>
      <c r="JOB161" s="175"/>
      <c r="JOC161" s="175"/>
      <c r="JOD161" s="175"/>
      <c r="JOE161" s="175"/>
      <c r="JOF161" s="175"/>
      <c r="JOG161" s="175"/>
      <c r="JOH161" s="175"/>
      <c r="JOI161" s="175"/>
      <c r="JOJ161" s="175"/>
      <c r="JOK161" s="175"/>
      <c r="JOL161" s="175"/>
      <c r="JOM161" s="175"/>
      <c r="JON161" s="175"/>
      <c r="JOO161" s="175"/>
      <c r="JOP161" s="175"/>
      <c r="JOQ161" s="175"/>
      <c r="JOR161" s="175"/>
      <c r="JOS161" s="175"/>
      <c r="JOT161" s="175"/>
      <c r="JOU161" s="175"/>
      <c r="JOV161" s="175"/>
      <c r="JOW161" s="175"/>
      <c r="JOX161" s="175"/>
      <c r="JOY161" s="175"/>
      <c r="JOZ161" s="175"/>
      <c r="JPA161" s="175"/>
      <c r="JPB161" s="175"/>
      <c r="JPC161" s="175"/>
      <c r="JPD161" s="175"/>
      <c r="JPE161" s="175"/>
      <c r="JPF161" s="175"/>
      <c r="JPG161" s="175"/>
      <c r="JPH161" s="175"/>
      <c r="JPI161" s="175"/>
      <c r="JPJ161" s="175"/>
      <c r="JPK161" s="175"/>
      <c r="JPL161" s="175"/>
      <c r="JPM161" s="175"/>
      <c r="JPN161" s="175"/>
      <c r="JPO161" s="175"/>
      <c r="JPP161" s="175"/>
      <c r="JPQ161" s="175"/>
      <c r="JPR161" s="175"/>
      <c r="JPS161" s="175"/>
      <c r="JPT161" s="175"/>
      <c r="JPU161" s="175"/>
      <c r="JPV161" s="175"/>
      <c r="JPW161" s="175"/>
      <c r="JPX161" s="175"/>
      <c r="JPY161" s="175"/>
      <c r="JPZ161" s="175"/>
      <c r="JQA161" s="175"/>
      <c r="JQB161" s="175"/>
      <c r="JQC161" s="175"/>
      <c r="JQD161" s="175"/>
      <c r="JQE161" s="175"/>
      <c r="JQF161" s="175"/>
      <c r="JQG161" s="175"/>
      <c r="JQH161" s="175"/>
      <c r="JQI161" s="175"/>
      <c r="JQJ161" s="175"/>
      <c r="JQK161" s="175"/>
      <c r="JQL161" s="175"/>
      <c r="JQM161" s="175"/>
      <c r="JQN161" s="175"/>
      <c r="JQO161" s="175"/>
      <c r="JQP161" s="175"/>
      <c r="JQQ161" s="175"/>
      <c r="JQR161" s="175"/>
      <c r="JQS161" s="175"/>
      <c r="JQT161" s="175"/>
      <c r="JQU161" s="175"/>
      <c r="JQV161" s="175"/>
      <c r="JQW161" s="175"/>
      <c r="JQX161" s="175"/>
      <c r="JQY161" s="175"/>
      <c r="JQZ161" s="175"/>
      <c r="JRA161" s="175"/>
      <c r="JRB161" s="175"/>
      <c r="JRC161" s="175"/>
      <c r="JRD161" s="175"/>
      <c r="JRE161" s="175"/>
      <c r="JRF161" s="175"/>
      <c r="JRG161" s="175"/>
      <c r="JRH161" s="175"/>
      <c r="JRI161" s="175"/>
      <c r="JRJ161" s="175"/>
      <c r="JRK161" s="175"/>
      <c r="JRL161" s="175"/>
      <c r="JRM161" s="175"/>
      <c r="JRN161" s="175"/>
      <c r="JRO161" s="175"/>
      <c r="JRP161" s="175"/>
      <c r="JRQ161" s="175"/>
      <c r="JRR161" s="175"/>
      <c r="JRS161" s="175"/>
      <c r="JRT161" s="175"/>
      <c r="JRU161" s="175"/>
      <c r="JRV161" s="175"/>
      <c r="JRW161" s="175"/>
      <c r="JRX161" s="175"/>
      <c r="JRY161" s="175"/>
      <c r="JRZ161" s="175"/>
      <c r="JSA161" s="175"/>
      <c r="JSB161" s="175"/>
      <c r="JSC161" s="175"/>
      <c r="JSD161" s="175"/>
      <c r="JSE161" s="175"/>
      <c r="JSF161" s="175"/>
      <c r="JSG161" s="175"/>
      <c r="JSH161" s="175"/>
      <c r="JSI161" s="175"/>
      <c r="JSJ161" s="175"/>
      <c r="JSK161" s="175"/>
      <c r="JSL161" s="175"/>
      <c r="JSM161" s="175"/>
      <c r="JSN161" s="175"/>
      <c r="JSO161" s="175"/>
      <c r="JSP161" s="175"/>
      <c r="JSQ161" s="175"/>
      <c r="JSR161" s="175"/>
      <c r="JSS161" s="175"/>
      <c r="JST161" s="175"/>
      <c r="JSU161" s="175"/>
      <c r="JSV161" s="175"/>
      <c r="JSW161" s="175"/>
      <c r="JSX161" s="175"/>
      <c r="JSY161" s="175"/>
      <c r="JSZ161" s="175"/>
      <c r="JTA161" s="175"/>
      <c r="JTB161" s="175"/>
      <c r="JTC161" s="175"/>
      <c r="JTD161" s="175"/>
      <c r="JTE161" s="175"/>
      <c r="JTF161" s="175"/>
      <c r="JTG161" s="175"/>
      <c r="JTH161" s="175"/>
      <c r="JTI161" s="175"/>
      <c r="JTJ161" s="175"/>
      <c r="JTK161" s="175"/>
      <c r="JTL161" s="175"/>
      <c r="JTM161" s="175"/>
      <c r="JTN161" s="175"/>
      <c r="JTO161" s="175"/>
      <c r="JTP161" s="175"/>
      <c r="JTQ161" s="175"/>
      <c r="JTR161" s="175"/>
      <c r="JTS161" s="175"/>
      <c r="JTT161" s="175"/>
      <c r="JTU161" s="175"/>
      <c r="JTV161" s="175"/>
      <c r="JTW161" s="175"/>
      <c r="JTX161" s="175"/>
      <c r="JTY161" s="175"/>
      <c r="JTZ161" s="175"/>
      <c r="JUA161" s="175"/>
      <c r="JUB161" s="175"/>
      <c r="JUC161" s="175"/>
      <c r="JUD161" s="175"/>
      <c r="JUE161" s="175"/>
      <c r="JUF161" s="175"/>
      <c r="JUG161" s="175"/>
      <c r="JUH161" s="175"/>
      <c r="JUI161" s="175"/>
      <c r="JUJ161" s="175"/>
      <c r="JUK161" s="175"/>
      <c r="JUL161" s="175"/>
      <c r="JUM161" s="175"/>
      <c r="JUN161" s="175"/>
      <c r="JUO161" s="175"/>
      <c r="JUP161" s="175"/>
      <c r="JUQ161" s="175"/>
      <c r="JUR161" s="175"/>
      <c r="JUS161" s="175"/>
      <c r="JUT161" s="175"/>
      <c r="JUU161" s="175"/>
      <c r="JUV161" s="175"/>
      <c r="JUW161" s="175"/>
      <c r="JUX161" s="175"/>
      <c r="JUY161" s="175"/>
      <c r="JUZ161" s="175"/>
      <c r="JVA161" s="175"/>
      <c r="JVB161" s="175"/>
      <c r="JVC161" s="175"/>
      <c r="JVD161" s="175"/>
      <c r="JVE161" s="175"/>
      <c r="JVF161" s="175"/>
      <c r="JVG161" s="175"/>
      <c r="JVH161" s="175"/>
      <c r="JVI161" s="175"/>
      <c r="JVJ161" s="175"/>
      <c r="JVK161" s="175"/>
      <c r="JVL161" s="175"/>
      <c r="JVM161" s="175"/>
      <c r="JVN161" s="175"/>
      <c r="JVO161" s="175"/>
      <c r="JVP161" s="175"/>
      <c r="JVQ161" s="175"/>
      <c r="JVR161" s="175"/>
      <c r="JVS161" s="175"/>
      <c r="JVT161" s="175"/>
      <c r="JVU161" s="175"/>
      <c r="JVV161" s="175"/>
      <c r="JVW161" s="175"/>
      <c r="JVX161" s="175"/>
      <c r="JVY161" s="175"/>
      <c r="JVZ161" s="175"/>
      <c r="JWA161" s="175"/>
      <c r="JWB161" s="175"/>
      <c r="JWC161" s="175"/>
      <c r="JWD161" s="175"/>
      <c r="JWE161" s="175"/>
      <c r="JWF161" s="175"/>
      <c r="JWG161" s="175"/>
      <c r="JWH161" s="175"/>
      <c r="JWI161" s="175"/>
      <c r="JWJ161" s="175"/>
      <c r="JWK161" s="175"/>
      <c r="JWL161" s="175"/>
      <c r="JWM161" s="175"/>
      <c r="JWN161" s="175"/>
      <c r="JWO161" s="175"/>
      <c r="JWP161" s="175"/>
      <c r="JWQ161" s="175"/>
      <c r="JWR161" s="175"/>
      <c r="JWS161" s="175"/>
      <c r="JWT161" s="175"/>
      <c r="JWU161" s="175"/>
      <c r="JWV161" s="175"/>
      <c r="JWW161" s="175"/>
      <c r="JWX161" s="175"/>
      <c r="JWY161" s="175"/>
      <c r="JWZ161" s="175"/>
      <c r="JXA161" s="175"/>
      <c r="JXB161" s="175"/>
      <c r="JXC161" s="175"/>
      <c r="JXD161" s="175"/>
      <c r="JXE161" s="175"/>
      <c r="JXF161" s="175"/>
      <c r="JXG161" s="175"/>
      <c r="JXH161" s="175"/>
      <c r="JXI161" s="175"/>
      <c r="JXJ161" s="175"/>
      <c r="JXK161" s="175"/>
      <c r="JXL161" s="175"/>
      <c r="JXM161" s="175"/>
      <c r="JXN161" s="175"/>
      <c r="JXO161" s="175"/>
      <c r="JXP161" s="175"/>
      <c r="JXQ161" s="175"/>
      <c r="JXR161" s="175"/>
      <c r="JXS161" s="175"/>
      <c r="JXT161" s="175"/>
      <c r="JXU161" s="175"/>
      <c r="JXV161" s="175"/>
      <c r="JXW161" s="175"/>
      <c r="JXX161" s="175"/>
      <c r="JXY161" s="175"/>
      <c r="JXZ161" s="175"/>
      <c r="JYA161" s="175"/>
      <c r="JYB161" s="175"/>
      <c r="JYC161" s="175"/>
      <c r="JYD161" s="175"/>
      <c r="JYE161" s="175"/>
      <c r="JYF161" s="175"/>
      <c r="JYG161" s="175"/>
      <c r="JYH161" s="175"/>
      <c r="JYI161" s="175"/>
      <c r="JYJ161" s="175"/>
      <c r="JYK161" s="175"/>
      <c r="JYL161" s="175"/>
      <c r="JYM161" s="175"/>
      <c r="JYN161" s="175"/>
      <c r="JYO161" s="175"/>
      <c r="JYP161" s="175"/>
      <c r="JYQ161" s="175"/>
      <c r="JYR161" s="175"/>
      <c r="JYS161" s="175"/>
      <c r="JYT161" s="175"/>
      <c r="JYU161" s="175"/>
      <c r="JYV161" s="175"/>
      <c r="JYW161" s="175"/>
      <c r="JYX161" s="175"/>
      <c r="JYY161" s="175"/>
      <c r="JYZ161" s="175"/>
      <c r="JZA161" s="175"/>
      <c r="JZB161" s="175"/>
      <c r="JZC161" s="175"/>
      <c r="JZD161" s="175"/>
      <c r="JZE161" s="175"/>
      <c r="JZF161" s="175"/>
      <c r="JZG161" s="175"/>
      <c r="JZH161" s="175"/>
      <c r="JZI161" s="175"/>
      <c r="JZJ161" s="175"/>
      <c r="JZK161" s="175"/>
      <c r="JZL161" s="175"/>
      <c r="JZM161" s="175"/>
      <c r="JZN161" s="175"/>
      <c r="JZO161" s="175"/>
      <c r="JZP161" s="175"/>
      <c r="JZQ161" s="175"/>
      <c r="JZR161" s="175"/>
      <c r="JZS161" s="175"/>
      <c r="JZT161" s="175"/>
      <c r="JZU161" s="175"/>
      <c r="JZV161" s="175"/>
      <c r="JZW161" s="175"/>
      <c r="JZX161" s="175"/>
      <c r="JZY161" s="175"/>
      <c r="JZZ161" s="175"/>
      <c r="KAA161" s="175"/>
      <c r="KAB161" s="175"/>
      <c r="KAC161" s="175"/>
      <c r="KAD161" s="175"/>
      <c r="KAE161" s="175"/>
      <c r="KAF161" s="175"/>
      <c r="KAG161" s="175"/>
      <c r="KAH161" s="175"/>
      <c r="KAI161" s="175"/>
      <c r="KAJ161" s="175"/>
      <c r="KAK161" s="175"/>
      <c r="KAL161" s="175"/>
      <c r="KAM161" s="175"/>
      <c r="KAN161" s="175"/>
      <c r="KAO161" s="175"/>
      <c r="KAP161" s="175"/>
      <c r="KAQ161" s="175"/>
      <c r="KAR161" s="175"/>
      <c r="KAS161" s="175"/>
      <c r="KAT161" s="175"/>
      <c r="KAU161" s="175"/>
      <c r="KAV161" s="175"/>
      <c r="KAW161" s="175"/>
      <c r="KAX161" s="175"/>
      <c r="KAY161" s="175"/>
      <c r="KAZ161" s="175"/>
      <c r="KBA161" s="175"/>
      <c r="KBB161" s="175"/>
      <c r="KBC161" s="175"/>
      <c r="KBD161" s="175"/>
      <c r="KBE161" s="175"/>
      <c r="KBF161" s="175"/>
      <c r="KBG161" s="175"/>
      <c r="KBH161" s="175"/>
      <c r="KBI161" s="175"/>
      <c r="KBJ161" s="175"/>
      <c r="KBK161" s="175"/>
      <c r="KBL161" s="175"/>
      <c r="KBM161" s="175"/>
      <c r="KBN161" s="175"/>
      <c r="KBO161" s="175"/>
      <c r="KBP161" s="175"/>
      <c r="KBQ161" s="175"/>
      <c r="KBR161" s="175"/>
      <c r="KBS161" s="175"/>
      <c r="KBT161" s="175"/>
      <c r="KBU161" s="175"/>
      <c r="KBV161" s="175"/>
      <c r="KBW161" s="175"/>
      <c r="KBX161" s="175"/>
      <c r="KBY161" s="175"/>
      <c r="KBZ161" s="175"/>
      <c r="KCA161" s="175"/>
      <c r="KCB161" s="175"/>
      <c r="KCC161" s="175"/>
      <c r="KCD161" s="175"/>
      <c r="KCE161" s="175"/>
      <c r="KCF161" s="175"/>
      <c r="KCG161" s="175"/>
      <c r="KCH161" s="175"/>
      <c r="KCI161" s="175"/>
      <c r="KCJ161" s="175"/>
      <c r="KCK161" s="175"/>
      <c r="KCL161" s="175"/>
      <c r="KCM161" s="175"/>
      <c r="KCN161" s="175"/>
      <c r="KCO161" s="175"/>
      <c r="KCP161" s="175"/>
      <c r="KCQ161" s="175"/>
      <c r="KCR161" s="175"/>
      <c r="KCS161" s="175"/>
      <c r="KCT161" s="175"/>
      <c r="KCU161" s="175"/>
      <c r="KCV161" s="175"/>
      <c r="KCW161" s="175"/>
      <c r="KCX161" s="175"/>
      <c r="KCY161" s="175"/>
      <c r="KCZ161" s="175"/>
      <c r="KDA161" s="175"/>
      <c r="KDB161" s="175"/>
      <c r="KDC161" s="175"/>
      <c r="KDD161" s="175"/>
      <c r="KDE161" s="175"/>
      <c r="KDF161" s="175"/>
      <c r="KDG161" s="175"/>
      <c r="KDH161" s="175"/>
      <c r="KDI161" s="175"/>
      <c r="KDJ161" s="175"/>
      <c r="KDK161" s="175"/>
      <c r="KDL161" s="175"/>
      <c r="KDM161" s="175"/>
      <c r="KDN161" s="175"/>
      <c r="KDO161" s="175"/>
      <c r="KDP161" s="175"/>
      <c r="KDQ161" s="175"/>
      <c r="KDR161" s="175"/>
      <c r="KDS161" s="175"/>
      <c r="KDT161" s="175"/>
      <c r="KDU161" s="175"/>
      <c r="KDV161" s="175"/>
      <c r="KDW161" s="175"/>
      <c r="KDX161" s="175"/>
      <c r="KDY161" s="175"/>
      <c r="KDZ161" s="175"/>
      <c r="KEA161" s="175"/>
      <c r="KEB161" s="175"/>
      <c r="KEC161" s="175"/>
      <c r="KED161" s="175"/>
      <c r="KEE161" s="175"/>
      <c r="KEF161" s="175"/>
      <c r="KEG161" s="175"/>
      <c r="KEH161" s="175"/>
      <c r="KEI161" s="175"/>
      <c r="KEJ161" s="175"/>
      <c r="KEK161" s="175"/>
      <c r="KEL161" s="175"/>
      <c r="KEM161" s="175"/>
      <c r="KEN161" s="175"/>
      <c r="KEO161" s="175"/>
      <c r="KEP161" s="175"/>
      <c r="KEQ161" s="175"/>
      <c r="KER161" s="175"/>
      <c r="KES161" s="175"/>
      <c r="KET161" s="175"/>
      <c r="KEU161" s="175"/>
      <c r="KEV161" s="175"/>
      <c r="KEW161" s="175"/>
      <c r="KEX161" s="175"/>
      <c r="KEY161" s="175"/>
      <c r="KEZ161" s="175"/>
      <c r="KFA161" s="175"/>
      <c r="KFB161" s="175"/>
      <c r="KFC161" s="175"/>
      <c r="KFD161" s="175"/>
      <c r="KFE161" s="175"/>
      <c r="KFF161" s="175"/>
      <c r="KFG161" s="175"/>
      <c r="KFH161" s="175"/>
      <c r="KFI161" s="175"/>
      <c r="KFJ161" s="175"/>
      <c r="KFK161" s="175"/>
      <c r="KFL161" s="175"/>
      <c r="KFM161" s="175"/>
      <c r="KFN161" s="175"/>
      <c r="KFO161" s="175"/>
      <c r="KFP161" s="175"/>
      <c r="KFQ161" s="175"/>
      <c r="KFR161" s="175"/>
      <c r="KFS161" s="175"/>
      <c r="KFT161" s="175"/>
      <c r="KFU161" s="175"/>
      <c r="KFV161" s="175"/>
      <c r="KFW161" s="175"/>
      <c r="KFX161" s="175"/>
      <c r="KFY161" s="175"/>
      <c r="KFZ161" s="175"/>
      <c r="KGA161" s="175"/>
      <c r="KGB161" s="175"/>
      <c r="KGC161" s="175"/>
      <c r="KGD161" s="175"/>
      <c r="KGE161" s="175"/>
      <c r="KGF161" s="175"/>
      <c r="KGG161" s="175"/>
      <c r="KGH161" s="175"/>
      <c r="KGI161" s="175"/>
      <c r="KGJ161" s="175"/>
      <c r="KGK161" s="175"/>
      <c r="KGL161" s="175"/>
      <c r="KGM161" s="175"/>
      <c r="KGN161" s="175"/>
      <c r="KGO161" s="175"/>
      <c r="KGP161" s="175"/>
      <c r="KGQ161" s="175"/>
      <c r="KGR161" s="175"/>
      <c r="KGS161" s="175"/>
      <c r="KGT161" s="175"/>
      <c r="KGU161" s="175"/>
      <c r="KGV161" s="175"/>
      <c r="KGW161" s="175"/>
      <c r="KGX161" s="175"/>
      <c r="KGY161" s="175"/>
      <c r="KGZ161" s="175"/>
      <c r="KHA161" s="175"/>
      <c r="KHB161" s="175"/>
      <c r="KHC161" s="175"/>
      <c r="KHD161" s="175"/>
      <c r="KHE161" s="175"/>
      <c r="KHF161" s="175"/>
      <c r="KHG161" s="175"/>
      <c r="KHH161" s="175"/>
      <c r="KHI161" s="175"/>
      <c r="KHJ161" s="175"/>
      <c r="KHK161" s="175"/>
      <c r="KHL161" s="175"/>
      <c r="KHM161" s="175"/>
      <c r="KHN161" s="175"/>
      <c r="KHO161" s="175"/>
      <c r="KHP161" s="175"/>
      <c r="KHQ161" s="175"/>
      <c r="KHR161" s="175"/>
      <c r="KHS161" s="175"/>
      <c r="KHT161" s="175"/>
      <c r="KHU161" s="175"/>
      <c r="KHV161" s="175"/>
      <c r="KHW161" s="175"/>
      <c r="KHX161" s="175"/>
      <c r="KHY161" s="175"/>
      <c r="KHZ161" s="175"/>
      <c r="KIA161" s="175"/>
      <c r="KIB161" s="175"/>
      <c r="KIC161" s="175"/>
      <c r="KID161" s="175"/>
      <c r="KIE161" s="175"/>
      <c r="KIF161" s="175"/>
      <c r="KIG161" s="175"/>
      <c r="KIH161" s="175"/>
      <c r="KII161" s="175"/>
      <c r="KIJ161" s="175"/>
      <c r="KIK161" s="175"/>
      <c r="KIL161" s="175"/>
      <c r="KIM161" s="175"/>
      <c r="KIN161" s="175"/>
      <c r="KIO161" s="175"/>
      <c r="KIP161" s="175"/>
      <c r="KIQ161" s="175"/>
      <c r="KIR161" s="175"/>
      <c r="KIS161" s="175"/>
      <c r="KIT161" s="175"/>
      <c r="KIU161" s="175"/>
      <c r="KIV161" s="175"/>
      <c r="KIW161" s="175"/>
      <c r="KIX161" s="175"/>
      <c r="KIY161" s="175"/>
      <c r="KIZ161" s="175"/>
      <c r="KJA161" s="175"/>
      <c r="KJB161" s="175"/>
      <c r="KJC161" s="175"/>
      <c r="KJD161" s="175"/>
      <c r="KJE161" s="175"/>
      <c r="KJF161" s="175"/>
      <c r="KJG161" s="175"/>
      <c r="KJH161" s="175"/>
      <c r="KJI161" s="175"/>
      <c r="KJJ161" s="175"/>
      <c r="KJK161" s="175"/>
      <c r="KJL161" s="175"/>
      <c r="KJM161" s="175"/>
      <c r="KJN161" s="175"/>
      <c r="KJO161" s="175"/>
      <c r="KJP161" s="175"/>
      <c r="KJQ161" s="175"/>
      <c r="KJR161" s="175"/>
      <c r="KJS161" s="175"/>
      <c r="KJT161" s="175"/>
      <c r="KJU161" s="175"/>
      <c r="KJV161" s="175"/>
      <c r="KJW161" s="175"/>
      <c r="KJX161" s="175"/>
      <c r="KJY161" s="175"/>
      <c r="KJZ161" s="175"/>
      <c r="KKA161" s="175"/>
      <c r="KKB161" s="175"/>
      <c r="KKC161" s="175"/>
      <c r="KKD161" s="175"/>
      <c r="KKE161" s="175"/>
      <c r="KKF161" s="175"/>
      <c r="KKG161" s="175"/>
      <c r="KKH161" s="175"/>
      <c r="KKI161" s="175"/>
      <c r="KKJ161" s="175"/>
      <c r="KKK161" s="175"/>
      <c r="KKL161" s="175"/>
      <c r="KKM161" s="175"/>
      <c r="KKN161" s="175"/>
      <c r="KKO161" s="175"/>
      <c r="KKP161" s="175"/>
      <c r="KKQ161" s="175"/>
      <c r="KKR161" s="175"/>
      <c r="KKS161" s="175"/>
      <c r="KKT161" s="175"/>
      <c r="KKU161" s="175"/>
      <c r="KKV161" s="175"/>
      <c r="KKW161" s="175"/>
      <c r="KKX161" s="175"/>
      <c r="KKY161" s="175"/>
      <c r="KKZ161" s="175"/>
      <c r="KLA161" s="175"/>
      <c r="KLB161" s="175"/>
      <c r="KLC161" s="175"/>
      <c r="KLD161" s="175"/>
      <c r="KLE161" s="175"/>
      <c r="KLF161" s="175"/>
      <c r="KLG161" s="175"/>
      <c r="KLH161" s="175"/>
      <c r="KLI161" s="175"/>
      <c r="KLJ161" s="175"/>
      <c r="KLK161" s="175"/>
      <c r="KLL161" s="175"/>
      <c r="KLM161" s="175"/>
      <c r="KLN161" s="175"/>
      <c r="KLO161" s="175"/>
      <c r="KLP161" s="175"/>
      <c r="KLQ161" s="175"/>
      <c r="KLR161" s="175"/>
      <c r="KLS161" s="175"/>
      <c r="KLT161" s="175"/>
      <c r="KLU161" s="175"/>
      <c r="KLV161" s="175"/>
      <c r="KLW161" s="175"/>
      <c r="KLX161" s="175"/>
      <c r="KLY161" s="175"/>
      <c r="KLZ161" s="175"/>
      <c r="KMA161" s="175"/>
      <c r="KMB161" s="175"/>
      <c r="KMC161" s="175"/>
      <c r="KMD161" s="175"/>
      <c r="KME161" s="175"/>
      <c r="KMF161" s="175"/>
      <c r="KMG161" s="175"/>
      <c r="KMH161" s="175"/>
      <c r="KMI161" s="175"/>
      <c r="KMJ161" s="175"/>
      <c r="KMK161" s="175"/>
      <c r="KML161" s="175"/>
      <c r="KMM161" s="175"/>
      <c r="KMN161" s="175"/>
      <c r="KMO161" s="175"/>
      <c r="KMP161" s="175"/>
      <c r="KMQ161" s="175"/>
      <c r="KMR161" s="175"/>
      <c r="KMS161" s="175"/>
      <c r="KMT161" s="175"/>
      <c r="KMU161" s="175"/>
      <c r="KMV161" s="175"/>
      <c r="KMW161" s="175"/>
      <c r="KMX161" s="175"/>
      <c r="KMY161" s="175"/>
      <c r="KMZ161" s="175"/>
      <c r="KNA161" s="175"/>
      <c r="KNB161" s="175"/>
      <c r="KNC161" s="175"/>
      <c r="KND161" s="175"/>
      <c r="KNE161" s="175"/>
      <c r="KNF161" s="175"/>
      <c r="KNG161" s="175"/>
      <c r="KNH161" s="175"/>
      <c r="KNI161" s="175"/>
      <c r="KNJ161" s="175"/>
      <c r="KNK161" s="175"/>
      <c r="KNL161" s="175"/>
      <c r="KNM161" s="175"/>
      <c r="KNN161" s="175"/>
      <c r="KNO161" s="175"/>
      <c r="KNP161" s="175"/>
      <c r="KNQ161" s="175"/>
      <c r="KNR161" s="175"/>
      <c r="KNS161" s="175"/>
      <c r="KNT161" s="175"/>
      <c r="KNU161" s="175"/>
      <c r="KNV161" s="175"/>
      <c r="KNW161" s="175"/>
      <c r="KNX161" s="175"/>
      <c r="KNY161" s="175"/>
      <c r="KNZ161" s="175"/>
      <c r="KOA161" s="175"/>
      <c r="KOB161" s="175"/>
      <c r="KOC161" s="175"/>
      <c r="KOD161" s="175"/>
      <c r="KOE161" s="175"/>
      <c r="KOF161" s="175"/>
      <c r="KOG161" s="175"/>
      <c r="KOH161" s="175"/>
      <c r="KOI161" s="175"/>
      <c r="KOJ161" s="175"/>
      <c r="KOK161" s="175"/>
      <c r="KOL161" s="175"/>
      <c r="KOM161" s="175"/>
      <c r="KON161" s="175"/>
      <c r="KOO161" s="175"/>
      <c r="KOP161" s="175"/>
      <c r="KOQ161" s="175"/>
      <c r="KOR161" s="175"/>
      <c r="KOS161" s="175"/>
      <c r="KOT161" s="175"/>
      <c r="KOU161" s="175"/>
      <c r="KOV161" s="175"/>
      <c r="KOW161" s="175"/>
      <c r="KOX161" s="175"/>
      <c r="KOY161" s="175"/>
      <c r="KOZ161" s="175"/>
      <c r="KPA161" s="175"/>
      <c r="KPB161" s="175"/>
      <c r="KPC161" s="175"/>
      <c r="KPD161" s="175"/>
      <c r="KPE161" s="175"/>
      <c r="KPF161" s="175"/>
      <c r="KPG161" s="175"/>
      <c r="KPH161" s="175"/>
      <c r="KPI161" s="175"/>
      <c r="KPJ161" s="175"/>
      <c r="KPK161" s="175"/>
      <c r="KPL161" s="175"/>
      <c r="KPM161" s="175"/>
      <c r="KPN161" s="175"/>
      <c r="KPO161" s="175"/>
      <c r="KPP161" s="175"/>
      <c r="KPQ161" s="175"/>
      <c r="KPR161" s="175"/>
      <c r="KPS161" s="175"/>
      <c r="KPT161" s="175"/>
      <c r="KPU161" s="175"/>
      <c r="KPV161" s="175"/>
      <c r="KPW161" s="175"/>
      <c r="KPX161" s="175"/>
      <c r="KPY161" s="175"/>
      <c r="KPZ161" s="175"/>
      <c r="KQA161" s="175"/>
      <c r="KQB161" s="175"/>
      <c r="KQC161" s="175"/>
      <c r="KQD161" s="175"/>
      <c r="KQE161" s="175"/>
      <c r="KQF161" s="175"/>
      <c r="KQG161" s="175"/>
      <c r="KQH161" s="175"/>
      <c r="KQI161" s="175"/>
      <c r="KQJ161" s="175"/>
      <c r="KQK161" s="175"/>
      <c r="KQL161" s="175"/>
      <c r="KQM161" s="175"/>
      <c r="KQN161" s="175"/>
      <c r="KQO161" s="175"/>
      <c r="KQP161" s="175"/>
      <c r="KQQ161" s="175"/>
      <c r="KQR161" s="175"/>
      <c r="KQS161" s="175"/>
      <c r="KQT161" s="175"/>
      <c r="KQU161" s="175"/>
      <c r="KQV161" s="175"/>
      <c r="KQW161" s="175"/>
      <c r="KQX161" s="175"/>
      <c r="KQY161" s="175"/>
      <c r="KQZ161" s="175"/>
      <c r="KRA161" s="175"/>
      <c r="KRB161" s="175"/>
      <c r="KRC161" s="175"/>
      <c r="KRD161" s="175"/>
      <c r="KRE161" s="175"/>
      <c r="KRF161" s="175"/>
      <c r="KRG161" s="175"/>
      <c r="KRH161" s="175"/>
      <c r="KRI161" s="175"/>
      <c r="KRJ161" s="175"/>
      <c r="KRK161" s="175"/>
      <c r="KRL161" s="175"/>
      <c r="KRM161" s="175"/>
      <c r="KRN161" s="175"/>
      <c r="KRO161" s="175"/>
      <c r="KRP161" s="175"/>
      <c r="KRQ161" s="175"/>
      <c r="KRR161" s="175"/>
      <c r="KRS161" s="175"/>
      <c r="KRT161" s="175"/>
      <c r="KRU161" s="175"/>
      <c r="KRV161" s="175"/>
      <c r="KRW161" s="175"/>
      <c r="KRX161" s="175"/>
      <c r="KRY161" s="175"/>
      <c r="KRZ161" s="175"/>
      <c r="KSA161" s="175"/>
      <c r="KSB161" s="175"/>
      <c r="KSC161" s="175"/>
      <c r="KSD161" s="175"/>
      <c r="KSE161" s="175"/>
      <c r="KSF161" s="175"/>
      <c r="KSG161" s="175"/>
      <c r="KSH161" s="175"/>
      <c r="KSI161" s="175"/>
      <c r="KSJ161" s="175"/>
      <c r="KSK161" s="175"/>
      <c r="KSL161" s="175"/>
      <c r="KSM161" s="175"/>
      <c r="KSN161" s="175"/>
      <c r="KSO161" s="175"/>
      <c r="KSP161" s="175"/>
      <c r="KSQ161" s="175"/>
      <c r="KSR161" s="175"/>
      <c r="KSS161" s="175"/>
      <c r="KST161" s="175"/>
      <c r="KSU161" s="175"/>
      <c r="KSV161" s="175"/>
      <c r="KSW161" s="175"/>
      <c r="KSX161" s="175"/>
      <c r="KSY161" s="175"/>
      <c r="KSZ161" s="175"/>
      <c r="KTA161" s="175"/>
      <c r="KTB161" s="175"/>
      <c r="KTC161" s="175"/>
      <c r="KTD161" s="175"/>
      <c r="KTE161" s="175"/>
      <c r="KTF161" s="175"/>
      <c r="KTG161" s="175"/>
      <c r="KTH161" s="175"/>
      <c r="KTI161" s="175"/>
      <c r="KTJ161" s="175"/>
      <c r="KTK161" s="175"/>
      <c r="KTL161" s="175"/>
      <c r="KTM161" s="175"/>
      <c r="KTN161" s="175"/>
      <c r="KTO161" s="175"/>
      <c r="KTP161" s="175"/>
      <c r="KTQ161" s="175"/>
      <c r="KTR161" s="175"/>
      <c r="KTS161" s="175"/>
      <c r="KTT161" s="175"/>
      <c r="KTU161" s="175"/>
      <c r="KTV161" s="175"/>
      <c r="KTW161" s="175"/>
      <c r="KTX161" s="175"/>
      <c r="KTY161" s="175"/>
      <c r="KTZ161" s="175"/>
      <c r="KUA161" s="175"/>
      <c r="KUB161" s="175"/>
      <c r="KUC161" s="175"/>
      <c r="KUD161" s="175"/>
      <c r="KUE161" s="175"/>
      <c r="KUF161" s="175"/>
      <c r="KUG161" s="175"/>
      <c r="KUH161" s="175"/>
      <c r="KUI161" s="175"/>
      <c r="KUJ161" s="175"/>
      <c r="KUK161" s="175"/>
      <c r="KUL161" s="175"/>
      <c r="KUM161" s="175"/>
      <c r="KUN161" s="175"/>
      <c r="KUO161" s="175"/>
      <c r="KUP161" s="175"/>
      <c r="KUQ161" s="175"/>
      <c r="KUR161" s="175"/>
      <c r="KUS161" s="175"/>
      <c r="KUT161" s="175"/>
      <c r="KUU161" s="175"/>
      <c r="KUV161" s="175"/>
      <c r="KUW161" s="175"/>
      <c r="KUX161" s="175"/>
      <c r="KUY161" s="175"/>
      <c r="KUZ161" s="175"/>
      <c r="KVA161" s="175"/>
      <c r="KVB161" s="175"/>
      <c r="KVC161" s="175"/>
      <c r="KVD161" s="175"/>
      <c r="KVE161" s="175"/>
      <c r="KVF161" s="175"/>
      <c r="KVG161" s="175"/>
      <c r="KVH161" s="175"/>
      <c r="KVI161" s="175"/>
      <c r="KVJ161" s="175"/>
      <c r="KVK161" s="175"/>
      <c r="KVL161" s="175"/>
      <c r="KVM161" s="175"/>
      <c r="KVN161" s="175"/>
      <c r="KVO161" s="175"/>
      <c r="KVP161" s="175"/>
      <c r="KVQ161" s="175"/>
      <c r="KVR161" s="175"/>
      <c r="KVS161" s="175"/>
      <c r="KVT161" s="175"/>
      <c r="KVU161" s="175"/>
      <c r="KVV161" s="175"/>
      <c r="KVW161" s="175"/>
      <c r="KVX161" s="175"/>
      <c r="KVY161" s="175"/>
      <c r="KVZ161" s="175"/>
      <c r="KWA161" s="175"/>
      <c r="KWB161" s="175"/>
      <c r="KWC161" s="175"/>
      <c r="KWD161" s="175"/>
      <c r="KWE161" s="175"/>
      <c r="KWF161" s="175"/>
      <c r="KWG161" s="175"/>
      <c r="KWH161" s="175"/>
      <c r="KWI161" s="175"/>
      <c r="KWJ161" s="175"/>
      <c r="KWK161" s="175"/>
      <c r="KWL161" s="175"/>
      <c r="KWM161" s="175"/>
      <c r="KWN161" s="175"/>
      <c r="KWO161" s="175"/>
      <c r="KWP161" s="175"/>
      <c r="KWQ161" s="175"/>
      <c r="KWR161" s="175"/>
      <c r="KWS161" s="175"/>
      <c r="KWT161" s="175"/>
      <c r="KWU161" s="175"/>
      <c r="KWV161" s="175"/>
      <c r="KWW161" s="175"/>
      <c r="KWX161" s="175"/>
      <c r="KWY161" s="175"/>
      <c r="KWZ161" s="175"/>
      <c r="KXA161" s="175"/>
      <c r="KXB161" s="175"/>
      <c r="KXC161" s="175"/>
      <c r="KXD161" s="175"/>
      <c r="KXE161" s="175"/>
      <c r="KXF161" s="175"/>
      <c r="KXG161" s="175"/>
      <c r="KXH161" s="175"/>
      <c r="KXI161" s="175"/>
      <c r="KXJ161" s="175"/>
      <c r="KXK161" s="175"/>
      <c r="KXL161" s="175"/>
      <c r="KXM161" s="175"/>
      <c r="KXN161" s="175"/>
      <c r="KXO161" s="175"/>
      <c r="KXP161" s="175"/>
      <c r="KXQ161" s="175"/>
      <c r="KXR161" s="175"/>
      <c r="KXS161" s="175"/>
      <c r="KXT161" s="175"/>
      <c r="KXU161" s="175"/>
      <c r="KXV161" s="175"/>
      <c r="KXW161" s="175"/>
      <c r="KXX161" s="175"/>
      <c r="KXY161" s="175"/>
      <c r="KXZ161" s="175"/>
      <c r="KYA161" s="175"/>
      <c r="KYB161" s="175"/>
      <c r="KYC161" s="175"/>
      <c r="KYD161" s="175"/>
      <c r="KYE161" s="175"/>
      <c r="KYF161" s="175"/>
      <c r="KYG161" s="175"/>
      <c r="KYH161" s="175"/>
      <c r="KYI161" s="175"/>
      <c r="KYJ161" s="175"/>
      <c r="KYK161" s="175"/>
      <c r="KYL161" s="175"/>
      <c r="KYM161" s="175"/>
      <c r="KYN161" s="175"/>
      <c r="KYO161" s="175"/>
      <c r="KYP161" s="175"/>
      <c r="KYQ161" s="175"/>
      <c r="KYR161" s="175"/>
      <c r="KYS161" s="175"/>
      <c r="KYT161" s="175"/>
      <c r="KYU161" s="175"/>
      <c r="KYV161" s="175"/>
      <c r="KYW161" s="175"/>
      <c r="KYX161" s="175"/>
      <c r="KYY161" s="175"/>
      <c r="KYZ161" s="175"/>
      <c r="KZA161" s="175"/>
      <c r="KZB161" s="175"/>
      <c r="KZC161" s="175"/>
      <c r="KZD161" s="175"/>
      <c r="KZE161" s="175"/>
      <c r="KZF161" s="175"/>
      <c r="KZG161" s="175"/>
      <c r="KZH161" s="175"/>
      <c r="KZI161" s="175"/>
      <c r="KZJ161" s="175"/>
      <c r="KZK161" s="175"/>
      <c r="KZL161" s="175"/>
      <c r="KZM161" s="175"/>
      <c r="KZN161" s="175"/>
      <c r="KZO161" s="175"/>
      <c r="KZP161" s="175"/>
      <c r="KZQ161" s="175"/>
      <c r="KZR161" s="175"/>
      <c r="KZS161" s="175"/>
      <c r="KZT161" s="175"/>
      <c r="KZU161" s="175"/>
      <c r="KZV161" s="175"/>
      <c r="KZW161" s="175"/>
      <c r="KZX161" s="175"/>
      <c r="KZY161" s="175"/>
      <c r="KZZ161" s="175"/>
      <c r="LAA161" s="175"/>
      <c r="LAB161" s="175"/>
      <c r="LAC161" s="175"/>
      <c r="LAD161" s="175"/>
      <c r="LAE161" s="175"/>
      <c r="LAF161" s="175"/>
      <c r="LAG161" s="175"/>
      <c r="LAH161" s="175"/>
      <c r="LAI161" s="175"/>
      <c r="LAJ161" s="175"/>
      <c r="LAK161" s="175"/>
      <c r="LAL161" s="175"/>
      <c r="LAM161" s="175"/>
      <c r="LAN161" s="175"/>
      <c r="LAO161" s="175"/>
      <c r="LAP161" s="175"/>
      <c r="LAQ161" s="175"/>
      <c r="LAR161" s="175"/>
      <c r="LAS161" s="175"/>
      <c r="LAT161" s="175"/>
      <c r="LAU161" s="175"/>
      <c r="LAV161" s="175"/>
      <c r="LAW161" s="175"/>
      <c r="LAX161" s="175"/>
      <c r="LAY161" s="175"/>
      <c r="LAZ161" s="175"/>
      <c r="LBA161" s="175"/>
      <c r="LBB161" s="175"/>
      <c r="LBC161" s="175"/>
      <c r="LBD161" s="175"/>
      <c r="LBE161" s="175"/>
      <c r="LBF161" s="175"/>
      <c r="LBG161" s="175"/>
      <c r="LBH161" s="175"/>
      <c r="LBI161" s="175"/>
      <c r="LBJ161" s="175"/>
      <c r="LBK161" s="175"/>
      <c r="LBL161" s="175"/>
      <c r="LBM161" s="175"/>
      <c r="LBN161" s="175"/>
      <c r="LBO161" s="175"/>
      <c r="LBP161" s="175"/>
      <c r="LBQ161" s="175"/>
      <c r="LBR161" s="175"/>
      <c r="LBS161" s="175"/>
      <c r="LBT161" s="175"/>
      <c r="LBU161" s="175"/>
      <c r="LBV161" s="175"/>
      <c r="LBW161" s="175"/>
      <c r="LBX161" s="175"/>
      <c r="LBY161" s="175"/>
      <c r="LBZ161" s="175"/>
      <c r="LCA161" s="175"/>
      <c r="LCB161" s="175"/>
      <c r="LCC161" s="175"/>
      <c r="LCD161" s="175"/>
      <c r="LCE161" s="175"/>
      <c r="LCF161" s="175"/>
      <c r="LCG161" s="175"/>
      <c r="LCH161" s="175"/>
      <c r="LCI161" s="175"/>
      <c r="LCJ161" s="175"/>
      <c r="LCK161" s="175"/>
      <c r="LCL161" s="175"/>
      <c r="LCM161" s="175"/>
      <c r="LCN161" s="175"/>
      <c r="LCO161" s="175"/>
      <c r="LCP161" s="175"/>
      <c r="LCQ161" s="175"/>
      <c r="LCR161" s="175"/>
      <c r="LCS161" s="175"/>
      <c r="LCT161" s="175"/>
      <c r="LCU161" s="175"/>
      <c r="LCV161" s="175"/>
      <c r="LCW161" s="175"/>
      <c r="LCX161" s="175"/>
      <c r="LCY161" s="175"/>
      <c r="LCZ161" s="175"/>
      <c r="LDA161" s="175"/>
      <c r="LDB161" s="175"/>
      <c r="LDC161" s="175"/>
      <c r="LDD161" s="175"/>
      <c r="LDE161" s="175"/>
      <c r="LDF161" s="175"/>
      <c r="LDG161" s="175"/>
      <c r="LDH161" s="175"/>
      <c r="LDI161" s="175"/>
      <c r="LDJ161" s="175"/>
      <c r="LDK161" s="175"/>
      <c r="LDL161" s="175"/>
      <c r="LDM161" s="175"/>
      <c r="LDN161" s="175"/>
      <c r="LDO161" s="175"/>
      <c r="LDP161" s="175"/>
      <c r="LDQ161" s="175"/>
      <c r="LDR161" s="175"/>
      <c r="LDS161" s="175"/>
      <c r="LDT161" s="175"/>
      <c r="LDU161" s="175"/>
      <c r="LDV161" s="175"/>
      <c r="LDW161" s="175"/>
      <c r="LDX161" s="175"/>
      <c r="LDY161" s="175"/>
      <c r="LDZ161" s="175"/>
      <c r="LEA161" s="175"/>
      <c r="LEB161" s="175"/>
      <c r="LEC161" s="175"/>
      <c r="LED161" s="175"/>
      <c r="LEE161" s="175"/>
      <c r="LEF161" s="175"/>
      <c r="LEG161" s="175"/>
      <c r="LEH161" s="175"/>
      <c r="LEI161" s="175"/>
      <c r="LEJ161" s="175"/>
      <c r="LEK161" s="175"/>
      <c r="LEL161" s="175"/>
      <c r="LEM161" s="175"/>
      <c r="LEN161" s="175"/>
      <c r="LEO161" s="175"/>
      <c r="LEP161" s="175"/>
      <c r="LEQ161" s="175"/>
      <c r="LER161" s="175"/>
      <c r="LES161" s="175"/>
      <c r="LET161" s="175"/>
      <c r="LEU161" s="175"/>
      <c r="LEV161" s="175"/>
      <c r="LEW161" s="175"/>
      <c r="LEX161" s="175"/>
      <c r="LEY161" s="175"/>
      <c r="LEZ161" s="175"/>
      <c r="LFA161" s="175"/>
      <c r="LFB161" s="175"/>
      <c r="LFC161" s="175"/>
      <c r="LFD161" s="175"/>
      <c r="LFE161" s="175"/>
      <c r="LFF161" s="175"/>
      <c r="LFG161" s="175"/>
      <c r="LFH161" s="175"/>
      <c r="LFI161" s="175"/>
      <c r="LFJ161" s="175"/>
      <c r="LFK161" s="175"/>
      <c r="LFL161" s="175"/>
      <c r="LFM161" s="175"/>
      <c r="LFN161" s="175"/>
      <c r="LFO161" s="175"/>
      <c r="LFP161" s="175"/>
      <c r="LFQ161" s="175"/>
      <c r="LFR161" s="175"/>
      <c r="LFS161" s="175"/>
      <c r="LFT161" s="175"/>
      <c r="LFU161" s="175"/>
      <c r="LFV161" s="175"/>
      <c r="LFW161" s="175"/>
      <c r="LFX161" s="175"/>
      <c r="LFY161" s="175"/>
      <c r="LFZ161" s="175"/>
      <c r="LGA161" s="175"/>
      <c r="LGB161" s="175"/>
      <c r="LGC161" s="175"/>
      <c r="LGD161" s="175"/>
      <c r="LGE161" s="175"/>
      <c r="LGF161" s="175"/>
      <c r="LGG161" s="175"/>
      <c r="LGH161" s="175"/>
      <c r="LGI161" s="175"/>
      <c r="LGJ161" s="175"/>
      <c r="LGK161" s="175"/>
      <c r="LGL161" s="175"/>
      <c r="LGM161" s="175"/>
      <c r="LGN161" s="175"/>
      <c r="LGO161" s="175"/>
      <c r="LGP161" s="175"/>
      <c r="LGQ161" s="175"/>
      <c r="LGR161" s="175"/>
      <c r="LGS161" s="175"/>
      <c r="LGT161" s="175"/>
      <c r="LGU161" s="175"/>
      <c r="LGV161" s="175"/>
      <c r="LGW161" s="175"/>
      <c r="LGX161" s="175"/>
      <c r="LGY161" s="175"/>
      <c r="LGZ161" s="175"/>
      <c r="LHA161" s="175"/>
      <c r="LHB161" s="175"/>
      <c r="LHC161" s="175"/>
      <c r="LHD161" s="175"/>
      <c r="LHE161" s="175"/>
      <c r="LHF161" s="175"/>
      <c r="LHG161" s="175"/>
      <c r="LHH161" s="175"/>
      <c r="LHI161" s="175"/>
      <c r="LHJ161" s="175"/>
      <c r="LHK161" s="175"/>
      <c r="LHL161" s="175"/>
      <c r="LHM161" s="175"/>
      <c r="LHN161" s="175"/>
      <c r="LHO161" s="175"/>
      <c r="LHP161" s="175"/>
      <c r="LHQ161" s="175"/>
      <c r="LHR161" s="175"/>
      <c r="LHS161" s="175"/>
      <c r="LHT161" s="175"/>
      <c r="LHU161" s="175"/>
      <c r="LHV161" s="175"/>
      <c r="LHW161" s="175"/>
      <c r="LHX161" s="175"/>
      <c r="LHY161" s="175"/>
      <c r="LHZ161" s="175"/>
      <c r="LIA161" s="175"/>
      <c r="LIB161" s="175"/>
      <c r="LIC161" s="175"/>
      <c r="LID161" s="175"/>
      <c r="LIE161" s="175"/>
      <c r="LIF161" s="175"/>
      <c r="LIG161" s="175"/>
      <c r="LIH161" s="175"/>
      <c r="LII161" s="175"/>
      <c r="LIJ161" s="175"/>
      <c r="LIK161" s="175"/>
      <c r="LIL161" s="175"/>
      <c r="LIM161" s="175"/>
      <c r="LIN161" s="175"/>
      <c r="LIO161" s="175"/>
      <c r="LIP161" s="175"/>
      <c r="LIQ161" s="175"/>
      <c r="LIR161" s="175"/>
      <c r="LIS161" s="175"/>
      <c r="LIT161" s="175"/>
      <c r="LIU161" s="175"/>
      <c r="LIV161" s="175"/>
      <c r="LIW161" s="175"/>
      <c r="LIX161" s="175"/>
      <c r="LIY161" s="175"/>
      <c r="LIZ161" s="175"/>
      <c r="LJA161" s="175"/>
      <c r="LJB161" s="175"/>
      <c r="LJC161" s="175"/>
      <c r="LJD161" s="175"/>
      <c r="LJE161" s="175"/>
      <c r="LJF161" s="175"/>
      <c r="LJG161" s="175"/>
      <c r="LJH161" s="175"/>
      <c r="LJI161" s="175"/>
      <c r="LJJ161" s="175"/>
      <c r="LJK161" s="175"/>
      <c r="LJL161" s="175"/>
      <c r="LJM161" s="175"/>
      <c r="LJN161" s="175"/>
      <c r="LJO161" s="175"/>
      <c r="LJP161" s="175"/>
      <c r="LJQ161" s="175"/>
      <c r="LJR161" s="175"/>
      <c r="LJS161" s="175"/>
      <c r="LJT161" s="175"/>
      <c r="LJU161" s="175"/>
      <c r="LJV161" s="175"/>
      <c r="LJW161" s="175"/>
      <c r="LJX161" s="175"/>
      <c r="LJY161" s="175"/>
      <c r="LJZ161" s="175"/>
      <c r="LKA161" s="175"/>
      <c r="LKB161" s="175"/>
      <c r="LKC161" s="175"/>
      <c r="LKD161" s="175"/>
      <c r="LKE161" s="175"/>
      <c r="LKF161" s="175"/>
      <c r="LKG161" s="175"/>
      <c r="LKH161" s="175"/>
      <c r="LKI161" s="175"/>
      <c r="LKJ161" s="175"/>
      <c r="LKK161" s="175"/>
      <c r="LKL161" s="175"/>
      <c r="LKM161" s="175"/>
      <c r="LKN161" s="175"/>
      <c r="LKO161" s="175"/>
      <c r="LKP161" s="175"/>
      <c r="LKQ161" s="175"/>
      <c r="LKR161" s="175"/>
      <c r="LKS161" s="175"/>
      <c r="LKT161" s="175"/>
      <c r="LKU161" s="175"/>
      <c r="LKV161" s="175"/>
      <c r="LKW161" s="175"/>
      <c r="LKX161" s="175"/>
      <c r="LKY161" s="175"/>
      <c r="LKZ161" s="175"/>
      <c r="LLA161" s="175"/>
      <c r="LLB161" s="175"/>
      <c r="LLC161" s="175"/>
      <c r="LLD161" s="175"/>
      <c r="LLE161" s="175"/>
      <c r="LLF161" s="175"/>
      <c r="LLG161" s="175"/>
      <c r="LLH161" s="175"/>
      <c r="LLI161" s="175"/>
      <c r="LLJ161" s="175"/>
      <c r="LLK161" s="175"/>
      <c r="LLL161" s="175"/>
      <c r="LLM161" s="175"/>
      <c r="LLN161" s="175"/>
      <c r="LLO161" s="175"/>
      <c r="LLP161" s="175"/>
      <c r="LLQ161" s="175"/>
      <c r="LLR161" s="175"/>
      <c r="LLS161" s="175"/>
      <c r="LLT161" s="175"/>
      <c r="LLU161" s="175"/>
      <c r="LLV161" s="175"/>
      <c r="LLW161" s="175"/>
      <c r="LLX161" s="175"/>
      <c r="LLY161" s="175"/>
      <c r="LLZ161" s="175"/>
      <c r="LMA161" s="175"/>
      <c r="LMB161" s="175"/>
      <c r="LMC161" s="175"/>
      <c r="LMD161" s="175"/>
      <c r="LME161" s="175"/>
      <c r="LMF161" s="175"/>
      <c r="LMG161" s="175"/>
      <c r="LMH161" s="175"/>
      <c r="LMI161" s="175"/>
      <c r="LMJ161" s="175"/>
      <c r="LMK161" s="175"/>
      <c r="LML161" s="175"/>
      <c r="LMM161" s="175"/>
      <c r="LMN161" s="175"/>
      <c r="LMO161" s="175"/>
      <c r="LMP161" s="175"/>
      <c r="LMQ161" s="175"/>
      <c r="LMR161" s="175"/>
      <c r="LMS161" s="175"/>
      <c r="LMT161" s="175"/>
      <c r="LMU161" s="175"/>
      <c r="LMV161" s="175"/>
      <c r="LMW161" s="175"/>
      <c r="LMX161" s="175"/>
      <c r="LMY161" s="175"/>
      <c r="LMZ161" s="175"/>
      <c r="LNA161" s="175"/>
      <c r="LNB161" s="175"/>
      <c r="LNC161" s="175"/>
      <c r="LND161" s="175"/>
      <c r="LNE161" s="175"/>
      <c r="LNF161" s="175"/>
      <c r="LNG161" s="175"/>
      <c r="LNH161" s="175"/>
      <c r="LNI161" s="175"/>
      <c r="LNJ161" s="175"/>
      <c r="LNK161" s="175"/>
      <c r="LNL161" s="175"/>
      <c r="LNM161" s="175"/>
      <c r="LNN161" s="175"/>
      <c r="LNO161" s="175"/>
      <c r="LNP161" s="175"/>
      <c r="LNQ161" s="175"/>
      <c r="LNR161" s="175"/>
      <c r="LNS161" s="175"/>
      <c r="LNT161" s="175"/>
      <c r="LNU161" s="175"/>
      <c r="LNV161" s="175"/>
      <c r="LNW161" s="175"/>
      <c r="LNX161" s="175"/>
      <c r="LNY161" s="175"/>
      <c r="LNZ161" s="175"/>
      <c r="LOA161" s="175"/>
      <c r="LOB161" s="175"/>
      <c r="LOC161" s="175"/>
      <c r="LOD161" s="175"/>
      <c r="LOE161" s="175"/>
      <c r="LOF161" s="175"/>
      <c r="LOG161" s="175"/>
      <c r="LOH161" s="175"/>
      <c r="LOI161" s="175"/>
      <c r="LOJ161" s="175"/>
      <c r="LOK161" s="175"/>
      <c r="LOL161" s="175"/>
      <c r="LOM161" s="175"/>
      <c r="LON161" s="175"/>
      <c r="LOO161" s="175"/>
      <c r="LOP161" s="175"/>
      <c r="LOQ161" s="175"/>
      <c r="LOR161" s="175"/>
      <c r="LOS161" s="175"/>
      <c r="LOT161" s="175"/>
      <c r="LOU161" s="175"/>
      <c r="LOV161" s="175"/>
      <c r="LOW161" s="175"/>
      <c r="LOX161" s="175"/>
      <c r="LOY161" s="175"/>
      <c r="LOZ161" s="175"/>
      <c r="LPA161" s="175"/>
      <c r="LPB161" s="175"/>
      <c r="LPC161" s="175"/>
      <c r="LPD161" s="175"/>
      <c r="LPE161" s="175"/>
      <c r="LPF161" s="175"/>
      <c r="LPG161" s="175"/>
      <c r="LPH161" s="175"/>
      <c r="LPI161" s="175"/>
      <c r="LPJ161" s="175"/>
      <c r="LPK161" s="175"/>
      <c r="LPL161" s="175"/>
      <c r="LPM161" s="175"/>
      <c r="LPN161" s="175"/>
      <c r="LPO161" s="175"/>
      <c r="LPP161" s="175"/>
      <c r="LPQ161" s="175"/>
      <c r="LPR161" s="175"/>
      <c r="LPS161" s="175"/>
      <c r="LPT161" s="175"/>
      <c r="LPU161" s="175"/>
      <c r="LPV161" s="175"/>
      <c r="LPW161" s="175"/>
      <c r="LPX161" s="175"/>
      <c r="LPY161" s="175"/>
      <c r="LPZ161" s="175"/>
      <c r="LQA161" s="175"/>
      <c r="LQB161" s="175"/>
      <c r="LQC161" s="175"/>
      <c r="LQD161" s="175"/>
      <c r="LQE161" s="175"/>
      <c r="LQF161" s="175"/>
      <c r="LQG161" s="175"/>
      <c r="LQH161" s="175"/>
      <c r="LQI161" s="175"/>
      <c r="LQJ161" s="175"/>
      <c r="LQK161" s="175"/>
      <c r="LQL161" s="175"/>
      <c r="LQM161" s="175"/>
      <c r="LQN161" s="175"/>
      <c r="LQO161" s="175"/>
      <c r="LQP161" s="175"/>
      <c r="LQQ161" s="175"/>
      <c r="LQR161" s="175"/>
      <c r="LQS161" s="175"/>
      <c r="LQT161" s="175"/>
      <c r="LQU161" s="175"/>
      <c r="LQV161" s="175"/>
      <c r="LQW161" s="175"/>
      <c r="LQX161" s="175"/>
      <c r="LQY161" s="175"/>
      <c r="LQZ161" s="175"/>
      <c r="LRA161" s="175"/>
      <c r="LRB161" s="175"/>
      <c r="LRC161" s="175"/>
      <c r="LRD161" s="175"/>
      <c r="LRE161" s="175"/>
      <c r="LRF161" s="175"/>
      <c r="LRG161" s="175"/>
      <c r="LRH161" s="175"/>
      <c r="LRI161" s="175"/>
      <c r="LRJ161" s="175"/>
      <c r="LRK161" s="175"/>
      <c r="LRL161" s="175"/>
      <c r="LRM161" s="175"/>
      <c r="LRN161" s="175"/>
      <c r="LRO161" s="175"/>
      <c r="LRP161" s="175"/>
      <c r="LRQ161" s="175"/>
      <c r="LRR161" s="175"/>
      <c r="LRS161" s="175"/>
      <c r="LRT161" s="175"/>
      <c r="LRU161" s="175"/>
      <c r="LRV161" s="175"/>
      <c r="LRW161" s="175"/>
      <c r="LRX161" s="175"/>
      <c r="LRY161" s="175"/>
      <c r="LRZ161" s="175"/>
      <c r="LSA161" s="175"/>
      <c r="LSB161" s="175"/>
      <c r="LSC161" s="175"/>
      <c r="LSD161" s="175"/>
      <c r="LSE161" s="175"/>
      <c r="LSF161" s="175"/>
      <c r="LSG161" s="175"/>
      <c r="LSH161" s="175"/>
      <c r="LSI161" s="175"/>
      <c r="LSJ161" s="175"/>
      <c r="LSK161" s="175"/>
      <c r="LSL161" s="175"/>
      <c r="LSM161" s="175"/>
      <c r="LSN161" s="175"/>
      <c r="LSO161" s="175"/>
      <c r="LSP161" s="175"/>
      <c r="LSQ161" s="175"/>
      <c r="LSR161" s="175"/>
      <c r="LSS161" s="175"/>
      <c r="LST161" s="175"/>
      <c r="LSU161" s="175"/>
      <c r="LSV161" s="175"/>
      <c r="LSW161" s="175"/>
      <c r="LSX161" s="175"/>
      <c r="LSY161" s="175"/>
      <c r="LSZ161" s="175"/>
      <c r="LTA161" s="175"/>
      <c r="LTB161" s="175"/>
      <c r="LTC161" s="175"/>
      <c r="LTD161" s="175"/>
      <c r="LTE161" s="175"/>
      <c r="LTF161" s="175"/>
      <c r="LTG161" s="175"/>
      <c r="LTH161" s="175"/>
      <c r="LTI161" s="175"/>
      <c r="LTJ161" s="175"/>
      <c r="LTK161" s="175"/>
      <c r="LTL161" s="175"/>
      <c r="LTM161" s="175"/>
      <c r="LTN161" s="175"/>
      <c r="LTO161" s="175"/>
      <c r="LTP161" s="175"/>
      <c r="LTQ161" s="175"/>
      <c r="LTR161" s="175"/>
      <c r="LTS161" s="175"/>
      <c r="LTT161" s="175"/>
      <c r="LTU161" s="175"/>
      <c r="LTV161" s="175"/>
      <c r="LTW161" s="175"/>
      <c r="LTX161" s="175"/>
      <c r="LTY161" s="175"/>
      <c r="LTZ161" s="175"/>
      <c r="LUA161" s="175"/>
      <c r="LUB161" s="175"/>
      <c r="LUC161" s="175"/>
      <c r="LUD161" s="175"/>
      <c r="LUE161" s="175"/>
      <c r="LUF161" s="175"/>
      <c r="LUG161" s="175"/>
      <c r="LUH161" s="175"/>
      <c r="LUI161" s="175"/>
      <c r="LUJ161" s="175"/>
      <c r="LUK161" s="175"/>
      <c r="LUL161" s="175"/>
      <c r="LUM161" s="175"/>
      <c r="LUN161" s="175"/>
      <c r="LUO161" s="175"/>
      <c r="LUP161" s="175"/>
      <c r="LUQ161" s="175"/>
      <c r="LUR161" s="175"/>
      <c r="LUS161" s="175"/>
      <c r="LUT161" s="175"/>
      <c r="LUU161" s="175"/>
      <c r="LUV161" s="175"/>
      <c r="LUW161" s="175"/>
      <c r="LUX161" s="175"/>
      <c r="LUY161" s="175"/>
      <c r="LUZ161" s="175"/>
      <c r="LVA161" s="175"/>
      <c r="LVB161" s="175"/>
      <c r="LVC161" s="175"/>
      <c r="LVD161" s="175"/>
      <c r="LVE161" s="175"/>
      <c r="LVF161" s="175"/>
      <c r="LVG161" s="175"/>
      <c r="LVH161" s="175"/>
      <c r="LVI161" s="175"/>
      <c r="LVJ161" s="175"/>
      <c r="LVK161" s="175"/>
      <c r="LVL161" s="175"/>
      <c r="LVM161" s="175"/>
      <c r="LVN161" s="175"/>
      <c r="LVO161" s="175"/>
      <c r="LVP161" s="175"/>
      <c r="LVQ161" s="175"/>
      <c r="LVR161" s="175"/>
      <c r="LVS161" s="175"/>
      <c r="LVT161" s="175"/>
      <c r="LVU161" s="175"/>
      <c r="LVV161" s="175"/>
      <c r="LVW161" s="175"/>
      <c r="LVX161" s="175"/>
      <c r="LVY161" s="175"/>
      <c r="LVZ161" s="175"/>
      <c r="LWA161" s="175"/>
      <c r="LWB161" s="175"/>
      <c r="LWC161" s="175"/>
      <c r="LWD161" s="175"/>
      <c r="LWE161" s="175"/>
      <c r="LWF161" s="175"/>
      <c r="LWG161" s="175"/>
      <c r="LWH161" s="175"/>
      <c r="LWI161" s="175"/>
      <c r="LWJ161" s="175"/>
      <c r="LWK161" s="175"/>
      <c r="LWL161" s="175"/>
      <c r="LWM161" s="175"/>
      <c r="LWN161" s="175"/>
      <c r="LWO161" s="175"/>
      <c r="LWP161" s="175"/>
      <c r="LWQ161" s="175"/>
      <c r="LWR161" s="175"/>
      <c r="LWS161" s="175"/>
      <c r="LWT161" s="175"/>
      <c r="LWU161" s="175"/>
      <c r="LWV161" s="175"/>
      <c r="LWW161" s="175"/>
      <c r="LWX161" s="175"/>
      <c r="LWY161" s="175"/>
      <c r="LWZ161" s="175"/>
      <c r="LXA161" s="175"/>
      <c r="LXB161" s="175"/>
      <c r="LXC161" s="175"/>
      <c r="LXD161" s="175"/>
      <c r="LXE161" s="175"/>
      <c r="LXF161" s="175"/>
      <c r="LXG161" s="175"/>
      <c r="LXH161" s="175"/>
      <c r="LXI161" s="175"/>
      <c r="LXJ161" s="175"/>
      <c r="LXK161" s="175"/>
      <c r="LXL161" s="175"/>
      <c r="LXM161" s="175"/>
      <c r="LXN161" s="175"/>
      <c r="LXO161" s="175"/>
      <c r="LXP161" s="175"/>
      <c r="LXQ161" s="175"/>
      <c r="LXR161" s="175"/>
      <c r="LXS161" s="175"/>
      <c r="LXT161" s="175"/>
      <c r="LXU161" s="175"/>
      <c r="LXV161" s="175"/>
      <c r="LXW161" s="175"/>
      <c r="LXX161" s="175"/>
      <c r="LXY161" s="175"/>
      <c r="LXZ161" s="175"/>
      <c r="LYA161" s="175"/>
      <c r="LYB161" s="175"/>
      <c r="LYC161" s="175"/>
      <c r="LYD161" s="175"/>
      <c r="LYE161" s="175"/>
      <c r="LYF161" s="175"/>
      <c r="LYG161" s="175"/>
      <c r="LYH161" s="175"/>
      <c r="LYI161" s="175"/>
      <c r="LYJ161" s="175"/>
      <c r="LYK161" s="175"/>
      <c r="LYL161" s="175"/>
      <c r="LYM161" s="175"/>
      <c r="LYN161" s="175"/>
      <c r="LYO161" s="175"/>
      <c r="LYP161" s="175"/>
      <c r="LYQ161" s="175"/>
      <c r="LYR161" s="175"/>
      <c r="LYS161" s="175"/>
      <c r="LYT161" s="175"/>
      <c r="LYU161" s="175"/>
      <c r="LYV161" s="175"/>
      <c r="LYW161" s="175"/>
      <c r="LYX161" s="175"/>
      <c r="LYY161" s="175"/>
      <c r="LYZ161" s="175"/>
      <c r="LZA161" s="175"/>
      <c r="LZB161" s="175"/>
      <c r="LZC161" s="175"/>
      <c r="LZD161" s="175"/>
      <c r="LZE161" s="175"/>
      <c r="LZF161" s="175"/>
      <c r="LZG161" s="175"/>
      <c r="LZH161" s="175"/>
      <c r="LZI161" s="175"/>
      <c r="LZJ161" s="175"/>
      <c r="LZK161" s="175"/>
      <c r="LZL161" s="175"/>
      <c r="LZM161" s="175"/>
      <c r="LZN161" s="175"/>
      <c r="LZO161" s="175"/>
      <c r="LZP161" s="175"/>
      <c r="LZQ161" s="175"/>
      <c r="LZR161" s="175"/>
      <c r="LZS161" s="175"/>
      <c r="LZT161" s="175"/>
      <c r="LZU161" s="175"/>
      <c r="LZV161" s="175"/>
      <c r="LZW161" s="175"/>
      <c r="LZX161" s="175"/>
      <c r="LZY161" s="175"/>
      <c r="LZZ161" s="175"/>
      <c r="MAA161" s="175"/>
      <c r="MAB161" s="175"/>
      <c r="MAC161" s="175"/>
      <c r="MAD161" s="175"/>
      <c r="MAE161" s="175"/>
      <c r="MAF161" s="175"/>
      <c r="MAG161" s="175"/>
      <c r="MAH161" s="175"/>
      <c r="MAI161" s="175"/>
      <c r="MAJ161" s="175"/>
      <c r="MAK161" s="175"/>
      <c r="MAL161" s="175"/>
      <c r="MAM161" s="175"/>
      <c r="MAN161" s="175"/>
      <c r="MAO161" s="175"/>
      <c r="MAP161" s="175"/>
      <c r="MAQ161" s="175"/>
      <c r="MAR161" s="175"/>
      <c r="MAS161" s="175"/>
      <c r="MAT161" s="175"/>
      <c r="MAU161" s="175"/>
      <c r="MAV161" s="175"/>
      <c r="MAW161" s="175"/>
      <c r="MAX161" s="175"/>
      <c r="MAY161" s="175"/>
      <c r="MAZ161" s="175"/>
      <c r="MBA161" s="175"/>
      <c r="MBB161" s="175"/>
      <c r="MBC161" s="175"/>
      <c r="MBD161" s="175"/>
      <c r="MBE161" s="175"/>
      <c r="MBF161" s="175"/>
      <c r="MBG161" s="175"/>
      <c r="MBH161" s="175"/>
      <c r="MBI161" s="175"/>
      <c r="MBJ161" s="175"/>
      <c r="MBK161" s="175"/>
      <c r="MBL161" s="175"/>
      <c r="MBM161" s="175"/>
      <c r="MBN161" s="175"/>
      <c r="MBO161" s="175"/>
      <c r="MBP161" s="175"/>
      <c r="MBQ161" s="175"/>
      <c r="MBR161" s="175"/>
      <c r="MBS161" s="175"/>
      <c r="MBT161" s="175"/>
      <c r="MBU161" s="175"/>
      <c r="MBV161" s="175"/>
      <c r="MBW161" s="175"/>
      <c r="MBX161" s="175"/>
      <c r="MBY161" s="175"/>
      <c r="MBZ161" s="175"/>
      <c r="MCA161" s="175"/>
      <c r="MCB161" s="175"/>
      <c r="MCC161" s="175"/>
      <c r="MCD161" s="175"/>
      <c r="MCE161" s="175"/>
      <c r="MCF161" s="175"/>
      <c r="MCG161" s="175"/>
      <c r="MCH161" s="175"/>
      <c r="MCI161" s="175"/>
      <c r="MCJ161" s="175"/>
      <c r="MCK161" s="175"/>
      <c r="MCL161" s="175"/>
      <c r="MCM161" s="175"/>
      <c r="MCN161" s="175"/>
      <c r="MCO161" s="175"/>
      <c r="MCP161" s="175"/>
      <c r="MCQ161" s="175"/>
      <c r="MCR161" s="175"/>
      <c r="MCS161" s="175"/>
      <c r="MCT161" s="175"/>
      <c r="MCU161" s="175"/>
      <c r="MCV161" s="175"/>
      <c r="MCW161" s="175"/>
      <c r="MCX161" s="175"/>
      <c r="MCY161" s="175"/>
      <c r="MCZ161" s="175"/>
      <c r="MDA161" s="175"/>
      <c r="MDB161" s="175"/>
      <c r="MDC161" s="175"/>
      <c r="MDD161" s="175"/>
      <c r="MDE161" s="175"/>
      <c r="MDF161" s="175"/>
      <c r="MDG161" s="175"/>
      <c r="MDH161" s="175"/>
      <c r="MDI161" s="175"/>
      <c r="MDJ161" s="175"/>
      <c r="MDK161" s="175"/>
      <c r="MDL161" s="175"/>
      <c r="MDM161" s="175"/>
      <c r="MDN161" s="175"/>
      <c r="MDO161" s="175"/>
      <c r="MDP161" s="175"/>
      <c r="MDQ161" s="175"/>
      <c r="MDR161" s="175"/>
      <c r="MDS161" s="175"/>
      <c r="MDT161" s="175"/>
      <c r="MDU161" s="175"/>
      <c r="MDV161" s="175"/>
      <c r="MDW161" s="175"/>
      <c r="MDX161" s="175"/>
      <c r="MDY161" s="175"/>
      <c r="MDZ161" s="175"/>
      <c r="MEA161" s="175"/>
      <c r="MEB161" s="175"/>
      <c r="MEC161" s="175"/>
      <c r="MED161" s="175"/>
      <c r="MEE161" s="175"/>
      <c r="MEF161" s="175"/>
      <c r="MEG161" s="175"/>
      <c r="MEH161" s="175"/>
      <c r="MEI161" s="175"/>
      <c r="MEJ161" s="175"/>
      <c r="MEK161" s="175"/>
      <c r="MEL161" s="175"/>
      <c r="MEM161" s="175"/>
      <c r="MEN161" s="175"/>
      <c r="MEO161" s="175"/>
      <c r="MEP161" s="175"/>
      <c r="MEQ161" s="175"/>
      <c r="MER161" s="175"/>
      <c r="MES161" s="175"/>
      <c r="MET161" s="175"/>
      <c r="MEU161" s="175"/>
      <c r="MEV161" s="175"/>
      <c r="MEW161" s="175"/>
      <c r="MEX161" s="175"/>
      <c r="MEY161" s="175"/>
      <c r="MEZ161" s="175"/>
      <c r="MFA161" s="175"/>
      <c r="MFB161" s="175"/>
      <c r="MFC161" s="175"/>
      <c r="MFD161" s="175"/>
      <c r="MFE161" s="175"/>
      <c r="MFF161" s="175"/>
      <c r="MFG161" s="175"/>
      <c r="MFH161" s="175"/>
      <c r="MFI161" s="175"/>
      <c r="MFJ161" s="175"/>
      <c r="MFK161" s="175"/>
      <c r="MFL161" s="175"/>
      <c r="MFM161" s="175"/>
      <c r="MFN161" s="175"/>
      <c r="MFO161" s="175"/>
      <c r="MFP161" s="175"/>
      <c r="MFQ161" s="175"/>
      <c r="MFR161" s="175"/>
      <c r="MFS161" s="175"/>
      <c r="MFT161" s="175"/>
      <c r="MFU161" s="175"/>
      <c r="MFV161" s="175"/>
      <c r="MFW161" s="175"/>
      <c r="MFX161" s="175"/>
      <c r="MFY161" s="175"/>
      <c r="MFZ161" s="175"/>
      <c r="MGA161" s="175"/>
      <c r="MGB161" s="175"/>
      <c r="MGC161" s="175"/>
      <c r="MGD161" s="175"/>
      <c r="MGE161" s="175"/>
      <c r="MGF161" s="175"/>
      <c r="MGG161" s="175"/>
      <c r="MGH161" s="175"/>
      <c r="MGI161" s="175"/>
      <c r="MGJ161" s="175"/>
      <c r="MGK161" s="175"/>
      <c r="MGL161" s="175"/>
      <c r="MGM161" s="175"/>
      <c r="MGN161" s="175"/>
      <c r="MGO161" s="175"/>
      <c r="MGP161" s="175"/>
      <c r="MGQ161" s="175"/>
      <c r="MGR161" s="175"/>
      <c r="MGS161" s="175"/>
      <c r="MGT161" s="175"/>
      <c r="MGU161" s="175"/>
      <c r="MGV161" s="175"/>
      <c r="MGW161" s="175"/>
      <c r="MGX161" s="175"/>
      <c r="MGY161" s="175"/>
      <c r="MGZ161" s="175"/>
      <c r="MHA161" s="175"/>
      <c r="MHB161" s="175"/>
      <c r="MHC161" s="175"/>
      <c r="MHD161" s="175"/>
      <c r="MHE161" s="175"/>
      <c r="MHF161" s="175"/>
      <c r="MHG161" s="175"/>
      <c r="MHH161" s="175"/>
      <c r="MHI161" s="175"/>
      <c r="MHJ161" s="175"/>
      <c r="MHK161" s="175"/>
      <c r="MHL161" s="175"/>
      <c r="MHM161" s="175"/>
      <c r="MHN161" s="175"/>
      <c r="MHO161" s="175"/>
      <c r="MHP161" s="175"/>
      <c r="MHQ161" s="175"/>
      <c r="MHR161" s="175"/>
      <c r="MHS161" s="175"/>
      <c r="MHT161" s="175"/>
      <c r="MHU161" s="175"/>
      <c r="MHV161" s="175"/>
      <c r="MHW161" s="175"/>
      <c r="MHX161" s="175"/>
      <c r="MHY161" s="175"/>
      <c r="MHZ161" s="175"/>
      <c r="MIA161" s="175"/>
      <c r="MIB161" s="175"/>
      <c r="MIC161" s="175"/>
      <c r="MID161" s="175"/>
      <c r="MIE161" s="175"/>
      <c r="MIF161" s="175"/>
      <c r="MIG161" s="175"/>
      <c r="MIH161" s="175"/>
      <c r="MII161" s="175"/>
      <c r="MIJ161" s="175"/>
      <c r="MIK161" s="175"/>
      <c r="MIL161" s="175"/>
      <c r="MIM161" s="175"/>
      <c r="MIN161" s="175"/>
      <c r="MIO161" s="175"/>
      <c r="MIP161" s="175"/>
      <c r="MIQ161" s="175"/>
      <c r="MIR161" s="175"/>
      <c r="MIS161" s="175"/>
      <c r="MIT161" s="175"/>
      <c r="MIU161" s="175"/>
      <c r="MIV161" s="175"/>
      <c r="MIW161" s="175"/>
      <c r="MIX161" s="175"/>
      <c r="MIY161" s="175"/>
      <c r="MIZ161" s="175"/>
      <c r="MJA161" s="175"/>
      <c r="MJB161" s="175"/>
      <c r="MJC161" s="175"/>
      <c r="MJD161" s="175"/>
      <c r="MJE161" s="175"/>
      <c r="MJF161" s="175"/>
      <c r="MJG161" s="175"/>
      <c r="MJH161" s="175"/>
      <c r="MJI161" s="175"/>
      <c r="MJJ161" s="175"/>
      <c r="MJK161" s="175"/>
      <c r="MJL161" s="175"/>
      <c r="MJM161" s="175"/>
      <c r="MJN161" s="175"/>
      <c r="MJO161" s="175"/>
      <c r="MJP161" s="175"/>
      <c r="MJQ161" s="175"/>
      <c r="MJR161" s="175"/>
      <c r="MJS161" s="175"/>
      <c r="MJT161" s="175"/>
      <c r="MJU161" s="175"/>
      <c r="MJV161" s="175"/>
      <c r="MJW161" s="175"/>
      <c r="MJX161" s="175"/>
      <c r="MJY161" s="175"/>
      <c r="MJZ161" s="175"/>
      <c r="MKA161" s="175"/>
      <c r="MKB161" s="175"/>
      <c r="MKC161" s="175"/>
      <c r="MKD161" s="175"/>
      <c r="MKE161" s="175"/>
      <c r="MKF161" s="175"/>
      <c r="MKG161" s="175"/>
      <c r="MKH161" s="175"/>
      <c r="MKI161" s="175"/>
      <c r="MKJ161" s="175"/>
      <c r="MKK161" s="175"/>
      <c r="MKL161" s="175"/>
      <c r="MKM161" s="175"/>
      <c r="MKN161" s="175"/>
      <c r="MKO161" s="175"/>
      <c r="MKP161" s="175"/>
      <c r="MKQ161" s="175"/>
      <c r="MKR161" s="175"/>
      <c r="MKS161" s="175"/>
      <c r="MKT161" s="175"/>
      <c r="MKU161" s="175"/>
      <c r="MKV161" s="175"/>
      <c r="MKW161" s="175"/>
      <c r="MKX161" s="175"/>
      <c r="MKY161" s="175"/>
      <c r="MKZ161" s="175"/>
      <c r="MLA161" s="175"/>
      <c r="MLB161" s="175"/>
      <c r="MLC161" s="175"/>
      <c r="MLD161" s="175"/>
      <c r="MLE161" s="175"/>
      <c r="MLF161" s="175"/>
      <c r="MLG161" s="175"/>
      <c r="MLH161" s="175"/>
      <c r="MLI161" s="175"/>
      <c r="MLJ161" s="175"/>
      <c r="MLK161" s="175"/>
      <c r="MLL161" s="175"/>
      <c r="MLM161" s="175"/>
      <c r="MLN161" s="175"/>
      <c r="MLO161" s="175"/>
      <c r="MLP161" s="175"/>
      <c r="MLQ161" s="175"/>
      <c r="MLR161" s="175"/>
      <c r="MLS161" s="175"/>
      <c r="MLT161" s="175"/>
      <c r="MLU161" s="175"/>
      <c r="MLV161" s="175"/>
      <c r="MLW161" s="175"/>
      <c r="MLX161" s="175"/>
      <c r="MLY161" s="175"/>
      <c r="MLZ161" s="175"/>
      <c r="MMA161" s="175"/>
      <c r="MMB161" s="175"/>
      <c r="MMC161" s="175"/>
      <c r="MMD161" s="175"/>
      <c r="MME161" s="175"/>
      <c r="MMF161" s="175"/>
      <c r="MMG161" s="175"/>
      <c r="MMH161" s="175"/>
      <c r="MMI161" s="175"/>
      <c r="MMJ161" s="175"/>
      <c r="MMK161" s="175"/>
      <c r="MML161" s="175"/>
      <c r="MMM161" s="175"/>
      <c r="MMN161" s="175"/>
      <c r="MMO161" s="175"/>
      <c r="MMP161" s="175"/>
      <c r="MMQ161" s="175"/>
      <c r="MMR161" s="175"/>
      <c r="MMS161" s="175"/>
      <c r="MMT161" s="175"/>
      <c r="MMU161" s="175"/>
      <c r="MMV161" s="175"/>
      <c r="MMW161" s="175"/>
      <c r="MMX161" s="175"/>
      <c r="MMY161" s="175"/>
      <c r="MMZ161" s="175"/>
      <c r="MNA161" s="175"/>
      <c r="MNB161" s="175"/>
      <c r="MNC161" s="175"/>
      <c r="MND161" s="175"/>
      <c r="MNE161" s="175"/>
      <c r="MNF161" s="175"/>
      <c r="MNG161" s="175"/>
      <c r="MNH161" s="175"/>
      <c r="MNI161" s="175"/>
      <c r="MNJ161" s="175"/>
      <c r="MNK161" s="175"/>
      <c r="MNL161" s="175"/>
      <c r="MNM161" s="175"/>
      <c r="MNN161" s="175"/>
      <c r="MNO161" s="175"/>
      <c r="MNP161" s="175"/>
      <c r="MNQ161" s="175"/>
      <c r="MNR161" s="175"/>
      <c r="MNS161" s="175"/>
      <c r="MNT161" s="175"/>
      <c r="MNU161" s="175"/>
      <c r="MNV161" s="175"/>
      <c r="MNW161" s="175"/>
      <c r="MNX161" s="175"/>
      <c r="MNY161" s="175"/>
      <c r="MNZ161" s="175"/>
      <c r="MOA161" s="175"/>
      <c r="MOB161" s="175"/>
      <c r="MOC161" s="175"/>
      <c r="MOD161" s="175"/>
      <c r="MOE161" s="175"/>
      <c r="MOF161" s="175"/>
      <c r="MOG161" s="175"/>
      <c r="MOH161" s="175"/>
      <c r="MOI161" s="175"/>
      <c r="MOJ161" s="175"/>
      <c r="MOK161" s="175"/>
      <c r="MOL161" s="175"/>
      <c r="MOM161" s="175"/>
      <c r="MON161" s="175"/>
      <c r="MOO161" s="175"/>
      <c r="MOP161" s="175"/>
      <c r="MOQ161" s="175"/>
      <c r="MOR161" s="175"/>
      <c r="MOS161" s="175"/>
      <c r="MOT161" s="175"/>
      <c r="MOU161" s="175"/>
      <c r="MOV161" s="175"/>
      <c r="MOW161" s="175"/>
      <c r="MOX161" s="175"/>
      <c r="MOY161" s="175"/>
      <c r="MOZ161" s="175"/>
      <c r="MPA161" s="175"/>
      <c r="MPB161" s="175"/>
      <c r="MPC161" s="175"/>
      <c r="MPD161" s="175"/>
      <c r="MPE161" s="175"/>
      <c r="MPF161" s="175"/>
      <c r="MPG161" s="175"/>
      <c r="MPH161" s="175"/>
      <c r="MPI161" s="175"/>
      <c r="MPJ161" s="175"/>
      <c r="MPK161" s="175"/>
      <c r="MPL161" s="175"/>
      <c r="MPM161" s="175"/>
      <c r="MPN161" s="175"/>
      <c r="MPO161" s="175"/>
      <c r="MPP161" s="175"/>
      <c r="MPQ161" s="175"/>
      <c r="MPR161" s="175"/>
      <c r="MPS161" s="175"/>
      <c r="MPT161" s="175"/>
      <c r="MPU161" s="175"/>
      <c r="MPV161" s="175"/>
      <c r="MPW161" s="175"/>
      <c r="MPX161" s="175"/>
      <c r="MPY161" s="175"/>
      <c r="MPZ161" s="175"/>
      <c r="MQA161" s="175"/>
      <c r="MQB161" s="175"/>
      <c r="MQC161" s="175"/>
      <c r="MQD161" s="175"/>
      <c r="MQE161" s="175"/>
      <c r="MQF161" s="175"/>
      <c r="MQG161" s="175"/>
      <c r="MQH161" s="175"/>
      <c r="MQI161" s="175"/>
      <c r="MQJ161" s="175"/>
      <c r="MQK161" s="175"/>
      <c r="MQL161" s="175"/>
      <c r="MQM161" s="175"/>
      <c r="MQN161" s="175"/>
      <c r="MQO161" s="175"/>
      <c r="MQP161" s="175"/>
      <c r="MQQ161" s="175"/>
      <c r="MQR161" s="175"/>
      <c r="MQS161" s="175"/>
      <c r="MQT161" s="175"/>
      <c r="MQU161" s="175"/>
      <c r="MQV161" s="175"/>
      <c r="MQW161" s="175"/>
      <c r="MQX161" s="175"/>
      <c r="MQY161" s="175"/>
      <c r="MQZ161" s="175"/>
      <c r="MRA161" s="175"/>
      <c r="MRB161" s="175"/>
      <c r="MRC161" s="175"/>
      <c r="MRD161" s="175"/>
      <c r="MRE161" s="175"/>
      <c r="MRF161" s="175"/>
      <c r="MRG161" s="175"/>
      <c r="MRH161" s="175"/>
      <c r="MRI161" s="175"/>
      <c r="MRJ161" s="175"/>
      <c r="MRK161" s="175"/>
      <c r="MRL161" s="175"/>
      <c r="MRM161" s="175"/>
      <c r="MRN161" s="175"/>
      <c r="MRO161" s="175"/>
      <c r="MRP161" s="175"/>
      <c r="MRQ161" s="175"/>
      <c r="MRR161" s="175"/>
      <c r="MRS161" s="175"/>
      <c r="MRT161" s="175"/>
      <c r="MRU161" s="175"/>
      <c r="MRV161" s="175"/>
      <c r="MRW161" s="175"/>
      <c r="MRX161" s="175"/>
      <c r="MRY161" s="175"/>
      <c r="MRZ161" s="175"/>
      <c r="MSA161" s="175"/>
      <c r="MSB161" s="175"/>
      <c r="MSC161" s="175"/>
      <c r="MSD161" s="175"/>
      <c r="MSE161" s="175"/>
      <c r="MSF161" s="175"/>
      <c r="MSG161" s="175"/>
      <c r="MSH161" s="175"/>
      <c r="MSI161" s="175"/>
      <c r="MSJ161" s="175"/>
      <c r="MSK161" s="175"/>
      <c r="MSL161" s="175"/>
      <c r="MSM161" s="175"/>
      <c r="MSN161" s="175"/>
      <c r="MSO161" s="175"/>
      <c r="MSP161" s="175"/>
      <c r="MSQ161" s="175"/>
      <c r="MSR161" s="175"/>
      <c r="MSS161" s="175"/>
      <c r="MST161" s="175"/>
      <c r="MSU161" s="175"/>
      <c r="MSV161" s="175"/>
      <c r="MSW161" s="175"/>
      <c r="MSX161" s="175"/>
      <c r="MSY161" s="175"/>
      <c r="MSZ161" s="175"/>
      <c r="MTA161" s="175"/>
      <c r="MTB161" s="175"/>
      <c r="MTC161" s="175"/>
      <c r="MTD161" s="175"/>
      <c r="MTE161" s="175"/>
      <c r="MTF161" s="175"/>
      <c r="MTG161" s="175"/>
      <c r="MTH161" s="175"/>
      <c r="MTI161" s="175"/>
      <c r="MTJ161" s="175"/>
      <c r="MTK161" s="175"/>
      <c r="MTL161" s="175"/>
      <c r="MTM161" s="175"/>
      <c r="MTN161" s="175"/>
      <c r="MTO161" s="175"/>
      <c r="MTP161" s="175"/>
      <c r="MTQ161" s="175"/>
      <c r="MTR161" s="175"/>
      <c r="MTS161" s="175"/>
      <c r="MTT161" s="175"/>
      <c r="MTU161" s="175"/>
      <c r="MTV161" s="175"/>
      <c r="MTW161" s="175"/>
      <c r="MTX161" s="175"/>
      <c r="MTY161" s="175"/>
      <c r="MTZ161" s="175"/>
      <c r="MUA161" s="175"/>
      <c r="MUB161" s="175"/>
      <c r="MUC161" s="175"/>
      <c r="MUD161" s="175"/>
      <c r="MUE161" s="175"/>
      <c r="MUF161" s="175"/>
      <c r="MUG161" s="175"/>
      <c r="MUH161" s="175"/>
      <c r="MUI161" s="175"/>
      <c r="MUJ161" s="175"/>
      <c r="MUK161" s="175"/>
      <c r="MUL161" s="175"/>
      <c r="MUM161" s="175"/>
      <c r="MUN161" s="175"/>
      <c r="MUO161" s="175"/>
      <c r="MUP161" s="175"/>
      <c r="MUQ161" s="175"/>
      <c r="MUR161" s="175"/>
      <c r="MUS161" s="175"/>
      <c r="MUT161" s="175"/>
      <c r="MUU161" s="175"/>
      <c r="MUV161" s="175"/>
      <c r="MUW161" s="175"/>
      <c r="MUX161" s="175"/>
      <c r="MUY161" s="175"/>
      <c r="MUZ161" s="175"/>
      <c r="MVA161" s="175"/>
      <c r="MVB161" s="175"/>
      <c r="MVC161" s="175"/>
      <c r="MVD161" s="175"/>
      <c r="MVE161" s="175"/>
      <c r="MVF161" s="175"/>
      <c r="MVG161" s="175"/>
      <c r="MVH161" s="175"/>
      <c r="MVI161" s="175"/>
      <c r="MVJ161" s="175"/>
      <c r="MVK161" s="175"/>
      <c r="MVL161" s="175"/>
      <c r="MVM161" s="175"/>
      <c r="MVN161" s="175"/>
      <c r="MVO161" s="175"/>
      <c r="MVP161" s="175"/>
      <c r="MVQ161" s="175"/>
      <c r="MVR161" s="175"/>
      <c r="MVS161" s="175"/>
      <c r="MVT161" s="175"/>
      <c r="MVU161" s="175"/>
      <c r="MVV161" s="175"/>
      <c r="MVW161" s="175"/>
      <c r="MVX161" s="175"/>
      <c r="MVY161" s="175"/>
      <c r="MVZ161" s="175"/>
      <c r="MWA161" s="175"/>
      <c r="MWB161" s="175"/>
      <c r="MWC161" s="175"/>
      <c r="MWD161" s="175"/>
      <c r="MWE161" s="175"/>
      <c r="MWF161" s="175"/>
      <c r="MWG161" s="175"/>
      <c r="MWH161" s="175"/>
      <c r="MWI161" s="175"/>
      <c r="MWJ161" s="175"/>
      <c r="MWK161" s="175"/>
      <c r="MWL161" s="175"/>
      <c r="MWM161" s="175"/>
      <c r="MWN161" s="175"/>
      <c r="MWO161" s="175"/>
      <c r="MWP161" s="175"/>
      <c r="MWQ161" s="175"/>
      <c r="MWR161" s="175"/>
      <c r="MWS161" s="175"/>
      <c r="MWT161" s="175"/>
      <c r="MWU161" s="175"/>
      <c r="MWV161" s="175"/>
      <c r="MWW161" s="175"/>
      <c r="MWX161" s="175"/>
      <c r="MWY161" s="175"/>
      <c r="MWZ161" s="175"/>
      <c r="MXA161" s="175"/>
      <c r="MXB161" s="175"/>
      <c r="MXC161" s="175"/>
      <c r="MXD161" s="175"/>
      <c r="MXE161" s="175"/>
      <c r="MXF161" s="175"/>
      <c r="MXG161" s="175"/>
      <c r="MXH161" s="175"/>
      <c r="MXI161" s="175"/>
      <c r="MXJ161" s="175"/>
      <c r="MXK161" s="175"/>
      <c r="MXL161" s="175"/>
      <c r="MXM161" s="175"/>
      <c r="MXN161" s="175"/>
      <c r="MXO161" s="175"/>
      <c r="MXP161" s="175"/>
      <c r="MXQ161" s="175"/>
      <c r="MXR161" s="175"/>
      <c r="MXS161" s="175"/>
      <c r="MXT161" s="175"/>
      <c r="MXU161" s="175"/>
      <c r="MXV161" s="175"/>
      <c r="MXW161" s="175"/>
      <c r="MXX161" s="175"/>
      <c r="MXY161" s="175"/>
      <c r="MXZ161" s="175"/>
      <c r="MYA161" s="175"/>
      <c r="MYB161" s="175"/>
      <c r="MYC161" s="175"/>
      <c r="MYD161" s="175"/>
      <c r="MYE161" s="175"/>
      <c r="MYF161" s="175"/>
      <c r="MYG161" s="175"/>
      <c r="MYH161" s="175"/>
      <c r="MYI161" s="175"/>
      <c r="MYJ161" s="175"/>
      <c r="MYK161" s="175"/>
      <c r="MYL161" s="175"/>
      <c r="MYM161" s="175"/>
      <c r="MYN161" s="175"/>
      <c r="MYO161" s="175"/>
      <c r="MYP161" s="175"/>
      <c r="MYQ161" s="175"/>
      <c r="MYR161" s="175"/>
      <c r="MYS161" s="175"/>
      <c r="MYT161" s="175"/>
      <c r="MYU161" s="175"/>
      <c r="MYV161" s="175"/>
      <c r="MYW161" s="175"/>
      <c r="MYX161" s="175"/>
      <c r="MYY161" s="175"/>
      <c r="MYZ161" s="175"/>
      <c r="MZA161" s="175"/>
      <c r="MZB161" s="175"/>
      <c r="MZC161" s="175"/>
      <c r="MZD161" s="175"/>
      <c r="MZE161" s="175"/>
      <c r="MZF161" s="175"/>
      <c r="MZG161" s="175"/>
      <c r="MZH161" s="175"/>
      <c r="MZI161" s="175"/>
      <c r="MZJ161" s="175"/>
      <c r="MZK161" s="175"/>
      <c r="MZL161" s="175"/>
      <c r="MZM161" s="175"/>
      <c r="MZN161" s="175"/>
      <c r="MZO161" s="175"/>
      <c r="MZP161" s="175"/>
      <c r="MZQ161" s="175"/>
      <c r="MZR161" s="175"/>
      <c r="MZS161" s="175"/>
      <c r="MZT161" s="175"/>
      <c r="MZU161" s="175"/>
      <c r="MZV161" s="175"/>
      <c r="MZW161" s="175"/>
      <c r="MZX161" s="175"/>
      <c r="MZY161" s="175"/>
      <c r="MZZ161" s="175"/>
      <c r="NAA161" s="175"/>
      <c r="NAB161" s="175"/>
      <c r="NAC161" s="175"/>
      <c r="NAD161" s="175"/>
      <c r="NAE161" s="175"/>
      <c r="NAF161" s="175"/>
      <c r="NAG161" s="175"/>
      <c r="NAH161" s="175"/>
      <c r="NAI161" s="175"/>
      <c r="NAJ161" s="175"/>
      <c r="NAK161" s="175"/>
      <c r="NAL161" s="175"/>
      <c r="NAM161" s="175"/>
      <c r="NAN161" s="175"/>
      <c r="NAO161" s="175"/>
      <c r="NAP161" s="175"/>
      <c r="NAQ161" s="175"/>
      <c r="NAR161" s="175"/>
      <c r="NAS161" s="175"/>
      <c r="NAT161" s="175"/>
      <c r="NAU161" s="175"/>
      <c r="NAV161" s="175"/>
      <c r="NAW161" s="175"/>
      <c r="NAX161" s="175"/>
      <c r="NAY161" s="175"/>
      <c r="NAZ161" s="175"/>
      <c r="NBA161" s="175"/>
      <c r="NBB161" s="175"/>
      <c r="NBC161" s="175"/>
      <c r="NBD161" s="175"/>
      <c r="NBE161" s="175"/>
      <c r="NBF161" s="175"/>
      <c r="NBG161" s="175"/>
      <c r="NBH161" s="175"/>
      <c r="NBI161" s="175"/>
      <c r="NBJ161" s="175"/>
      <c r="NBK161" s="175"/>
      <c r="NBL161" s="175"/>
      <c r="NBM161" s="175"/>
      <c r="NBN161" s="175"/>
      <c r="NBO161" s="175"/>
      <c r="NBP161" s="175"/>
      <c r="NBQ161" s="175"/>
      <c r="NBR161" s="175"/>
      <c r="NBS161" s="175"/>
      <c r="NBT161" s="175"/>
      <c r="NBU161" s="175"/>
      <c r="NBV161" s="175"/>
      <c r="NBW161" s="175"/>
      <c r="NBX161" s="175"/>
      <c r="NBY161" s="175"/>
      <c r="NBZ161" s="175"/>
      <c r="NCA161" s="175"/>
      <c r="NCB161" s="175"/>
      <c r="NCC161" s="175"/>
      <c r="NCD161" s="175"/>
      <c r="NCE161" s="175"/>
      <c r="NCF161" s="175"/>
      <c r="NCG161" s="175"/>
      <c r="NCH161" s="175"/>
      <c r="NCI161" s="175"/>
      <c r="NCJ161" s="175"/>
      <c r="NCK161" s="175"/>
      <c r="NCL161" s="175"/>
      <c r="NCM161" s="175"/>
      <c r="NCN161" s="175"/>
      <c r="NCO161" s="175"/>
      <c r="NCP161" s="175"/>
      <c r="NCQ161" s="175"/>
      <c r="NCR161" s="175"/>
      <c r="NCS161" s="175"/>
      <c r="NCT161" s="175"/>
      <c r="NCU161" s="175"/>
      <c r="NCV161" s="175"/>
      <c r="NCW161" s="175"/>
      <c r="NCX161" s="175"/>
      <c r="NCY161" s="175"/>
      <c r="NCZ161" s="175"/>
      <c r="NDA161" s="175"/>
      <c r="NDB161" s="175"/>
      <c r="NDC161" s="175"/>
      <c r="NDD161" s="175"/>
      <c r="NDE161" s="175"/>
      <c r="NDF161" s="175"/>
      <c r="NDG161" s="175"/>
      <c r="NDH161" s="175"/>
      <c r="NDI161" s="175"/>
      <c r="NDJ161" s="175"/>
      <c r="NDK161" s="175"/>
      <c r="NDL161" s="175"/>
      <c r="NDM161" s="175"/>
      <c r="NDN161" s="175"/>
      <c r="NDO161" s="175"/>
      <c r="NDP161" s="175"/>
      <c r="NDQ161" s="175"/>
      <c r="NDR161" s="175"/>
      <c r="NDS161" s="175"/>
      <c r="NDT161" s="175"/>
      <c r="NDU161" s="175"/>
      <c r="NDV161" s="175"/>
      <c r="NDW161" s="175"/>
      <c r="NDX161" s="175"/>
      <c r="NDY161" s="175"/>
      <c r="NDZ161" s="175"/>
      <c r="NEA161" s="175"/>
      <c r="NEB161" s="175"/>
      <c r="NEC161" s="175"/>
      <c r="NED161" s="175"/>
      <c r="NEE161" s="175"/>
      <c r="NEF161" s="175"/>
      <c r="NEG161" s="175"/>
      <c r="NEH161" s="175"/>
      <c r="NEI161" s="175"/>
      <c r="NEJ161" s="175"/>
      <c r="NEK161" s="175"/>
      <c r="NEL161" s="175"/>
      <c r="NEM161" s="175"/>
      <c r="NEN161" s="175"/>
      <c r="NEO161" s="175"/>
      <c r="NEP161" s="175"/>
      <c r="NEQ161" s="175"/>
      <c r="NER161" s="175"/>
      <c r="NES161" s="175"/>
      <c r="NET161" s="175"/>
      <c r="NEU161" s="175"/>
      <c r="NEV161" s="175"/>
      <c r="NEW161" s="175"/>
      <c r="NEX161" s="175"/>
      <c r="NEY161" s="175"/>
      <c r="NEZ161" s="175"/>
      <c r="NFA161" s="175"/>
      <c r="NFB161" s="175"/>
      <c r="NFC161" s="175"/>
      <c r="NFD161" s="175"/>
      <c r="NFE161" s="175"/>
      <c r="NFF161" s="175"/>
      <c r="NFG161" s="175"/>
      <c r="NFH161" s="175"/>
      <c r="NFI161" s="175"/>
      <c r="NFJ161" s="175"/>
      <c r="NFK161" s="175"/>
      <c r="NFL161" s="175"/>
      <c r="NFM161" s="175"/>
      <c r="NFN161" s="175"/>
      <c r="NFO161" s="175"/>
      <c r="NFP161" s="175"/>
      <c r="NFQ161" s="175"/>
      <c r="NFR161" s="175"/>
      <c r="NFS161" s="175"/>
      <c r="NFT161" s="175"/>
      <c r="NFU161" s="175"/>
      <c r="NFV161" s="175"/>
      <c r="NFW161" s="175"/>
      <c r="NFX161" s="175"/>
      <c r="NFY161" s="175"/>
      <c r="NFZ161" s="175"/>
      <c r="NGA161" s="175"/>
      <c r="NGB161" s="175"/>
      <c r="NGC161" s="175"/>
      <c r="NGD161" s="175"/>
      <c r="NGE161" s="175"/>
      <c r="NGF161" s="175"/>
      <c r="NGG161" s="175"/>
      <c r="NGH161" s="175"/>
      <c r="NGI161" s="175"/>
      <c r="NGJ161" s="175"/>
      <c r="NGK161" s="175"/>
      <c r="NGL161" s="175"/>
      <c r="NGM161" s="175"/>
      <c r="NGN161" s="175"/>
      <c r="NGO161" s="175"/>
      <c r="NGP161" s="175"/>
      <c r="NGQ161" s="175"/>
      <c r="NGR161" s="175"/>
      <c r="NGS161" s="175"/>
      <c r="NGT161" s="175"/>
      <c r="NGU161" s="175"/>
      <c r="NGV161" s="175"/>
      <c r="NGW161" s="175"/>
      <c r="NGX161" s="175"/>
      <c r="NGY161" s="175"/>
      <c r="NGZ161" s="175"/>
      <c r="NHA161" s="175"/>
      <c r="NHB161" s="175"/>
      <c r="NHC161" s="175"/>
      <c r="NHD161" s="175"/>
      <c r="NHE161" s="175"/>
      <c r="NHF161" s="175"/>
      <c r="NHG161" s="175"/>
      <c r="NHH161" s="175"/>
      <c r="NHI161" s="175"/>
      <c r="NHJ161" s="175"/>
      <c r="NHK161" s="175"/>
      <c r="NHL161" s="175"/>
      <c r="NHM161" s="175"/>
      <c r="NHN161" s="175"/>
      <c r="NHO161" s="175"/>
      <c r="NHP161" s="175"/>
      <c r="NHQ161" s="175"/>
      <c r="NHR161" s="175"/>
      <c r="NHS161" s="175"/>
      <c r="NHT161" s="175"/>
      <c r="NHU161" s="175"/>
      <c r="NHV161" s="175"/>
      <c r="NHW161" s="175"/>
      <c r="NHX161" s="175"/>
      <c r="NHY161" s="175"/>
      <c r="NHZ161" s="175"/>
      <c r="NIA161" s="175"/>
      <c r="NIB161" s="175"/>
      <c r="NIC161" s="175"/>
      <c r="NID161" s="175"/>
      <c r="NIE161" s="175"/>
      <c r="NIF161" s="175"/>
      <c r="NIG161" s="175"/>
      <c r="NIH161" s="175"/>
      <c r="NII161" s="175"/>
      <c r="NIJ161" s="175"/>
      <c r="NIK161" s="175"/>
      <c r="NIL161" s="175"/>
      <c r="NIM161" s="175"/>
      <c r="NIN161" s="175"/>
      <c r="NIO161" s="175"/>
      <c r="NIP161" s="175"/>
      <c r="NIQ161" s="175"/>
      <c r="NIR161" s="175"/>
      <c r="NIS161" s="175"/>
      <c r="NIT161" s="175"/>
      <c r="NIU161" s="175"/>
      <c r="NIV161" s="175"/>
      <c r="NIW161" s="175"/>
      <c r="NIX161" s="175"/>
      <c r="NIY161" s="175"/>
      <c r="NIZ161" s="175"/>
      <c r="NJA161" s="175"/>
      <c r="NJB161" s="175"/>
      <c r="NJC161" s="175"/>
      <c r="NJD161" s="175"/>
      <c r="NJE161" s="175"/>
      <c r="NJF161" s="175"/>
      <c r="NJG161" s="175"/>
      <c r="NJH161" s="175"/>
      <c r="NJI161" s="175"/>
      <c r="NJJ161" s="175"/>
      <c r="NJK161" s="175"/>
      <c r="NJL161" s="175"/>
      <c r="NJM161" s="175"/>
      <c r="NJN161" s="175"/>
      <c r="NJO161" s="175"/>
      <c r="NJP161" s="175"/>
      <c r="NJQ161" s="175"/>
      <c r="NJR161" s="175"/>
      <c r="NJS161" s="175"/>
      <c r="NJT161" s="175"/>
      <c r="NJU161" s="175"/>
      <c r="NJV161" s="175"/>
      <c r="NJW161" s="175"/>
      <c r="NJX161" s="175"/>
      <c r="NJY161" s="175"/>
      <c r="NJZ161" s="175"/>
      <c r="NKA161" s="175"/>
      <c r="NKB161" s="175"/>
      <c r="NKC161" s="175"/>
      <c r="NKD161" s="175"/>
      <c r="NKE161" s="175"/>
      <c r="NKF161" s="175"/>
      <c r="NKG161" s="175"/>
      <c r="NKH161" s="175"/>
      <c r="NKI161" s="175"/>
      <c r="NKJ161" s="175"/>
      <c r="NKK161" s="175"/>
      <c r="NKL161" s="175"/>
      <c r="NKM161" s="175"/>
      <c r="NKN161" s="175"/>
      <c r="NKO161" s="175"/>
      <c r="NKP161" s="175"/>
      <c r="NKQ161" s="175"/>
      <c r="NKR161" s="175"/>
      <c r="NKS161" s="175"/>
      <c r="NKT161" s="175"/>
      <c r="NKU161" s="175"/>
      <c r="NKV161" s="175"/>
      <c r="NKW161" s="175"/>
      <c r="NKX161" s="175"/>
      <c r="NKY161" s="175"/>
      <c r="NKZ161" s="175"/>
      <c r="NLA161" s="175"/>
      <c r="NLB161" s="175"/>
      <c r="NLC161" s="175"/>
      <c r="NLD161" s="175"/>
      <c r="NLE161" s="175"/>
      <c r="NLF161" s="175"/>
      <c r="NLG161" s="175"/>
      <c r="NLH161" s="175"/>
      <c r="NLI161" s="175"/>
      <c r="NLJ161" s="175"/>
      <c r="NLK161" s="175"/>
      <c r="NLL161" s="175"/>
      <c r="NLM161" s="175"/>
      <c r="NLN161" s="175"/>
      <c r="NLO161" s="175"/>
      <c r="NLP161" s="175"/>
      <c r="NLQ161" s="175"/>
      <c r="NLR161" s="175"/>
      <c r="NLS161" s="175"/>
      <c r="NLT161" s="175"/>
      <c r="NLU161" s="175"/>
      <c r="NLV161" s="175"/>
      <c r="NLW161" s="175"/>
      <c r="NLX161" s="175"/>
      <c r="NLY161" s="175"/>
      <c r="NLZ161" s="175"/>
      <c r="NMA161" s="175"/>
      <c r="NMB161" s="175"/>
      <c r="NMC161" s="175"/>
      <c r="NMD161" s="175"/>
      <c r="NME161" s="175"/>
      <c r="NMF161" s="175"/>
      <c r="NMG161" s="175"/>
      <c r="NMH161" s="175"/>
      <c r="NMI161" s="175"/>
      <c r="NMJ161" s="175"/>
      <c r="NMK161" s="175"/>
      <c r="NML161" s="175"/>
      <c r="NMM161" s="175"/>
      <c r="NMN161" s="175"/>
      <c r="NMO161" s="175"/>
      <c r="NMP161" s="175"/>
      <c r="NMQ161" s="175"/>
      <c r="NMR161" s="175"/>
      <c r="NMS161" s="175"/>
      <c r="NMT161" s="175"/>
      <c r="NMU161" s="175"/>
      <c r="NMV161" s="175"/>
      <c r="NMW161" s="175"/>
      <c r="NMX161" s="175"/>
      <c r="NMY161" s="175"/>
      <c r="NMZ161" s="175"/>
      <c r="NNA161" s="175"/>
      <c r="NNB161" s="175"/>
      <c r="NNC161" s="175"/>
      <c r="NND161" s="175"/>
      <c r="NNE161" s="175"/>
      <c r="NNF161" s="175"/>
      <c r="NNG161" s="175"/>
      <c r="NNH161" s="175"/>
      <c r="NNI161" s="175"/>
      <c r="NNJ161" s="175"/>
      <c r="NNK161" s="175"/>
      <c r="NNL161" s="175"/>
      <c r="NNM161" s="175"/>
      <c r="NNN161" s="175"/>
      <c r="NNO161" s="175"/>
      <c r="NNP161" s="175"/>
      <c r="NNQ161" s="175"/>
      <c r="NNR161" s="175"/>
      <c r="NNS161" s="175"/>
      <c r="NNT161" s="175"/>
      <c r="NNU161" s="175"/>
      <c r="NNV161" s="175"/>
      <c r="NNW161" s="175"/>
      <c r="NNX161" s="175"/>
      <c r="NNY161" s="175"/>
      <c r="NNZ161" s="175"/>
      <c r="NOA161" s="175"/>
      <c r="NOB161" s="175"/>
      <c r="NOC161" s="175"/>
      <c r="NOD161" s="175"/>
      <c r="NOE161" s="175"/>
      <c r="NOF161" s="175"/>
      <c r="NOG161" s="175"/>
      <c r="NOH161" s="175"/>
      <c r="NOI161" s="175"/>
      <c r="NOJ161" s="175"/>
      <c r="NOK161" s="175"/>
      <c r="NOL161" s="175"/>
      <c r="NOM161" s="175"/>
      <c r="NON161" s="175"/>
      <c r="NOO161" s="175"/>
      <c r="NOP161" s="175"/>
      <c r="NOQ161" s="175"/>
      <c r="NOR161" s="175"/>
      <c r="NOS161" s="175"/>
      <c r="NOT161" s="175"/>
      <c r="NOU161" s="175"/>
      <c r="NOV161" s="175"/>
      <c r="NOW161" s="175"/>
      <c r="NOX161" s="175"/>
      <c r="NOY161" s="175"/>
      <c r="NOZ161" s="175"/>
      <c r="NPA161" s="175"/>
      <c r="NPB161" s="175"/>
      <c r="NPC161" s="175"/>
      <c r="NPD161" s="175"/>
      <c r="NPE161" s="175"/>
      <c r="NPF161" s="175"/>
      <c r="NPG161" s="175"/>
      <c r="NPH161" s="175"/>
      <c r="NPI161" s="175"/>
      <c r="NPJ161" s="175"/>
      <c r="NPK161" s="175"/>
      <c r="NPL161" s="175"/>
      <c r="NPM161" s="175"/>
      <c r="NPN161" s="175"/>
      <c r="NPO161" s="175"/>
      <c r="NPP161" s="175"/>
      <c r="NPQ161" s="175"/>
      <c r="NPR161" s="175"/>
      <c r="NPS161" s="175"/>
      <c r="NPT161" s="175"/>
      <c r="NPU161" s="175"/>
      <c r="NPV161" s="175"/>
      <c r="NPW161" s="175"/>
      <c r="NPX161" s="175"/>
      <c r="NPY161" s="175"/>
      <c r="NPZ161" s="175"/>
      <c r="NQA161" s="175"/>
      <c r="NQB161" s="175"/>
      <c r="NQC161" s="175"/>
      <c r="NQD161" s="175"/>
      <c r="NQE161" s="175"/>
      <c r="NQF161" s="175"/>
      <c r="NQG161" s="175"/>
      <c r="NQH161" s="175"/>
      <c r="NQI161" s="175"/>
      <c r="NQJ161" s="175"/>
      <c r="NQK161" s="175"/>
      <c r="NQL161" s="175"/>
      <c r="NQM161" s="175"/>
      <c r="NQN161" s="175"/>
      <c r="NQO161" s="175"/>
      <c r="NQP161" s="175"/>
      <c r="NQQ161" s="175"/>
      <c r="NQR161" s="175"/>
      <c r="NQS161" s="175"/>
      <c r="NQT161" s="175"/>
      <c r="NQU161" s="175"/>
      <c r="NQV161" s="175"/>
      <c r="NQW161" s="175"/>
      <c r="NQX161" s="175"/>
      <c r="NQY161" s="175"/>
      <c r="NQZ161" s="175"/>
      <c r="NRA161" s="175"/>
      <c r="NRB161" s="175"/>
      <c r="NRC161" s="175"/>
      <c r="NRD161" s="175"/>
      <c r="NRE161" s="175"/>
      <c r="NRF161" s="175"/>
      <c r="NRG161" s="175"/>
      <c r="NRH161" s="175"/>
      <c r="NRI161" s="175"/>
      <c r="NRJ161" s="175"/>
      <c r="NRK161" s="175"/>
      <c r="NRL161" s="175"/>
      <c r="NRM161" s="175"/>
      <c r="NRN161" s="175"/>
      <c r="NRO161" s="175"/>
      <c r="NRP161" s="175"/>
      <c r="NRQ161" s="175"/>
      <c r="NRR161" s="175"/>
      <c r="NRS161" s="175"/>
      <c r="NRT161" s="175"/>
      <c r="NRU161" s="175"/>
      <c r="NRV161" s="175"/>
      <c r="NRW161" s="175"/>
      <c r="NRX161" s="175"/>
      <c r="NRY161" s="175"/>
      <c r="NRZ161" s="175"/>
      <c r="NSA161" s="175"/>
      <c r="NSB161" s="175"/>
      <c r="NSC161" s="175"/>
      <c r="NSD161" s="175"/>
      <c r="NSE161" s="175"/>
      <c r="NSF161" s="175"/>
      <c r="NSG161" s="175"/>
      <c r="NSH161" s="175"/>
      <c r="NSI161" s="175"/>
      <c r="NSJ161" s="175"/>
      <c r="NSK161" s="175"/>
      <c r="NSL161" s="175"/>
      <c r="NSM161" s="175"/>
      <c r="NSN161" s="175"/>
      <c r="NSO161" s="175"/>
      <c r="NSP161" s="175"/>
      <c r="NSQ161" s="175"/>
      <c r="NSR161" s="175"/>
      <c r="NSS161" s="175"/>
      <c r="NST161" s="175"/>
      <c r="NSU161" s="175"/>
      <c r="NSV161" s="175"/>
      <c r="NSW161" s="175"/>
      <c r="NSX161" s="175"/>
      <c r="NSY161" s="175"/>
      <c r="NSZ161" s="175"/>
      <c r="NTA161" s="175"/>
      <c r="NTB161" s="175"/>
      <c r="NTC161" s="175"/>
      <c r="NTD161" s="175"/>
      <c r="NTE161" s="175"/>
      <c r="NTF161" s="175"/>
      <c r="NTG161" s="175"/>
      <c r="NTH161" s="175"/>
      <c r="NTI161" s="175"/>
      <c r="NTJ161" s="175"/>
      <c r="NTK161" s="175"/>
      <c r="NTL161" s="175"/>
      <c r="NTM161" s="175"/>
      <c r="NTN161" s="175"/>
      <c r="NTO161" s="175"/>
      <c r="NTP161" s="175"/>
      <c r="NTQ161" s="175"/>
      <c r="NTR161" s="175"/>
      <c r="NTS161" s="175"/>
      <c r="NTT161" s="175"/>
      <c r="NTU161" s="175"/>
      <c r="NTV161" s="175"/>
      <c r="NTW161" s="175"/>
      <c r="NTX161" s="175"/>
      <c r="NTY161" s="175"/>
      <c r="NTZ161" s="175"/>
      <c r="NUA161" s="175"/>
      <c r="NUB161" s="175"/>
      <c r="NUC161" s="175"/>
      <c r="NUD161" s="175"/>
      <c r="NUE161" s="175"/>
      <c r="NUF161" s="175"/>
      <c r="NUG161" s="175"/>
      <c r="NUH161" s="175"/>
      <c r="NUI161" s="175"/>
      <c r="NUJ161" s="175"/>
      <c r="NUK161" s="175"/>
      <c r="NUL161" s="175"/>
      <c r="NUM161" s="175"/>
      <c r="NUN161" s="175"/>
      <c r="NUO161" s="175"/>
      <c r="NUP161" s="175"/>
      <c r="NUQ161" s="175"/>
      <c r="NUR161" s="175"/>
      <c r="NUS161" s="175"/>
      <c r="NUT161" s="175"/>
      <c r="NUU161" s="175"/>
      <c r="NUV161" s="175"/>
      <c r="NUW161" s="175"/>
      <c r="NUX161" s="175"/>
      <c r="NUY161" s="175"/>
      <c r="NUZ161" s="175"/>
      <c r="NVA161" s="175"/>
      <c r="NVB161" s="175"/>
      <c r="NVC161" s="175"/>
      <c r="NVD161" s="175"/>
      <c r="NVE161" s="175"/>
      <c r="NVF161" s="175"/>
      <c r="NVG161" s="175"/>
      <c r="NVH161" s="175"/>
      <c r="NVI161" s="175"/>
      <c r="NVJ161" s="175"/>
      <c r="NVK161" s="175"/>
      <c r="NVL161" s="175"/>
      <c r="NVM161" s="175"/>
      <c r="NVN161" s="175"/>
      <c r="NVO161" s="175"/>
      <c r="NVP161" s="175"/>
      <c r="NVQ161" s="175"/>
      <c r="NVR161" s="175"/>
      <c r="NVS161" s="175"/>
      <c r="NVT161" s="175"/>
      <c r="NVU161" s="175"/>
      <c r="NVV161" s="175"/>
      <c r="NVW161" s="175"/>
      <c r="NVX161" s="175"/>
      <c r="NVY161" s="175"/>
      <c r="NVZ161" s="175"/>
      <c r="NWA161" s="175"/>
      <c r="NWB161" s="175"/>
      <c r="NWC161" s="175"/>
      <c r="NWD161" s="175"/>
      <c r="NWE161" s="175"/>
      <c r="NWF161" s="175"/>
      <c r="NWG161" s="175"/>
      <c r="NWH161" s="175"/>
      <c r="NWI161" s="175"/>
      <c r="NWJ161" s="175"/>
      <c r="NWK161" s="175"/>
      <c r="NWL161" s="175"/>
      <c r="NWM161" s="175"/>
      <c r="NWN161" s="175"/>
      <c r="NWO161" s="175"/>
      <c r="NWP161" s="175"/>
      <c r="NWQ161" s="175"/>
      <c r="NWR161" s="175"/>
      <c r="NWS161" s="175"/>
      <c r="NWT161" s="175"/>
      <c r="NWU161" s="175"/>
      <c r="NWV161" s="175"/>
      <c r="NWW161" s="175"/>
      <c r="NWX161" s="175"/>
      <c r="NWY161" s="175"/>
      <c r="NWZ161" s="175"/>
      <c r="NXA161" s="175"/>
      <c r="NXB161" s="175"/>
      <c r="NXC161" s="175"/>
      <c r="NXD161" s="175"/>
      <c r="NXE161" s="175"/>
      <c r="NXF161" s="175"/>
      <c r="NXG161" s="175"/>
      <c r="NXH161" s="175"/>
      <c r="NXI161" s="175"/>
      <c r="NXJ161" s="175"/>
      <c r="NXK161" s="175"/>
      <c r="NXL161" s="175"/>
      <c r="NXM161" s="175"/>
      <c r="NXN161" s="175"/>
      <c r="NXO161" s="175"/>
      <c r="NXP161" s="175"/>
      <c r="NXQ161" s="175"/>
      <c r="NXR161" s="175"/>
      <c r="NXS161" s="175"/>
      <c r="NXT161" s="175"/>
      <c r="NXU161" s="175"/>
      <c r="NXV161" s="175"/>
      <c r="NXW161" s="175"/>
      <c r="NXX161" s="175"/>
      <c r="NXY161" s="175"/>
      <c r="NXZ161" s="175"/>
      <c r="NYA161" s="175"/>
      <c r="NYB161" s="175"/>
      <c r="NYC161" s="175"/>
      <c r="NYD161" s="175"/>
      <c r="NYE161" s="175"/>
      <c r="NYF161" s="175"/>
      <c r="NYG161" s="175"/>
      <c r="NYH161" s="175"/>
      <c r="NYI161" s="175"/>
      <c r="NYJ161" s="175"/>
      <c r="NYK161" s="175"/>
      <c r="NYL161" s="175"/>
      <c r="NYM161" s="175"/>
      <c r="NYN161" s="175"/>
      <c r="NYO161" s="175"/>
      <c r="NYP161" s="175"/>
      <c r="NYQ161" s="175"/>
      <c r="NYR161" s="175"/>
      <c r="NYS161" s="175"/>
      <c r="NYT161" s="175"/>
      <c r="NYU161" s="175"/>
      <c r="NYV161" s="175"/>
      <c r="NYW161" s="175"/>
      <c r="NYX161" s="175"/>
      <c r="NYY161" s="175"/>
      <c r="NYZ161" s="175"/>
      <c r="NZA161" s="175"/>
      <c r="NZB161" s="175"/>
      <c r="NZC161" s="175"/>
      <c r="NZD161" s="175"/>
      <c r="NZE161" s="175"/>
      <c r="NZF161" s="175"/>
      <c r="NZG161" s="175"/>
      <c r="NZH161" s="175"/>
      <c r="NZI161" s="175"/>
      <c r="NZJ161" s="175"/>
      <c r="NZK161" s="175"/>
      <c r="NZL161" s="175"/>
      <c r="NZM161" s="175"/>
      <c r="NZN161" s="175"/>
      <c r="NZO161" s="175"/>
      <c r="NZP161" s="175"/>
      <c r="NZQ161" s="175"/>
      <c r="NZR161" s="175"/>
      <c r="NZS161" s="175"/>
      <c r="NZT161" s="175"/>
      <c r="NZU161" s="175"/>
      <c r="NZV161" s="175"/>
      <c r="NZW161" s="175"/>
      <c r="NZX161" s="175"/>
      <c r="NZY161" s="175"/>
      <c r="NZZ161" s="175"/>
      <c r="OAA161" s="175"/>
      <c r="OAB161" s="175"/>
      <c r="OAC161" s="175"/>
      <c r="OAD161" s="175"/>
      <c r="OAE161" s="175"/>
      <c r="OAF161" s="175"/>
      <c r="OAG161" s="175"/>
      <c r="OAH161" s="175"/>
      <c r="OAI161" s="175"/>
      <c r="OAJ161" s="175"/>
      <c r="OAK161" s="175"/>
      <c r="OAL161" s="175"/>
      <c r="OAM161" s="175"/>
      <c r="OAN161" s="175"/>
      <c r="OAO161" s="175"/>
      <c r="OAP161" s="175"/>
      <c r="OAQ161" s="175"/>
      <c r="OAR161" s="175"/>
      <c r="OAS161" s="175"/>
      <c r="OAT161" s="175"/>
      <c r="OAU161" s="175"/>
      <c r="OAV161" s="175"/>
      <c r="OAW161" s="175"/>
      <c r="OAX161" s="175"/>
      <c r="OAY161" s="175"/>
      <c r="OAZ161" s="175"/>
      <c r="OBA161" s="175"/>
      <c r="OBB161" s="175"/>
      <c r="OBC161" s="175"/>
      <c r="OBD161" s="175"/>
      <c r="OBE161" s="175"/>
      <c r="OBF161" s="175"/>
      <c r="OBG161" s="175"/>
      <c r="OBH161" s="175"/>
      <c r="OBI161" s="175"/>
      <c r="OBJ161" s="175"/>
      <c r="OBK161" s="175"/>
      <c r="OBL161" s="175"/>
      <c r="OBM161" s="175"/>
      <c r="OBN161" s="175"/>
      <c r="OBO161" s="175"/>
      <c r="OBP161" s="175"/>
      <c r="OBQ161" s="175"/>
      <c r="OBR161" s="175"/>
      <c r="OBS161" s="175"/>
      <c r="OBT161" s="175"/>
      <c r="OBU161" s="175"/>
      <c r="OBV161" s="175"/>
      <c r="OBW161" s="175"/>
      <c r="OBX161" s="175"/>
      <c r="OBY161" s="175"/>
      <c r="OBZ161" s="175"/>
      <c r="OCA161" s="175"/>
      <c r="OCB161" s="175"/>
      <c r="OCC161" s="175"/>
      <c r="OCD161" s="175"/>
      <c r="OCE161" s="175"/>
      <c r="OCF161" s="175"/>
      <c r="OCG161" s="175"/>
      <c r="OCH161" s="175"/>
      <c r="OCI161" s="175"/>
      <c r="OCJ161" s="175"/>
      <c r="OCK161" s="175"/>
      <c r="OCL161" s="175"/>
      <c r="OCM161" s="175"/>
      <c r="OCN161" s="175"/>
      <c r="OCO161" s="175"/>
      <c r="OCP161" s="175"/>
      <c r="OCQ161" s="175"/>
      <c r="OCR161" s="175"/>
      <c r="OCS161" s="175"/>
      <c r="OCT161" s="175"/>
      <c r="OCU161" s="175"/>
      <c r="OCV161" s="175"/>
      <c r="OCW161" s="175"/>
      <c r="OCX161" s="175"/>
      <c r="OCY161" s="175"/>
      <c r="OCZ161" s="175"/>
      <c r="ODA161" s="175"/>
      <c r="ODB161" s="175"/>
      <c r="ODC161" s="175"/>
      <c r="ODD161" s="175"/>
      <c r="ODE161" s="175"/>
      <c r="ODF161" s="175"/>
      <c r="ODG161" s="175"/>
      <c r="ODH161" s="175"/>
      <c r="ODI161" s="175"/>
      <c r="ODJ161" s="175"/>
      <c r="ODK161" s="175"/>
      <c r="ODL161" s="175"/>
      <c r="ODM161" s="175"/>
      <c r="ODN161" s="175"/>
      <c r="ODO161" s="175"/>
      <c r="ODP161" s="175"/>
      <c r="ODQ161" s="175"/>
      <c r="ODR161" s="175"/>
      <c r="ODS161" s="175"/>
      <c r="ODT161" s="175"/>
      <c r="ODU161" s="175"/>
      <c r="ODV161" s="175"/>
      <c r="ODW161" s="175"/>
      <c r="ODX161" s="175"/>
      <c r="ODY161" s="175"/>
      <c r="ODZ161" s="175"/>
      <c r="OEA161" s="175"/>
      <c r="OEB161" s="175"/>
      <c r="OEC161" s="175"/>
      <c r="OED161" s="175"/>
      <c r="OEE161" s="175"/>
      <c r="OEF161" s="175"/>
      <c r="OEG161" s="175"/>
      <c r="OEH161" s="175"/>
      <c r="OEI161" s="175"/>
      <c r="OEJ161" s="175"/>
      <c r="OEK161" s="175"/>
      <c r="OEL161" s="175"/>
      <c r="OEM161" s="175"/>
      <c r="OEN161" s="175"/>
      <c r="OEO161" s="175"/>
      <c r="OEP161" s="175"/>
      <c r="OEQ161" s="175"/>
      <c r="OER161" s="175"/>
      <c r="OES161" s="175"/>
      <c r="OET161" s="175"/>
      <c r="OEU161" s="175"/>
      <c r="OEV161" s="175"/>
      <c r="OEW161" s="175"/>
      <c r="OEX161" s="175"/>
      <c r="OEY161" s="175"/>
      <c r="OEZ161" s="175"/>
      <c r="OFA161" s="175"/>
      <c r="OFB161" s="175"/>
      <c r="OFC161" s="175"/>
      <c r="OFD161" s="175"/>
      <c r="OFE161" s="175"/>
      <c r="OFF161" s="175"/>
      <c r="OFG161" s="175"/>
      <c r="OFH161" s="175"/>
      <c r="OFI161" s="175"/>
      <c r="OFJ161" s="175"/>
      <c r="OFK161" s="175"/>
      <c r="OFL161" s="175"/>
      <c r="OFM161" s="175"/>
      <c r="OFN161" s="175"/>
      <c r="OFO161" s="175"/>
      <c r="OFP161" s="175"/>
      <c r="OFQ161" s="175"/>
      <c r="OFR161" s="175"/>
      <c r="OFS161" s="175"/>
      <c r="OFT161" s="175"/>
      <c r="OFU161" s="175"/>
      <c r="OFV161" s="175"/>
      <c r="OFW161" s="175"/>
      <c r="OFX161" s="175"/>
      <c r="OFY161" s="175"/>
      <c r="OFZ161" s="175"/>
      <c r="OGA161" s="175"/>
      <c r="OGB161" s="175"/>
      <c r="OGC161" s="175"/>
      <c r="OGD161" s="175"/>
      <c r="OGE161" s="175"/>
      <c r="OGF161" s="175"/>
      <c r="OGG161" s="175"/>
      <c r="OGH161" s="175"/>
      <c r="OGI161" s="175"/>
      <c r="OGJ161" s="175"/>
      <c r="OGK161" s="175"/>
      <c r="OGL161" s="175"/>
      <c r="OGM161" s="175"/>
      <c r="OGN161" s="175"/>
      <c r="OGO161" s="175"/>
      <c r="OGP161" s="175"/>
      <c r="OGQ161" s="175"/>
      <c r="OGR161" s="175"/>
      <c r="OGS161" s="175"/>
      <c r="OGT161" s="175"/>
      <c r="OGU161" s="175"/>
      <c r="OGV161" s="175"/>
      <c r="OGW161" s="175"/>
      <c r="OGX161" s="175"/>
      <c r="OGY161" s="175"/>
      <c r="OGZ161" s="175"/>
      <c r="OHA161" s="175"/>
      <c r="OHB161" s="175"/>
      <c r="OHC161" s="175"/>
      <c r="OHD161" s="175"/>
      <c r="OHE161" s="175"/>
      <c r="OHF161" s="175"/>
      <c r="OHG161" s="175"/>
      <c r="OHH161" s="175"/>
      <c r="OHI161" s="175"/>
      <c r="OHJ161" s="175"/>
      <c r="OHK161" s="175"/>
      <c r="OHL161" s="175"/>
      <c r="OHM161" s="175"/>
      <c r="OHN161" s="175"/>
      <c r="OHO161" s="175"/>
      <c r="OHP161" s="175"/>
      <c r="OHQ161" s="175"/>
      <c r="OHR161" s="175"/>
      <c r="OHS161" s="175"/>
      <c r="OHT161" s="175"/>
      <c r="OHU161" s="175"/>
      <c r="OHV161" s="175"/>
      <c r="OHW161" s="175"/>
      <c r="OHX161" s="175"/>
      <c r="OHY161" s="175"/>
      <c r="OHZ161" s="175"/>
      <c r="OIA161" s="175"/>
      <c r="OIB161" s="175"/>
      <c r="OIC161" s="175"/>
      <c r="OID161" s="175"/>
      <c r="OIE161" s="175"/>
      <c r="OIF161" s="175"/>
      <c r="OIG161" s="175"/>
      <c r="OIH161" s="175"/>
      <c r="OII161" s="175"/>
      <c r="OIJ161" s="175"/>
      <c r="OIK161" s="175"/>
      <c r="OIL161" s="175"/>
      <c r="OIM161" s="175"/>
      <c r="OIN161" s="175"/>
      <c r="OIO161" s="175"/>
      <c r="OIP161" s="175"/>
      <c r="OIQ161" s="175"/>
      <c r="OIR161" s="175"/>
      <c r="OIS161" s="175"/>
      <c r="OIT161" s="175"/>
      <c r="OIU161" s="175"/>
      <c r="OIV161" s="175"/>
      <c r="OIW161" s="175"/>
      <c r="OIX161" s="175"/>
      <c r="OIY161" s="175"/>
      <c r="OIZ161" s="175"/>
      <c r="OJA161" s="175"/>
      <c r="OJB161" s="175"/>
      <c r="OJC161" s="175"/>
      <c r="OJD161" s="175"/>
      <c r="OJE161" s="175"/>
      <c r="OJF161" s="175"/>
      <c r="OJG161" s="175"/>
      <c r="OJH161" s="175"/>
      <c r="OJI161" s="175"/>
      <c r="OJJ161" s="175"/>
      <c r="OJK161" s="175"/>
      <c r="OJL161" s="175"/>
      <c r="OJM161" s="175"/>
      <c r="OJN161" s="175"/>
      <c r="OJO161" s="175"/>
      <c r="OJP161" s="175"/>
      <c r="OJQ161" s="175"/>
      <c r="OJR161" s="175"/>
      <c r="OJS161" s="175"/>
      <c r="OJT161" s="175"/>
      <c r="OJU161" s="175"/>
      <c r="OJV161" s="175"/>
      <c r="OJW161" s="175"/>
      <c r="OJX161" s="175"/>
      <c r="OJY161" s="175"/>
      <c r="OJZ161" s="175"/>
      <c r="OKA161" s="175"/>
      <c r="OKB161" s="175"/>
      <c r="OKC161" s="175"/>
      <c r="OKD161" s="175"/>
      <c r="OKE161" s="175"/>
      <c r="OKF161" s="175"/>
      <c r="OKG161" s="175"/>
      <c r="OKH161" s="175"/>
      <c r="OKI161" s="175"/>
      <c r="OKJ161" s="175"/>
      <c r="OKK161" s="175"/>
      <c r="OKL161" s="175"/>
      <c r="OKM161" s="175"/>
      <c r="OKN161" s="175"/>
      <c r="OKO161" s="175"/>
      <c r="OKP161" s="175"/>
      <c r="OKQ161" s="175"/>
      <c r="OKR161" s="175"/>
      <c r="OKS161" s="175"/>
      <c r="OKT161" s="175"/>
      <c r="OKU161" s="175"/>
      <c r="OKV161" s="175"/>
      <c r="OKW161" s="175"/>
      <c r="OKX161" s="175"/>
      <c r="OKY161" s="175"/>
      <c r="OKZ161" s="175"/>
      <c r="OLA161" s="175"/>
      <c r="OLB161" s="175"/>
      <c r="OLC161" s="175"/>
      <c r="OLD161" s="175"/>
      <c r="OLE161" s="175"/>
      <c r="OLF161" s="175"/>
      <c r="OLG161" s="175"/>
      <c r="OLH161" s="175"/>
      <c r="OLI161" s="175"/>
      <c r="OLJ161" s="175"/>
      <c r="OLK161" s="175"/>
      <c r="OLL161" s="175"/>
      <c r="OLM161" s="175"/>
      <c r="OLN161" s="175"/>
      <c r="OLO161" s="175"/>
      <c r="OLP161" s="175"/>
      <c r="OLQ161" s="175"/>
      <c r="OLR161" s="175"/>
      <c r="OLS161" s="175"/>
      <c r="OLT161" s="175"/>
      <c r="OLU161" s="175"/>
      <c r="OLV161" s="175"/>
      <c r="OLW161" s="175"/>
      <c r="OLX161" s="175"/>
      <c r="OLY161" s="175"/>
      <c r="OLZ161" s="175"/>
      <c r="OMA161" s="175"/>
      <c r="OMB161" s="175"/>
      <c r="OMC161" s="175"/>
      <c r="OMD161" s="175"/>
      <c r="OME161" s="175"/>
      <c r="OMF161" s="175"/>
      <c r="OMG161" s="175"/>
      <c r="OMH161" s="175"/>
      <c r="OMI161" s="175"/>
      <c r="OMJ161" s="175"/>
      <c r="OMK161" s="175"/>
      <c r="OML161" s="175"/>
      <c r="OMM161" s="175"/>
      <c r="OMN161" s="175"/>
      <c r="OMO161" s="175"/>
      <c r="OMP161" s="175"/>
      <c r="OMQ161" s="175"/>
      <c r="OMR161" s="175"/>
      <c r="OMS161" s="175"/>
      <c r="OMT161" s="175"/>
      <c r="OMU161" s="175"/>
      <c r="OMV161" s="175"/>
      <c r="OMW161" s="175"/>
      <c r="OMX161" s="175"/>
      <c r="OMY161" s="175"/>
      <c r="OMZ161" s="175"/>
      <c r="ONA161" s="175"/>
      <c r="ONB161" s="175"/>
      <c r="ONC161" s="175"/>
      <c r="OND161" s="175"/>
      <c r="ONE161" s="175"/>
      <c r="ONF161" s="175"/>
      <c r="ONG161" s="175"/>
      <c r="ONH161" s="175"/>
      <c r="ONI161" s="175"/>
      <c r="ONJ161" s="175"/>
      <c r="ONK161" s="175"/>
      <c r="ONL161" s="175"/>
      <c r="ONM161" s="175"/>
      <c r="ONN161" s="175"/>
      <c r="ONO161" s="175"/>
      <c r="ONP161" s="175"/>
      <c r="ONQ161" s="175"/>
      <c r="ONR161" s="175"/>
      <c r="ONS161" s="175"/>
      <c r="ONT161" s="175"/>
      <c r="ONU161" s="175"/>
      <c r="ONV161" s="175"/>
      <c r="ONW161" s="175"/>
      <c r="ONX161" s="175"/>
      <c r="ONY161" s="175"/>
      <c r="ONZ161" s="175"/>
      <c r="OOA161" s="175"/>
      <c r="OOB161" s="175"/>
      <c r="OOC161" s="175"/>
      <c r="OOD161" s="175"/>
      <c r="OOE161" s="175"/>
      <c r="OOF161" s="175"/>
      <c r="OOG161" s="175"/>
      <c r="OOH161" s="175"/>
      <c r="OOI161" s="175"/>
      <c r="OOJ161" s="175"/>
      <c r="OOK161" s="175"/>
      <c r="OOL161" s="175"/>
      <c r="OOM161" s="175"/>
      <c r="OON161" s="175"/>
      <c r="OOO161" s="175"/>
      <c r="OOP161" s="175"/>
      <c r="OOQ161" s="175"/>
      <c r="OOR161" s="175"/>
      <c r="OOS161" s="175"/>
      <c r="OOT161" s="175"/>
      <c r="OOU161" s="175"/>
      <c r="OOV161" s="175"/>
      <c r="OOW161" s="175"/>
      <c r="OOX161" s="175"/>
      <c r="OOY161" s="175"/>
      <c r="OOZ161" s="175"/>
      <c r="OPA161" s="175"/>
      <c r="OPB161" s="175"/>
      <c r="OPC161" s="175"/>
      <c r="OPD161" s="175"/>
      <c r="OPE161" s="175"/>
      <c r="OPF161" s="175"/>
      <c r="OPG161" s="175"/>
      <c r="OPH161" s="175"/>
      <c r="OPI161" s="175"/>
      <c r="OPJ161" s="175"/>
      <c r="OPK161" s="175"/>
      <c r="OPL161" s="175"/>
      <c r="OPM161" s="175"/>
      <c r="OPN161" s="175"/>
      <c r="OPO161" s="175"/>
      <c r="OPP161" s="175"/>
      <c r="OPQ161" s="175"/>
      <c r="OPR161" s="175"/>
      <c r="OPS161" s="175"/>
      <c r="OPT161" s="175"/>
      <c r="OPU161" s="175"/>
      <c r="OPV161" s="175"/>
      <c r="OPW161" s="175"/>
      <c r="OPX161" s="175"/>
      <c r="OPY161" s="175"/>
      <c r="OPZ161" s="175"/>
      <c r="OQA161" s="175"/>
      <c r="OQB161" s="175"/>
      <c r="OQC161" s="175"/>
      <c r="OQD161" s="175"/>
      <c r="OQE161" s="175"/>
      <c r="OQF161" s="175"/>
      <c r="OQG161" s="175"/>
      <c r="OQH161" s="175"/>
      <c r="OQI161" s="175"/>
      <c r="OQJ161" s="175"/>
      <c r="OQK161" s="175"/>
      <c r="OQL161" s="175"/>
      <c r="OQM161" s="175"/>
      <c r="OQN161" s="175"/>
      <c r="OQO161" s="175"/>
      <c r="OQP161" s="175"/>
      <c r="OQQ161" s="175"/>
      <c r="OQR161" s="175"/>
      <c r="OQS161" s="175"/>
      <c r="OQT161" s="175"/>
      <c r="OQU161" s="175"/>
      <c r="OQV161" s="175"/>
      <c r="OQW161" s="175"/>
      <c r="OQX161" s="175"/>
      <c r="OQY161" s="175"/>
      <c r="OQZ161" s="175"/>
      <c r="ORA161" s="175"/>
      <c r="ORB161" s="175"/>
      <c r="ORC161" s="175"/>
      <c r="ORD161" s="175"/>
      <c r="ORE161" s="175"/>
      <c r="ORF161" s="175"/>
      <c r="ORG161" s="175"/>
      <c r="ORH161" s="175"/>
      <c r="ORI161" s="175"/>
      <c r="ORJ161" s="175"/>
      <c r="ORK161" s="175"/>
      <c r="ORL161" s="175"/>
      <c r="ORM161" s="175"/>
      <c r="ORN161" s="175"/>
      <c r="ORO161" s="175"/>
      <c r="ORP161" s="175"/>
      <c r="ORQ161" s="175"/>
      <c r="ORR161" s="175"/>
      <c r="ORS161" s="175"/>
      <c r="ORT161" s="175"/>
      <c r="ORU161" s="175"/>
      <c r="ORV161" s="175"/>
      <c r="ORW161" s="175"/>
      <c r="ORX161" s="175"/>
      <c r="ORY161" s="175"/>
      <c r="ORZ161" s="175"/>
      <c r="OSA161" s="175"/>
      <c r="OSB161" s="175"/>
      <c r="OSC161" s="175"/>
      <c r="OSD161" s="175"/>
      <c r="OSE161" s="175"/>
      <c r="OSF161" s="175"/>
      <c r="OSG161" s="175"/>
      <c r="OSH161" s="175"/>
      <c r="OSI161" s="175"/>
      <c r="OSJ161" s="175"/>
      <c r="OSK161" s="175"/>
      <c r="OSL161" s="175"/>
      <c r="OSM161" s="175"/>
      <c r="OSN161" s="175"/>
      <c r="OSO161" s="175"/>
      <c r="OSP161" s="175"/>
      <c r="OSQ161" s="175"/>
      <c r="OSR161" s="175"/>
      <c r="OSS161" s="175"/>
      <c r="OST161" s="175"/>
      <c r="OSU161" s="175"/>
      <c r="OSV161" s="175"/>
      <c r="OSW161" s="175"/>
      <c r="OSX161" s="175"/>
      <c r="OSY161" s="175"/>
      <c r="OSZ161" s="175"/>
      <c r="OTA161" s="175"/>
      <c r="OTB161" s="175"/>
      <c r="OTC161" s="175"/>
      <c r="OTD161" s="175"/>
      <c r="OTE161" s="175"/>
      <c r="OTF161" s="175"/>
      <c r="OTG161" s="175"/>
      <c r="OTH161" s="175"/>
      <c r="OTI161" s="175"/>
      <c r="OTJ161" s="175"/>
      <c r="OTK161" s="175"/>
      <c r="OTL161" s="175"/>
      <c r="OTM161" s="175"/>
      <c r="OTN161" s="175"/>
      <c r="OTO161" s="175"/>
      <c r="OTP161" s="175"/>
      <c r="OTQ161" s="175"/>
      <c r="OTR161" s="175"/>
      <c r="OTS161" s="175"/>
      <c r="OTT161" s="175"/>
      <c r="OTU161" s="175"/>
      <c r="OTV161" s="175"/>
      <c r="OTW161" s="175"/>
      <c r="OTX161" s="175"/>
      <c r="OTY161" s="175"/>
      <c r="OTZ161" s="175"/>
      <c r="OUA161" s="175"/>
      <c r="OUB161" s="175"/>
      <c r="OUC161" s="175"/>
      <c r="OUD161" s="175"/>
      <c r="OUE161" s="175"/>
      <c r="OUF161" s="175"/>
      <c r="OUG161" s="175"/>
      <c r="OUH161" s="175"/>
      <c r="OUI161" s="175"/>
      <c r="OUJ161" s="175"/>
      <c r="OUK161" s="175"/>
      <c r="OUL161" s="175"/>
      <c r="OUM161" s="175"/>
      <c r="OUN161" s="175"/>
      <c r="OUO161" s="175"/>
      <c r="OUP161" s="175"/>
      <c r="OUQ161" s="175"/>
      <c r="OUR161" s="175"/>
      <c r="OUS161" s="175"/>
      <c r="OUT161" s="175"/>
      <c r="OUU161" s="175"/>
      <c r="OUV161" s="175"/>
      <c r="OUW161" s="175"/>
      <c r="OUX161" s="175"/>
      <c r="OUY161" s="175"/>
      <c r="OUZ161" s="175"/>
      <c r="OVA161" s="175"/>
      <c r="OVB161" s="175"/>
      <c r="OVC161" s="175"/>
      <c r="OVD161" s="175"/>
      <c r="OVE161" s="175"/>
      <c r="OVF161" s="175"/>
      <c r="OVG161" s="175"/>
      <c r="OVH161" s="175"/>
      <c r="OVI161" s="175"/>
      <c r="OVJ161" s="175"/>
      <c r="OVK161" s="175"/>
      <c r="OVL161" s="175"/>
      <c r="OVM161" s="175"/>
      <c r="OVN161" s="175"/>
      <c r="OVO161" s="175"/>
      <c r="OVP161" s="175"/>
      <c r="OVQ161" s="175"/>
      <c r="OVR161" s="175"/>
      <c r="OVS161" s="175"/>
      <c r="OVT161" s="175"/>
      <c r="OVU161" s="175"/>
      <c r="OVV161" s="175"/>
      <c r="OVW161" s="175"/>
      <c r="OVX161" s="175"/>
      <c r="OVY161" s="175"/>
      <c r="OVZ161" s="175"/>
      <c r="OWA161" s="175"/>
      <c r="OWB161" s="175"/>
      <c r="OWC161" s="175"/>
      <c r="OWD161" s="175"/>
      <c r="OWE161" s="175"/>
      <c r="OWF161" s="175"/>
      <c r="OWG161" s="175"/>
      <c r="OWH161" s="175"/>
      <c r="OWI161" s="175"/>
      <c r="OWJ161" s="175"/>
      <c r="OWK161" s="175"/>
      <c r="OWL161" s="175"/>
      <c r="OWM161" s="175"/>
      <c r="OWN161" s="175"/>
      <c r="OWO161" s="175"/>
      <c r="OWP161" s="175"/>
      <c r="OWQ161" s="175"/>
      <c r="OWR161" s="175"/>
      <c r="OWS161" s="175"/>
      <c r="OWT161" s="175"/>
      <c r="OWU161" s="175"/>
      <c r="OWV161" s="175"/>
      <c r="OWW161" s="175"/>
      <c r="OWX161" s="175"/>
      <c r="OWY161" s="175"/>
      <c r="OWZ161" s="175"/>
      <c r="OXA161" s="175"/>
      <c r="OXB161" s="175"/>
      <c r="OXC161" s="175"/>
      <c r="OXD161" s="175"/>
      <c r="OXE161" s="175"/>
      <c r="OXF161" s="175"/>
      <c r="OXG161" s="175"/>
      <c r="OXH161" s="175"/>
      <c r="OXI161" s="175"/>
      <c r="OXJ161" s="175"/>
      <c r="OXK161" s="175"/>
      <c r="OXL161" s="175"/>
      <c r="OXM161" s="175"/>
      <c r="OXN161" s="175"/>
      <c r="OXO161" s="175"/>
      <c r="OXP161" s="175"/>
      <c r="OXQ161" s="175"/>
      <c r="OXR161" s="175"/>
      <c r="OXS161" s="175"/>
      <c r="OXT161" s="175"/>
      <c r="OXU161" s="175"/>
      <c r="OXV161" s="175"/>
      <c r="OXW161" s="175"/>
      <c r="OXX161" s="175"/>
      <c r="OXY161" s="175"/>
      <c r="OXZ161" s="175"/>
      <c r="OYA161" s="175"/>
      <c r="OYB161" s="175"/>
      <c r="OYC161" s="175"/>
      <c r="OYD161" s="175"/>
      <c r="OYE161" s="175"/>
      <c r="OYF161" s="175"/>
      <c r="OYG161" s="175"/>
      <c r="OYH161" s="175"/>
      <c r="OYI161" s="175"/>
      <c r="OYJ161" s="175"/>
      <c r="OYK161" s="175"/>
      <c r="OYL161" s="175"/>
      <c r="OYM161" s="175"/>
      <c r="OYN161" s="175"/>
      <c r="OYO161" s="175"/>
      <c r="OYP161" s="175"/>
      <c r="OYQ161" s="175"/>
      <c r="OYR161" s="175"/>
      <c r="OYS161" s="175"/>
      <c r="OYT161" s="175"/>
      <c r="OYU161" s="175"/>
      <c r="OYV161" s="175"/>
      <c r="OYW161" s="175"/>
      <c r="OYX161" s="175"/>
      <c r="OYY161" s="175"/>
      <c r="OYZ161" s="175"/>
      <c r="OZA161" s="175"/>
      <c r="OZB161" s="175"/>
      <c r="OZC161" s="175"/>
      <c r="OZD161" s="175"/>
      <c r="OZE161" s="175"/>
      <c r="OZF161" s="175"/>
      <c r="OZG161" s="175"/>
      <c r="OZH161" s="175"/>
      <c r="OZI161" s="175"/>
      <c r="OZJ161" s="175"/>
      <c r="OZK161" s="175"/>
      <c r="OZL161" s="175"/>
      <c r="OZM161" s="175"/>
      <c r="OZN161" s="175"/>
      <c r="OZO161" s="175"/>
      <c r="OZP161" s="175"/>
      <c r="OZQ161" s="175"/>
      <c r="OZR161" s="175"/>
      <c r="OZS161" s="175"/>
      <c r="OZT161" s="175"/>
      <c r="OZU161" s="175"/>
      <c r="OZV161" s="175"/>
      <c r="OZW161" s="175"/>
      <c r="OZX161" s="175"/>
      <c r="OZY161" s="175"/>
      <c r="OZZ161" s="175"/>
      <c r="PAA161" s="175"/>
      <c r="PAB161" s="175"/>
      <c r="PAC161" s="175"/>
      <c r="PAD161" s="175"/>
      <c r="PAE161" s="175"/>
      <c r="PAF161" s="175"/>
      <c r="PAG161" s="175"/>
      <c r="PAH161" s="175"/>
      <c r="PAI161" s="175"/>
      <c r="PAJ161" s="175"/>
      <c r="PAK161" s="175"/>
      <c r="PAL161" s="175"/>
      <c r="PAM161" s="175"/>
      <c r="PAN161" s="175"/>
      <c r="PAO161" s="175"/>
      <c r="PAP161" s="175"/>
      <c r="PAQ161" s="175"/>
      <c r="PAR161" s="175"/>
      <c r="PAS161" s="175"/>
      <c r="PAT161" s="175"/>
      <c r="PAU161" s="175"/>
      <c r="PAV161" s="175"/>
      <c r="PAW161" s="175"/>
      <c r="PAX161" s="175"/>
      <c r="PAY161" s="175"/>
      <c r="PAZ161" s="175"/>
      <c r="PBA161" s="175"/>
      <c r="PBB161" s="175"/>
      <c r="PBC161" s="175"/>
      <c r="PBD161" s="175"/>
      <c r="PBE161" s="175"/>
      <c r="PBF161" s="175"/>
      <c r="PBG161" s="175"/>
      <c r="PBH161" s="175"/>
      <c r="PBI161" s="175"/>
      <c r="PBJ161" s="175"/>
      <c r="PBK161" s="175"/>
      <c r="PBL161" s="175"/>
      <c r="PBM161" s="175"/>
      <c r="PBN161" s="175"/>
      <c r="PBO161" s="175"/>
      <c r="PBP161" s="175"/>
      <c r="PBQ161" s="175"/>
      <c r="PBR161" s="175"/>
      <c r="PBS161" s="175"/>
      <c r="PBT161" s="175"/>
      <c r="PBU161" s="175"/>
      <c r="PBV161" s="175"/>
      <c r="PBW161" s="175"/>
      <c r="PBX161" s="175"/>
      <c r="PBY161" s="175"/>
      <c r="PBZ161" s="175"/>
      <c r="PCA161" s="175"/>
      <c r="PCB161" s="175"/>
      <c r="PCC161" s="175"/>
      <c r="PCD161" s="175"/>
      <c r="PCE161" s="175"/>
      <c r="PCF161" s="175"/>
      <c r="PCG161" s="175"/>
      <c r="PCH161" s="175"/>
      <c r="PCI161" s="175"/>
      <c r="PCJ161" s="175"/>
      <c r="PCK161" s="175"/>
      <c r="PCL161" s="175"/>
      <c r="PCM161" s="175"/>
      <c r="PCN161" s="175"/>
      <c r="PCO161" s="175"/>
      <c r="PCP161" s="175"/>
      <c r="PCQ161" s="175"/>
      <c r="PCR161" s="175"/>
      <c r="PCS161" s="175"/>
      <c r="PCT161" s="175"/>
      <c r="PCU161" s="175"/>
      <c r="PCV161" s="175"/>
      <c r="PCW161" s="175"/>
      <c r="PCX161" s="175"/>
      <c r="PCY161" s="175"/>
      <c r="PCZ161" s="175"/>
      <c r="PDA161" s="175"/>
      <c r="PDB161" s="175"/>
      <c r="PDC161" s="175"/>
      <c r="PDD161" s="175"/>
      <c r="PDE161" s="175"/>
      <c r="PDF161" s="175"/>
      <c r="PDG161" s="175"/>
      <c r="PDH161" s="175"/>
      <c r="PDI161" s="175"/>
      <c r="PDJ161" s="175"/>
      <c r="PDK161" s="175"/>
      <c r="PDL161" s="175"/>
      <c r="PDM161" s="175"/>
      <c r="PDN161" s="175"/>
      <c r="PDO161" s="175"/>
      <c r="PDP161" s="175"/>
      <c r="PDQ161" s="175"/>
      <c r="PDR161" s="175"/>
      <c r="PDS161" s="175"/>
      <c r="PDT161" s="175"/>
      <c r="PDU161" s="175"/>
      <c r="PDV161" s="175"/>
      <c r="PDW161" s="175"/>
      <c r="PDX161" s="175"/>
      <c r="PDY161" s="175"/>
      <c r="PDZ161" s="175"/>
      <c r="PEA161" s="175"/>
      <c r="PEB161" s="175"/>
      <c r="PEC161" s="175"/>
      <c r="PED161" s="175"/>
      <c r="PEE161" s="175"/>
      <c r="PEF161" s="175"/>
      <c r="PEG161" s="175"/>
      <c r="PEH161" s="175"/>
      <c r="PEI161" s="175"/>
      <c r="PEJ161" s="175"/>
      <c r="PEK161" s="175"/>
      <c r="PEL161" s="175"/>
      <c r="PEM161" s="175"/>
      <c r="PEN161" s="175"/>
      <c r="PEO161" s="175"/>
      <c r="PEP161" s="175"/>
      <c r="PEQ161" s="175"/>
      <c r="PER161" s="175"/>
      <c r="PES161" s="175"/>
      <c r="PET161" s="175"/>
      <c r="PEU161" s="175"/>
      <c r="PEV161" s="175"/>
      <c r="PEW161" s="175"/>
      <c r="PEX161" s="175"/>
      <c r="PEY161" s="175"/>
      <c r="PEZ161" s="175"/>
      <c r="PFA161" s="175"/>
      <c r="PFB161" s="175"/>
      <c r="PFC161" s="175"/>
      <c r="PFD161" s="175"/>
      <c r="PFE161" s="175"/>
      <c r="PFF161" s="175"/>
      <c r="PFG161" s="175"/>
      <c r="PFH161" s="175"/>
      <c r="PFI161" s="175"/>
      <c r="PFJ161" s="175"/>
      <c r="PFK161" s="175"/>
      <c r="PFL161" s="175"/>
      <c r="PFM161" s="175"/>
      <c r="PFN161" s="175"/>
      <c r="PFO161" s="175"/>
      <c r="PFP161" s="175"/>
      <c r="PFQ161" s="175"/>
      <c r="PFR161" s="175"/>
      <c r="PFS161" s="175"/>
      <c r="PFT161" s="175"/>
      <c r="PFU161" s="175"/>
      <c r="PFV161" s="175"/>
      <c r="PFW161" s="175"/>
      <c r="PFX161" s="175"/>
      <c r="PFY161" s="175"/>
      <c r="PFZ161" s="175"/>
      <c r="PGA161" s="175"/>
      <c r="PGB161" s="175"/>
      <c r="PGC161" s="175"/>
      <c r="PGD161" s="175"/>
      <c r="PGE161" s="175"/>
      <c r="PGF161" s="175"/>
      <c r="PGG161" s="175"/>
      <c r="PGH161" s="175"/>
      <c r="PGI161" s="175"/>
      <c r="PGJ161" s="175"/>
      <c r="PGK161" s="175"/>
      <c r="PGL161" s="175"/>
      <c r="PGM161" s="175"/>
      <c r="PGN161" s="175"/>
      <c r="PGO161" s="175"/>
      <c r="PGP161" s="175"/>
      <c r="PGQ161" s="175"/>
      <c r="PGR161" s="175"/>
      <c r="PGS161" s="175"/>
      <c r="PGT161" s="175"/>
      <c r="PGU161" s="175"/>
      <c r="PGV161" s="175"/>
      <c r="PGW161" s="175"/>
      <c r="PGX161" s="175"/>
      <c r="PGY161" s="175"/>
      <c r="PGZ161" s="175"/>
      <c r="PHA161" s="175"/>
      <c r="PHB161" s="175"/>
      <c r="PHC161" s="175"/>
      <c r="PHD161" s="175"/>
      <c r="PHE161" s="175"/>
      <c r="PHF161" s="175"/>
      <c r="PHG161" s="175"/>
      <c r="PHH161" s="175"/>
      <c r="PHI161" s="175"/>
      <c r="PHJ161" s="175"/>
      <c r="PHK161" s="175"/>
      <c r="PHL161" s="175"/>
      <c r="PHM161" s="175"/>
      <c r="PHN161" s="175"/>
      <c r="PHO161" s="175"/>
      <c r="PHP161" s="175"/>
      <c r="PHQ161" s="175"/>
      <c r="PHR161" s="175"/>
      <c r="PHS161" s="175"/>
      <c r="PHT161" s="175"/>
      <c r="PHU161" s="175"/>
      <c r="PHV161" s="175"/>
      <c r="PHW161" s="175"/>
      <c r="PHX161" s="175"/>
      <c r="PHY161" s="175"/>
      <c r="PHZ161" s="175"/>
      <c r="PIA161" s="175"/>
      <c r="PIB161" s="175"/>
      <c r="PIC161" s="175"/>
      <c r="PID161" s="175"/>
      <c r="PIE161" s="175"/>
      <c r="PIF161" s="175"/>
      <c r="PIG161" s="175"/>
      <c r="PIH161" s="175"/>
      <c r="PII161" s="175"/>
      <c r="PIJ161" s="175"/>
      <c r="PIK161" s="175"/>
      <c r="PIL161" s="175"/>
      <c r="PIM161" s="175"/>
      <c r="PIN161" s="175"/>
      <c r="PIO161" s="175"/>
      <c r="PIP161" s="175"/>
      <c r="PIQ161" s="175"/>
      <c r="PIR161" s="175"/>
      <c r="PIS161" s="175"/>
      <c r="PIT161" s="175"/>
      <c r="PIU161" s="175"/>
      <c r="PIV161" s="175"/>
      <c r="PIW161" s="175"/>
      <c r="PIX161" s="175"/>
      <c r="PIY161" s="175"/>
      <c r="PIZ161" s="175"/>
      <c r="PJA161" s="175"/>
      <c r="PJB161" s="175"/>
      <c r="PJC161" s="175"/>
      <c r="PJD161" s="175"/>
      <c r="PJE161" s="175"/>
      <c r="PJF161" s="175"/>
      <c r="PJG161" s="175"/>
      <c r="PJH161" s="175"/>
      <c r="PJI161" s="175"/>
      <c r="PJJ161" s="175"/>
      <c r="PJK161" s="175"/>
      <c r="PJL161" s="175"/>
      <c r="PJM161" s="175"/>
      <c r="PJN161" s="175"/>
      <c r="PJO161" s="175"/>
      <c r="PJP161" s="175"/>
      <c r="PJQ161" s="175"/>
      <c r="PJR161" s="175"/>
      <c r="PJS161" s="175"/>
      <c r="PJT161" s="175"/>
      <c r="PJU161" s="175"/>
      <c r="PJV161" s="175"/>
      <c r="PJW161" s="175"/>
      <c r="PJX161" s="175"/>
      <c r="PJY161" s="175"/>
      <c r="PJZ161" s="175"/>
      <c r="PKA161" s="175"/>
      <c r="PKB161" s="175"/>
      <c r="PKC161" s="175"/>
      <c r="PKD161" s="175"/>
      <c r="PKE161" s="175"/>
      <c r="PKF161" s="175"/>
      <c r="PKG161" s="175"/>
      <c r="PKH161" s="175"/>
      <c r="PKI161" s="175"/>
      <c r="PKJ161" s="175"/>
      <c r="PKK161" s="175"/>
      <c r="PKL161" s="175"/>
      <c r="PKM161" s="175"/>
      <c r="PKN161" s="175"/>
      <c r="PKO161" s="175"/>
      <c r="PKP161" s="175"/>
      <c r="PKQ161" s="175"/>
      <c r="PKR161" s="175"/>
      <c r="PKS161" s="175"/>
      <c r="PKT161" s="175"/>
      <c r="PKU161" s="175"/>
      <c r="PKV161" s="175"/>
      <c r="PKW161" s="175"/>
      <c r="PKX161" s="175"/>
      <c r="PKY161" s="175"/>
      <c r="PKZ161" s="175"/>
      <c r="PLA161" s="175"/>
      <c r="PLB161" s="175"/>
      <c r="PLC161" s="175"/>
      <c r="PLD161" s="175"/>
      <c r="PLE161" s="175"/>
      <c r="PLF161" s="175"/>
      <c r="PLG161" s="175"/>
      <c r="PLH161" s="175"/>
      <c r="PLI161" s="175"/>
      <c r="PLJ161" s="175"/>
      <c r="PLK161" s="175"/>
      <c r="PLL161" s="175"/>
      <c r="PLM161" s="175"/>
      <c r="PLN161" s="175"/>
      <c r="PLO161" s="175"/>
      <c r="PLP161" s="175"/>
      <c r="PLQ161" s="175"/>
      <c r="PLR161" s="175"/>
      <c r="PLS161" s="175"/>
      <c r="PLT161" s="175"/>
      <c r="PLU161" s="175"/>
      <c r="PLV161" s="175"/>
      <c r="PLW161" s="175"/>
      <c r="PLX161" s="175"/>
      <c r="PLY161" s="175"/>
      <c r="PLZ161" s="175"/>
      <c r="PMA161" s="175"/>
      <c r="PMB161" s="175"/>
      <c r="PMC161" s="175"/>
      <c r="PMD161" s="175"/>
      <c r="PME161" s="175"/>
      <c r="PMF161" s="175"/>
      <c r="PMG161" s="175"/>
      <c r="PMH161" s="175"/>
      <c r="PMI161" s="175"/>
      <c r="PMJ161" s="175"/>
      <c r="PMK161" s="175"/>
      <c r="PML161" s="175"/>
      <c r="PMM161" s="175"/>
      <c r="PMN161" s="175"/>
      <c r="PMO161" s="175"/>
      <c r="PMP161" s="175"/>
      <c r="PMQ161" s="175"/>
      <c r="PMR161" s="175"/>
      <c r="PMS161" s="175"/>
      <c r="PMT161" s="175"/>
      <c r="PMU161" s="175"/>
      <c r="PMV161" s="175"/>
      <c r="PMW161" s="175"/>
      <c r="PMX161" s="175"/>
      <c r="PMY161" s="175"/>
      <c r="PMZ161" s="175"/>
      <c r="PNA161" s="175"/>
      <c r="PNB161" s="175"/>
      <c r="PNC161" s="175"/>
      <c r="PND161" s="175"/>
      <c r="PNE161" s="175"/>
      <c r="PNF161" s="175"/>
      <c r="PNG161" s="175"/>
      <c r="PNH161" s="175"/>
      <c r="PNI161" s="175"/>
      <c r="PNJ161" s="175"/>
      <c r="PNK161" s="175"/>
      <c r="PNL161" s="175"/>
      <c r="PNM161" s="175"/>
      <c r="PNN161" s="175"/>
      <c r="PNO161" s="175"/>
      <c r="PNP161" s="175"/>
      <c r="PNQ161" s="175"/>
      <c r="PNR161" s="175"/>
      <c r="PNS161" s="175"/>
      <c r="PNT161" s="175"/>
      <c r="PNU161" s="175"/>
      <c r="PNV161" s="175"/>
      <c r="PNW161" s="175"/>
      <c r="PNX161" s="175"/>
      <c r="PNY161" s="175"/>
      <c r="PNZ161" s="175"/>
      <c r="POA161" s="175"/>
      <c r="POB161" s="175"/>
      <c r="POC161" s="175"/>
      <c r="POD161" s="175"/>
      <c r="POE161" s="175"/>
      <c r="POF161" s="175"/>
      <c r="POG161" s="175"/>
      <c r="POH161" s="175"/>
      <c r="POI161" s="175"/>
      <c r="POJ161" s="175"/>
      <c r="POK161" s="175"/>
      <c r="POL161" s="175"/>
      <c r="POM161" s="175"/>
      <c r="PON161" s="175"/>
      <c r="POO161" s="175"/>
      <c r="POP161" s="175"/>
      <c r="POQ161" s="175"/>
      <c r="POR161" s="175"/>
      <c r="POS161" s="175"/>
      <c r="POT161" s="175"/>
      <c r="POU161" s="175"/>
      <c r="POV161" s="175"/>
      <c r="POW161" s="175"/>
      <c r="POX161" s="175"/>
      <c r="POY161" s="175"/>
      <c r="POZ161" s="175"/>
      <c r="PPA161" s="175"/>
      <c r="PPB161" s="175"/>
      <c r="PPC161" s="175"/>
      <c r="PPD161" s="175"/>
      <c r="PPE161" s="175"/>
      <c r="PPF161" s="175"/>
      <c r="PPG161" s="175"/>
      <c r="PPH161" s="175"/>
      <c r="PPI161" s="175"/>
      <c r="PPJ161" s="175"/>
      <c r="PPK161" s="175"/>
      <c r="PPL161" s="175"/>
      <c r="PPM161" s="175"/>
      <c r="PPN161" s="175"/>
      <c r="PPO161" s="175"/>
      <c r="PPP161" s="175"/>
      <c r="PPQ161" s="175"/>
      <c r="PPR161" s="175"/>
      <c r="PPS161" s="175"/>
      <c r="PPT161" s="175"/>
      <c r="PPU161" s="175"/>
      <c r="PPV161" s="175"/>
      <c r="PPW161" s="175"/>
      <c r="PPX161" s="175"/>
      <c r="PPY161" s="175"/>
      <c r="PPZ161" s="175"/>
      <c r="PQA161" s="175"/>
      <c r="PQB161" s="175"/>
      <c r="PQC161" s="175"/>
      <c r="PQD161" s="175"/>
      <c r="PQE161" s="175"/>
      <c r="PQF161" s="175"/>
      <c r="PQG161" s="175"/>
      <c r="PQH161" s="175"/>
      <c r="PQI161" s="175"/>
      <c r="PQJ161" s="175"/>
      <c r="PQK161" s="175"/>
      <c r="PQL161" s="175"/>
      <c r="PQM161" s="175"/>
      <c r="PQN161" s="175"/>
      <c r="PQO161" s="175"/>
      <c r="PQP161" s="175"/>
      <c r="PQQ161" s="175"/>
      <c r="PQR161" s="175"/>
      <c r="PQS161" s="175"/>
      <c r="PQT161" s="175"/>
      <c r="PQU161" s="175"/>
      <c r="PQV161" s="175"/>
      <c r="PQW161" s="175"/>
      <c r="PQX161" s="175"/>
      <c r="PQY161" s="175"/>
      <c r="PQZ161" s="175"/>
      <c r="PRA161" s="175"/>
      <c r="PRB161" s="175"/>
      <c r="PRC161" s="175"/>
      <c r="PRD161" s="175"/>
      <c r="PRE161" s="175"/>
      <c r="PRF161" s="175"/>
      <c r="PRG161" s="175"/>
      <c r="PRH161" s="175"/>
      <c r="PRI161" s="175"/>
      <c r="PRJ161" s="175"/>
      <c r="PRK161" s="175"/>
      <c r="PRL161" s="175"/>
      <c r="PRM161" s="175"/>
      <c r="PRN161" s="175"/>
      <c r="PRO161" s="175"/>
      <c r="PRP161" s="175"/>
      <c r="PRQ161" s="175"/>
      <c r="PRR161" s="175"/>
      <c r="PRS161" s="175"/>
      <c r="PRT161" s="175"/>
      <c r="PRU161" s="175"/>
      <c r="PRV161" s="175"/>
      <c r="PRW161" s="175"/>
      <c r="PRX161" s="175"/>
      <c r="PRY161" s="175"/>
      <c r="PRZ161" s="175"/>
      <c r="PSA161" s="175"/>
      <c r="PSB161" s="175"/>
      <c r="PSC161" s="175"/>
      <c r="PSD161" s="175"/>
      <c r="PSE161" s="175"/>
      <c r="PSF161" s="175"/>
      <c r="PSG161" s="175"/>
      <c r="PSH161" s="175"/>
      <c r="PSI161" s="175"/>
      <c r="PSJ161" s="175"/>
      <c r="PSK161" s="175"/>
      <c r="PSL161" s="175"/>
      <c r="PSM161" s="175"/>
      <c r="PSN161" s="175"/>
      <c r="PSO161" s="175"/>
      <c r="PSP161" s="175"/>
      <c r="PSQ161" s="175"/>
      <c r="PSR161" s="175"/>
      <c r="PSS161" s="175"/>
      <c r="PST161" s="175"/>
      <c r="PSU161" s="175"/>
      <c r="PSV161" s="175"/>
      <c r="PSW161" s="175"/>
      <c r="PSX161" s="175"/>
      <c r="PSY161" s="175"/>
      <c r="PSZ161" s="175"/>
      <c r="PTA161" s="175"/>
      <c r="PTB161" s="175"/>
      <c r="PTC161" s="175"/>
      <c r="PTD161" s="175"/>
      <c r="PTE161" s="175"/>
      <c r="PTF161" s="175"/>
      <c r="PTG161" s="175"/>
      <c r="PTH161" s="175"/>
      <c r="PTI161" s="175"/>
      <c r="PTJ161" s="175"/>
      <c r="PTK161" s="175"/>
      <c r="PTL161" s="175"/>
      <c r="PTM161" s="175"/>
      <c r="PTN161" s="175"/>
      <c r="PTO161" s="175"/>
      <c r="PTP161" s="175"/>
      <c r="PTQ161" s="175"/>
      <c r="PTR161" s="175"/>
      <c r="PTS161" s="175"/>
      <c r="PTT161" s="175"/>
      <c r="PTU161" s="175"/>
      <c r="PTV161" s="175"/>
      <c r="PTW161" s="175"/>
      <c r="PTX161" s="175"/>
      <c r="PTY161" s="175"/>
      <c r="PTZ161" s="175"/>
      <c r="PUA161" s="175"/>
      <c r="PUB161" s="175"/>
      <c r="PUC161" s="175"/>
      <c r="PUD161" s="175"/>
      <c r="PUE161" s="175"/>
      <c r="PUF161" s="175"/>
      <c r="PUG161" s="175"/>
      <c r="PUH161" s="175"/>
      <c r="PUI161" s="175"/>
      <c r="PUJ161" s="175"/>
      <c r="PUK161" s="175"/>
      <c r="PUL161" s="175"/>
      <c r="PUM161" s="175"/>
      <c r="PUN161" s="175"/>
      <c r="PUO161" s="175"/>
      <c r="PUP161" s="175"/>
      <c r="PUQ161" s="175"/>
      <c r="PUR161" s="175"/>
      <c r="PUS161" s="175"/>
      <c r="PUT161" s="175"/>
      <c r="PUU161" s="175"/>
      <c r="PUV161" s="175"/>
      <c r="PUW161" s="175"/>
      <c r="PUX161" s="175"/>
      <c r="PUY161" s="175"/>
      <c r="PUZ161" s="175"/>
      <c r="PVA161" s="175"/>
      <c r="PVB161" s="175"/>
      <c r="PVC161" s="175"/>
      <c r="PVD161" s="175"/>
      <c r="PVE161" s="175"/>
      <c r="PVF161" s="175"/>
      <c r="PVG161" s="175"/>
      <c r="PVH161" s="175"/>
      <c r="PVI161" s="175"/>
      <c r="PVJ161" s="175"/>
      <c r="PVK161" s="175"/>
      <c r="PVL161" s="175"/>
      <c r="PVM161" s="175"/>
      <c r="PVN161" s="175"/>
      <c r="PVO161" s="175"/>
      <c r="PVP161" s="175"/>
      <c r="PVQ161" s="175"/>
      <c r="PVR161" s="175"/>
      <c r="PVS161" s="175"/>
      <c r="PVT161" s="175"/>
      <c r="PVU161" s="175"/>
      <c r="PVV161" s="175"/>
      <c r="PVW161" s="175"/>
      <c r="PVX161" s="175"/>
      <c r="PVY161" s="175"/>
      <c r="PVZ161" s="175"/>
      <c r="PWA161" s="175"/>
      <c r="PWB161" s="175"/>
      <c r="PWC161" s="175"/>
      <c r="PWD161" s="175"/>
      <c r="PWE161" s="175"/>
      <c r="PWF161" s="175"/>
      <c r="PWG161" s="175"/>
      <c r="PWH161" s="175"/>
      <c r="PWI161" s="175"/>
      <c r="PWJ161" s="175"/>
      <c r="PWK161" s="175"/>
      <c r="PWL161" s="175"/>
      <c r="PWM161" s="175"/>
      <c r="PWN161" s="175"/>
      <c r="PWO161" s="175"/>
      <c r="PWP161" s="175"/>
      <c r="PWQ161" s="175"/>
      <c r="PWR161" s="175"/>
      <c r="PWS161" s="175"/>
      <c r="PWT161" s="175"/>
      <c r="PWU161" s="175"/>
      <c r="PWV161" s="175"/>
      <c r="PWW161" s="175"/>
      <c r="PWX161" s="175"/>
      <c r="PWY161" s="175"/>
      <c r="PWZ161" s="175"/>
      <c r="PXA161" s="175"/>
      <c r="PXB161" s="175"/>
      <c r="PXC161" s="175"/>
      <c r="PXD161" s="175"/>
      <c r="PXE161" s="175"/>
      <c r="PXF161" s="175"/>
      <c r="PXG161" s="175"/>
      <c r="PXH161" s="175"/>
      <c r="PXI161" s="175"/>
      <c r="PXJ161" s="175"/>
      <c r="PXK161" s="175"/>
      <c r="PXL161" s="175"/>
      <c r="PXM161" s="175"/>
      <c r="PXN161" s="175"/>
      <c r="PXO161" s="175"/>
      <c r="PXP161" s="175"/>
      <c r="PXQ161" s="175"/>
      <c r="PXR161" s="175"/>
      <c r="PXS161" s="175"/>
      <c r="PXT161" s="175"/>
      <c r="PXU161" s="175"/>
      <c r="PXV161" s="175"/>
      <c r="PXW161" s="175"/>
      <c r="PXX161" s="175"/>
      <c r="PXY161" s="175"/>
      <c r="PXZ161" s="175"/>
      <c r="PYA161" s="175"/>
      <c r="PYB161" s="175"/>
      <c r="PYC161" s="175"/>
      <c r="PYD161" s="175"/>
      <c r="PYE161" s="175"/>
      <c r="PYF161" s="175"/>
      <c r="PYG161" s="175"/>
      <c r="PYH161" s="175"/>
      <c r="PYI161" s="175"/>
      <c r="PYJ161" s="175"/>
      <c r="PYK161" s="175"/>
      <c r="PYL161" s="175"/>
      <c r="PYM161" s="175"/>
      <c r="PYN161" s="175"/>
      <c r="PYO161" s="175"/>
      <c r="PYP161" s="175"/>
      <c r="PYQ161" s="175"/>
      <c r="PYR161" s="175"/>
      <c r="PYS161" s="175"/>
      <c r="PYT161" s="175"/>
      <c r="PYU161" s="175"/>
      <c r="PYV161" s="175"/>
      <c r="PYW161" s="175"/>
      <c r="PYX161" s="175"/>
      <c r="PYY161" s="175"/>
      <c r="PYZ161" s="175"/>
      <c r="PZA161" s="175"/>
      <c r="PZB161" s="175"/>
      <c r="PZC161" s="175"/>
      <c r="PZD161" s="175"/>
      <c r="PZE161" s="175"/>
      <c r="PZF161" s="175"/>
      <c r="PZG161" s="175"/>
      <c r="PZH161" s="175"/>
      <c r="PZI161" s="175"/>
      <c r="PZJ161" s="175"/>
      <c r="PZK161" s="175"/>
      <c r="PZL161" s="175"/>
      <c r="PZM161" s="175"/>
      <c r="PZN161" s="175"/>
      <c r="PZO161" s="175"/>
      <c r="PZP161" s="175"/>
      <c r="PZQ161" s="175"/>
      <c r="PZR161" s="175"/>
      <c r="PZS161" s="175"/>
      <c r="PZT161" s="175"/>
      <c r="PZU161" s="175"/>
      <c r="PZV161" s="175"/>
      <c r="PZW161" s="175"/>
      <c r="PZX161" s="175"/>
      <c r="PZY161" s="175"/>
      <c r="PZZ161" s="175"/>
      <c r="QAA161" s="175"/>
      <c r="QAB161" s="175"/>
      <c r="QAC161" s="175"/>
      <c r="QAD161" s="175"/>
      <c r="QAE161" s="175"/>
      <c r="QAF161" s="175"/>
      <c r="QAG161" s="175"/>
      <c r="QAH161" s="175"/>
      <c r="QAI161" s="175"/>
      <c r="QAJ161" s="175"/>
      <c r="QAK161" s="175"/>
      <c r="QAL161" s="175"/>
      <c r="QAM161" s="175"/>
      <c r="QAN161" s="175"/>
      <c r="QAO161" s="175"/>
      <c r="QAP161" s="175"/>
      <c r="QAQ161" s="175"/>
      <c r="QAR161" s="175"/>
      <c r="QAS161" s="175"/>
      <c r="QAT161" s="175"/>
      <c r="QAU161" s="175"/>
      <c r="QAV161" s="175"/>
      <c r="QAW161" s="175"/>
      <c r="QAX161" s="175"/>
      <c r="QAY161" s="175"/>
      <c r="QAZ161" s="175"/>
      <c r="QBA161" s="175"/>
      <c r="QBB161" s="175"/>
      <c r="QBC161" s="175"/>
      <c r="QBD161" s="175"/>
      <c r="QBE161" s="175"/>
      <c r="QBF161" s="175"/>
      <c r="QBG161" s="175"/>
      <c r="QBH161" s="175"/>
      <c r="QBI161" s="175"/>
      <c r="QBJ161" s="175"/>
      <c r="QBK161" s="175"/>
      <c r="QBL161" s="175"/>
      <c r="QBM161" s="175"/>
      <c r="QBN161" s="175"/>
      <c r="QBO161" s="175"/>
      <c r="QBP161" s="175"/>
      <c r="QBQ161" s="175"/>
      <c r="QBR161" s="175"/>
      <c r="QBS161" s="175"/>
      <c r="QBT161" s="175"/>
      <c r="QBU161" s="175"/>
      <c r="QBV161" s="175"/>
      <c r="QBW161" s="175"/>
      <c r="QBX161" s="175"/>
      <c r="QBY161" s="175"/>
      <c r="QBZ161" s="175"/>
      <c r="QCA161" s="175"/>
      <c r="QCB161" s="175"/>
      <c r="QCC161" s="175"/>
      <c r="QCD161" s="175"/>
      <c r="QCE161" s="175"/>
      <c r="QCF161" s="175"/>
      <c r="QCG161" s="175"/>
      <c r="QCH161" s="175"/>
      <c r="QCI161" s="175"/>
      <c r="QCJ161" s="175"/>
      <c r="QCK161" s="175"/>
      <c r="QCL161" s="175"/>
      <c r="QCM161" s="175"/>
      <c r="QCN161" s="175"/>
      <c r="QCO161" s="175"/>
      <c r="QCP161" s="175"/>
      <c r="QCQ161" s="175"/>
      <c r="QCR161" s="175"/>
      <c r="QCS161" s="175"/>
      <c r="QCT161" s="175"/>
      <c r="QCU161" s="175"/>
      <c r="QCV161" s="175"/>
      <c r="QCW161" s="175"/>
      <c r="QCX161" s="175"/>
      <c r="QCY161" s="175"/>
      <c r="QCZ161" s="175"/>
      <c r="QDA161" s="175"/>
      <c r="QDB161" s="175"/>
      <c r="QDC161" s="175"/>
      <c r="QDD161" s="175"/>
      <c r="QDE161" s="175"/>
      <c r="QDF161" s="175"/>
      <c r="QDG161" s="175"/>
      <c r="QDH161" s="175"/>
      <c r="QDI161" s="175"/>
      <c r="QDJ161" s="175"/>
      <c r="QDK161" s="175"/>
      <c r="QDL161" s="175"/>
      <c r="QDM161" s="175"/>
      <c r="QDN161" s="175"/>
      <c r="QDO161" s="175"/>
      <c r="QDP161" s="175"/>
      <c r="QDQ161" s="175"/>
      <c r="QDR161" s="175"/>
      <c r="QDS161" s="175"/>
      <c r="QDT161" s="175"/>
      <c r="QDU161" s="175"/>
      <c r="QDV161" s="175"/>
      <c r="QDW161" s="175"/>
      <c r="QDX161" s="175"/>
      <c r="QDY161" s="175"/>
      <c r="QDZ161" s="175"/>
      <c r="QEA161" s="175"/>
      <c r="QEB161" s="175"/>
      <c r="QEC161" s="175"/>
      <c r="QED161" s="175"/>
      <c r="QEE161" s="175"/>
      <c r="QEF161" s="175"/>
      <c r="QEG161" s="175"/>
      <c r="QEH161" s="175"/>
      <c r="QEI161" s="175"/>
      <c r="QEJ161" s="175"/>
      <c r="QEK161" s="175"/>
      <c r="QEL161" s="175"/>
      <c r="QEM161" s="175"/>
      <c r="QEN161" s="175"/>
      <c r="QEO161" s="175"/>
      <c r="QEP161" s="175"/>
      <c r="QEQ161" s="175"/>
      <c r="QER161" s="175"/>
      <c r="QES161" s="175"/>
      <c r="QET161" s="175"/>
      <c r="QEU161" s="175"/>
      <c r="QEV161" s="175"/>
      <c r="QEW161" s="175"/>
      <c r="QEX161" s="175"/>
      <c r="QEY161" s="175"/>
      <c r="QEZ161" s="175"/>
      <c r="QFA161" s="175"/>
      <c r="QFB161" s="175"/>
      <c r="QFC161" s="175"/>
      <c r="QFD161" s="175"/>
      <c r="QFE161" s="175"/>
      <c r="QFF161" s="175"/>
      <c r="QFG161" s="175"/>
      <c r="QFH161" s="175"/>
      <c r="QFI161" s="175"/>
      <c r="QFJ161" s="175"/>
      <c r="QFK161" s="175"/>
      <c r="QFL161" s="175"/>
      <c r="QFM161" s="175"/>
      <c r="QFN161" s="175"/>
      <c r="QFO161" s="175"/>
      <c r="QFP161" s="175"/>
      <c r="QFQ161" s="175"/>
      <c r="QFR161" s="175"/>
      <c r="QFS161" s="175"/>
      <c r="QFT161" s="175"/>
      <c r="QFU161" s="175"/>
      <c r="QFV161" s="175"/>
      <c r="QFW161" s="175"/>
      <c r="QFX161" s="175"/>
      <c r="QFY161" s="175"/>
      <c r="QFZ161" s="175"/>
      <c r="QGA161" s="175"/>
      <c r="QGB161" s="175"/>
      <c r="QGC161" s="175"/>
      <c r="QGD161" s="175"/>
      <c r="QGE161" s="175"/>
      <c r="QGF161" s="175"/>
      <c r="QGG161" s="175"/>
      <c r="QGH161" s="175"/>
      <c r="QGI161" s="175"/>
      <c r="QGJ161" s="175"/>
      <c r="QGK161" s="175"/>
      <c r="QGL161" s="175"/>
      <c r="QGM161" s="175"/>
      <c r="QGN161" s="175"/>
      <c r="QGO161" s="175"/>
      <c r="QGP161" s="175"/>
      <c r="QGQ161" s="175"/>
      <c r="QGR161" s="175"/>
      <c r="QGS161" s="175"/>
      <c r="QGT161" s="175"/>
      <c r="QGU161" s="175"/>
      <c r="QGV161" s="175"/>
      <c r="QGW161" s="175"/>
      <c r="QGX161" s="175"/>
      <c r="QGY161" s="175"/>
      <c r="QGZ161" s="175"/>
      <c r="QHA161" s="175"/>
      <c r="QHB161" s="175"/>
      <c r="QHC161" s="175"/>
      <c r="QHD161" s="175"/>
      <c r="QHE161" s="175"/>
      <c r="QHF161" s="175"/>
      <c r="QHG161" s="175"/>
      <c r="QHH161" s="175"/>
      <c r="QHI161" s="175"/>
      <c r="QHJ161" s="175"/>
      <c r="QHK161" s="175"/>
      <c r="QHL161" s="175"/>
      <c r="QHM161" s="175"/>
      <c r="QHN161" s="175"/>
      <c r="QHO161" s="175"/>
      <c r="QHP161" s="175"/>
      <c r="QHQ161" s="175"/>
      <c r="QHR161" s="175"/>
      <c r="QHS161" s="175"/>
      <c r="QHT161" s="175"/>
      <c r="QHU161" s="175"/>
      <c r="QHV161" s="175"/>
      <c r="QHW161" s="175"/>
      <c r="QHX161" s="175"/>
      <c r="QHY161" s="175"/>
      <c r="QHZ161" s="175"/>
      <c r="QIA161" s="175"/>
      <c r="QIB161" s="175"/>
      <c r="QIC161" s="175"/>
      <c r="QID161" s="175"/>
      <c r="QIE161" s="175"/>
      <c r="QIF161" s="175"/>
      <c r="QIG161" s="175"/>
      <c r="QIH161" s="175"/>
      <c r="QII161" s="175"/>
      <c r="QIJ161" s="175"/>
      <c r="QIK161" s="175"/>
      <c r="QIL161" s="175"/>
      <c r="QIM161" s="175"/>
      <c r="QIN161" s="175"/>
      <c r="QIO161" s="175"/>
      <c r="QIP161" s="175"/>
      <c r="QIQ161" s="175"/>
      <c r="QIR161" s="175"/>
      <c r="QIS161" s="175"/>
      <c r="QIT161" s="175"/>
      <c r="QIU161" s="175"/>
      <c r="QIV161" s="175"/>
      <c r="QIW161" s="175"/>
      <c r="QIX161" s="175"/>
      <c r="QIY161" s="175"/>
      <c r="QIZ161" s="175"/>
      <c r="QJA161" s="175"/>
      <c r="QJB161" s="175"/>
      <c r="QJC161" s="175"/>
      <c r="QJD161" s="175"/>
      <c r="QJE161" s="175"/>
      <c r="QJF161" s="175"/>
      <c r="QJG161" s="175"/>
      <c r="QJH161" s="175"/>
      <c r="QJI161" s="175"/>
      <c r="QJJ161" s="175"/>
      <c r="QJK161" s="175"/>
      <c r="QJL161" s="175"/>
      <c r="QJM161" s="175"/>
      <c r="QJN161" s="175"/>
      <c r="QJO161" s="175"/>
      <c r="QJP161" s="175"/>
      <c r="QJQ161" s="175"/>
      <c r="QJR161" s="175"/>
      <c r="QJS161" s="175"/>
      <c r="QJT161" s="175"/>
      <c r="QJU161" s="175"/>
      <c r="QJV161" s="175"/>
      <c r="QJW161" s="175"/>
      <c r="QJX161" s="175"/>
      <c r="QJY161" s="175"/>
      <c r="QJZ161" s="175"/>
      <c r="QKA161" s="175"/>
      <c r="QKB161" s="175"/>
      <c r="QKC161" s="175"/>
      <c r="QKD161" s="175"/>
      <c r="QKE161" s="175"/>
      <c r="QKF161" s="175"/>
      <c r="QKG161" s="175"/>
      <c r="QKH161" s="175"/>
      <c r="QKI161" s="175"/>
      <c r="QKJ161" s="175"/>
      <c r="QKK161" s="175"/>
      <c r="QKL161" s="175"/>
      <c r="QKM161" s="175"/>
      <c r="QKN161" s="175"/>
      <c r="QKO161" s="175"/>
      <c r="QKP161" s="175"/>
      <c r="QKQ161" s="175"/>
      <c r="QKR161" s="175"/>
      <c r="QKS161" s="175"/>
      <c r="QKT161" s="175"/>
      <c r="QKU161" s="175"/>
      <c r="QKV161" s="175"/>
      <c r="QKW161" s="175"/>
      <c r="QKX161" s="175"/>
      <c r="QKY161" s="175"/>
      <c r="QKZ161" s="175"/>
      <c r="QLA161" s="175"/>
      <c r="QLB161" s="175"/>
      <c r="QLC161" s="175"/>
      <c r="QLD161" s="175"/>
      <c r="QLE161" s="175"/>
      <c r="QLF161" s="175"/>
      <c r="QLG161" s="175"/>
      <c r="QLH161" s="175"/>
      <c r="QLI161" s="175"/>
      <c r="QLJ161" s="175"/>
      <c r="QLK161" s="175"/>
      <c r="QLL161" s="175"/>
      <c r="QLM161" s="175"/>
      <c r="QLN161" s="175"/>
      <c r="QLO161" s="175"/>
      <c r="QLP161" s="175"/>
      <c r="QLQ161" s="175"/>
      <c r="QLR161" s="175"/>
      <c r="QLS161" s="175"/>
      <c r="QLT161" s="175"/>
      <c r="QLU161" s="175"/>
      <c r="QLV161" s="175"/>
      <c r="QLW161" s="175"/>
      <c r="QLX161" s="175"/>
      <c r="QLY161" s="175"/>
      <c r="QLZ161" s="175"/>
      <c r="QMA161" s="175"/>
      <c r="QMB161" s="175"/>
      <c r="QMC161" s="175"/>
      <c r="QMD161" s="175"/>
      <c r="QME161" s="175"/>
      <c r="QMF161" s="175"/>
      <c r="QMG161" s="175"/>
      <c r="QMH161" s="175"/>
      <c r="QMI161" s="175"/>
      <c r="QMJ161" s="175"/>
      <c r="QMK161" s="175"/>
      <c r="QML161" s="175"/>
      <c r="QMM161" s="175"/>
      <c r="QMN161" s="175"/>
      <c r="QMO161" s="175"/>
      <c r="QMP161" s="175"/>
      <c r="QMQ161" s="175"/>
      <c r="QMR161" s="175"/>
      <c r="QMS161" s="175"/>
      <c r="QMT161" s="175"/>
      <c r="QMU161" s="175"/>
      <c r="QMV161" s="175"/>
      <c r="QMW161" s="175"/>
      <c r="QMX161" s="175"/>
      <c r="QMY161" s="175"/>
      <c r="QMZ161" s="175"/>
      <c r="QNA161" s="175"/>
      <c r="QNB161" s="175"/>
      <c r="QNC161" s="175"/>
      <c r="QND161" s="175"/>
      <c r="QNE161" s="175"/>
      <c r="QNF161" s="175"/>
      <c r="QNG161" s="175"/>
      <c r="QNH161" s="175"/>
      <c r="QNI161" s="175"/>
      <c r="QNJ161" s="175"/>
      <c r="QNK161" s="175"/>
      <c r="QNL161" s="175"/>
      <c r="QNM161" s="175"/>
      <c r="QNN161" s="175"/>
      <c r="QNO161" s="175"/>
      <c r="QNP161" s="175"/>
      <c r="QNQ161" s="175"/>
      <c r="QNR161" s="175"/>
      <c r="QNS161" s="175"/>
      <c r="QNT161" s="175"/>
      <c r="QNU161" s="175"/>
      <c r="QNV161" s="175"/>
      <c r="QNW161" s="175"/>
      <c r="QNX161" s="175"/>
      <c r="QNY161" s="175"/>
      <c r="QNZ161" s="175"/>
      <c r="QOA161" s="175"/>
      <c r="QOB161" s="175"/>
      <c r="QOC161" s="175"/>
      <c r="QOD161" s="175"/>
      <c r="QOE161" s="175"/>
      <c r="QOF161" s="175"/>
      <c r="QOG161" s="175"/>
      <c r="QOH161" s="175"/>
      <c r="QOI161" s="175"/>
      <c r="QOJ161" s="175"/>
      <c r="QOK161" s="175"/>
      <c r="QOL161" s="175"/>
      <c r="QOM161" s="175"/>
      <c r="QON161" s="175"/>
      <c r="QOO161" s="175"/>
      <c r="QOP161" s="175"/>
      <c r="QOQ161" s="175"/>
      <c r="QOR161" s="175"/>
      <c r="QOS161" s="175"/>
      <c r="QOT161" s="175"/>
      <c r="QOU161" s="175"/>
      <c r="QOV161" s="175"/>
      <c r="QOW161" s="175"/>
      <c r="QOX161" s="175"/>
      <c r="QOY161" s="175"/>
      <c r="QOZ161" s="175"/>
      <c r="QPA161" s="175"/>
      <c r="QPB161" s="175"/>
      <c r="QPC161" s="175"/>
      <c r="QPD161" s="175"/>
      <c r="QPE161" s="175"/>
      <c r="QPF161" s="175"/>
      <c r="QPG161" s="175"/>
      <c r="QPH161" s="175"/>
      <c r="QPI161" s="175"/>
      <c r="QPJ161" s="175"/>
      <c r="QPK161" s="175"/>
      <c r="QPL161" s="175"/>
      <c r="QPM161" s="175"/>
      <c r="QPN161" s="175"/>
      <c r="QPO161" s="175"/>
      <c r="QPP161" s="175"/>
      <c r="QPQ161" s="175"/>
      <c r="QPR161" s="175"/>
      <c r="QPS161" s="175"/>
      <c r="QPT161" s="175"/>
      <c r="QPU161" s="175"/>
      <c r="QPV161" s="175"/>
      <c r="QPW161" s="175"/>
      <c r="QPX161" s="175"/>
      <c r="QPY161" s="175"/>
      <c r="QPZ161" s="175"/>
      <c r="QQA161" s="175"/>
      <c r="QQB161" s="175"/>
      <c r="QQC161" s="175"/>
      <c r="QQD161" s="175"/>
      <c r="QQE161" s="175"/>
      <c r="QQF161" s="175"/>
      <c r="QQG161" s="175"/>
      <c r="QQH161" s="175"/>
      <c r="QQI161" s="175"/>
      <c r="QQJ161" s="175"/>
      <c r="QQK161" s="175"/>
      <c r="QQL161" s="175"/>
      <c r="QQM161" s="175"/>
      <c r="QQN161" s="175"/>
      <c r="QQO161" s="175"/>
      <c r="QQP161" s="175"/>
      <c r="QQQ161" s="175"/>
      <c r="QQR161" s="175"/>
      <c r="QQS161" s="175"/>
      <c r="QQT161" s="175"/>
      <c r="QQU161" s="175"/>
      <c r="QQV161" s="175"/>
      <c r="QQW161" s="175"/>
      <c r="QQX161" s="175"/>
      <c r="QQY161" s="175"/>
      <c r="QQZ161" s="175"/>
      <c r="QRA161" s="175"/>
      <c r="QRB161" s="175"/>
      <c r="QRC161" s="175"/>
      <c r="QRD161" s="175"/>
      <c r="QRE161" s="175"/>
      <c r="QRF161" s="175"/>
      <c r="QRG161" s="175"/>
      <c r="QRH161" s="175"/>
      <c r="QRI161" s="175"/>
      <c r="QRJ161" s="175"/>
      <c r="QRK161" s="175"/>
      <c r="QRL161" s="175"/>
      <c r="QRM161" s="175"/>
      <c r="QRN161" s="175"/>
      <c r="QRO161" s="175"/>
      <c r="QRP161" s="175"/>
      <c r="QRQ161" s="175"/>
      <c r="QRR161" s="175"/>
      <c r="QRS161" s="175"/>
      <c r="QRT161" s="175"/>
      <c r="QRU161" s="175"/>
      <c r="QRV161" s="175"/>
      <c r="QRW161" s="175"/>
      <c r="QRX161" s="175"/>
      <c r="QRY161" s="175"/>
      <c r="QRZ161" s="175"/>
      <c r="QSA161" s="175"/>
      <c r="QSB161" s="175"/>
      <c r="QSC161" s="175"/>
      <c r="QSD161" s="175"/>
      <c r="QSE161" s="175"/>
      <c r="QSF161" s="175"/>
      <c r="QSG161" s="175"/>
      <c r="QSH161" s="175"/>
      <c r="QSI161" s="175"/>
      <c r="QSJ161" s="175"/>
      <c r="QSK161" s="175"/>
      <c r="QSL161" s="175"/>
      <c r="QSM161" s="175"/>
      <c r="QSN161" s="175"/>
      <c r="QSO161" s="175"/>
      <c r="QSP161" s="175"/>
      <c r="QSQ161" s="175"/>
      <c r="QSR161" s="175"/>
      <c r="QSS161" s="175"/>
      <c r="QST161" s="175"/>
      <c r="QSU161" s="175"/>
      <c r="QSV161" s="175"/>
      <c r="QSW161" s="175"/>
      <c r="QSX161" s="175"/>
      <c r="QSY161" s="175"/>
      <c r="QSZ161" s="175"/>
      <c r="QTA161" s="175"/>
      <c r="QTB161" s="175"/>
      <c r="QTC161" s="175"/>
      <c r="QTD161" s="175"/>
      <c r="QTE161" s="175"/>
      <c r="QTF161" s="175"/>
      <c r="QTG161" s="175"/>
      <c r="QTH161" s="175"/>
      <c r="QTI161" s="175"/>
      <c r="QTJ161" s="175"/>
      <c r="QTK161" s="175"/>
      <c r="QTL161" s="175"/>
      <c r="QTM161" s="175"/>
      <c r="QTN161" s="175"/>
      <c r="QTO161" s="175"/>
      <c r="QTP161" s="175"/>
      <c r="QTQ161" s="175"/>
      <c r="QTR161" s="175"/>
      <c r="QTS161" s="175"/>
      <c r="QTT161" s="175"/>
      <c r="QTU161" s="175"/>
      <c r="QTV161" s="175"/>
      <c r="QTW161" s="175"/>
      <c r="QTX161" s="175"/>
      <c r="QTY161" s="175"/>
      <c r="QTZ161" s="175"/>
      <c r="QUA161" s="175"/>
      <c r="QUB161" s="175"/>
      <c r="QUC161" s="175"/>
      <c r="QUD161" s="175"/>
      <c r="QUE161" s="175"/>
      <c r="QUF161" s="175"/>
      <c r="QUG161" s="175"/>
      <c r="QUH161" s="175"/>
      <c r="QUI161" s="175"/>
      <c r="QUJ161" s="175"/>
      <c r="QUK161" s="175"/>
      <c r="QUL161" s="175"/>
      <c r="QUM161" s="175"/>
      <c r="QUN161" s="175"/>
      <c r="QUO161" s="175"/>
      <c r="QUP161" s="175"/>
      <c r="QUQ161" s="175"/>
      <c r="QUR161" s="175"/>
      <c r="QUS161" s="175"/>
      <c r="QUT161" s="175"/>
      <c r="QUU161" s="175"/>
      <c r="QUV161" s="175"/>
      <c r="QUW161" s="175"/>
      <c r="QUX161" s="175"/>
      <c r="QUY161" s="175"/>
      <c r="QUZ161" s="175"/>
      <c r="QVA161" s="175"/>
      <c r="QVB161" s="175"/>
      <c r="QVC161" s="175"/>
      <c r="QVD161" s="175"/>
      <c r="QVE161" s="175"/>
      <c r="QVF161" s="175"/>
      <c r="QVG161" s="175"/>
      <c r="QVH161" s="175"/>
      <c r="QVI161" s="175"/>
      <c r="QVJ161" s="175"/>
      <c r="QVK161" s="175"/>
      <c r="QVL161" s="175"/>
      <c r="QVM161" s="175"/>
      <c r="QVN161" s="175"/>
      <c r="QVO161" s="175"/>
      <c r="QVP161" s="175"/>
      <c r="QVQ161" s="175"/>
      <c r="QVR161" s="175"/>
      <c r="QVS161" s="175"/>
      <c r="QVT161" s="175"/>
      <c r="QVU161" s="175"/>
      <c r="QVV161" s="175"/>
      <c r="QVW161" s="175"/>
      <c r="QVX161" s="175"/>
      <c r="QVY161" s="175"/>
      <c r="QVZ161" s="175"/>
      <c r="QWA161" s="175"/>
      <c r="QWB161" s="175"/>
      <c r="QWC161" s="175"/>
      <c r="QWD161" s="175"/>
      <c r="QWE161" s="175"/>
      <c r="QWF161" s="175"/>
      <c r="QWG161" s="175"/>
      <c r="QWH161" s="175"/>
      <c r="QWI161" s="175"/>
      <c r="QWJ161" s="175"/>
      <c r="QWK161" s="175"/>
      <c r="QWL161" s="175"/>
      <c r="QWM161" s="175"/>
      <c r="QWN161" s="175"/>
      <c r="QWO161" s="175"/>
      <c r="QWP161" s="175"/>
      <c r="QWQ161" s="175"/>
      <c r="QWR161" s="175"/>
      <c r="QWS161" s="175"/>
      <c r="QWT161" s="175"/>
      <c r="QWU161" s="175"/>
      <c r="QWV161" s="175"/>
      <c r="QWW161" s="175"/>
      <c r="QWX161" s="175"/>
      <c r="QWY161" s="175"/>
      <c r="QWZ161" s="175"/>
      <c r="QXA161" s="175"/>
      <c r="QXB161" s="175"/>
      <c r="QXC161" s="175"/>
      <c r="QXD161" s="175"/>
      <c r="QXE161" s="175"/>
      <c r="QXF161" s="175"/>
      <c r="QXG161" s="175"/>
      <c r="QXH161" s="175"/>
      <c r="QXI161" s="175"/>
      <c r="QXJ161" s="175"/>
      <c r="QXK161" s="175"/>
      <c r="QXL161" s="175"/>
      <c r="QXM161" s="175"/>
      <c r="QXN161" s="175"/>
      <c r="QXO161" s="175"/>
      <c r="QXP161" s="175"/>
      <c r="QXQ161" s="175"/>
      <c r="QXR161" s="175"/>
      <c r="QXS161" s="175"/>
      <c r="QXT161" s="175"/>
      <c r="QXU161" s="175"/>
      <c r="QXV161" s="175"/>
      <c r="QXW161" s="175"/>
      <c r="QXX161" s="175"/>
      <c r="QXY161" s="175"/>
      <c r="QXZ161" s="175"/>
      <c r="QYA161" s="175"/>
      <c r="QYB161" s="175"/>
      <c r="QYC161" s="175"/>
      <c r="QYD161" s="175"/>
      <c r="QYE161" s="175"/>
      <c r="QYF161" s="175"/>
      <c r="QYG161" s="175"/>
      <c r="QYH161" s="175"/>
      <c r="QYI161" s="175"/>
      <c r="QYJ161" s="175"/>
      <c r="QYK161" s="175"/>
      <c r="QYL161" s="175"/>
      <c r="QYM161" s="175"/>
      <c r="QYN161" s="175"/>
      <c r="QYO161" s="175"/>
      <c r="QYP161" s="175"/>
      <c r="QYQ161" s="175"/>
      <c r="QYR161" s="175"/>
      <c r="QYS161" s="175"/>
      <c r="QYT161" s="175"/>
      <c r="QYU161" s="175"/>
      <c r="QYV161" s="175"/>
      <c r="QYW161" s="175"/>
      <c r="QYX161" s="175"/>
      <c r="QYY161" s="175"/>
      <c r="QYZ161" s="175"/>
      <c r="QZA161" s="175"/>
      <c r="QZB161" s="175"/>
      <c r="QZC161" s="175"/>
      <c r="QZD161" s="175"/>
      <c r="QZE161" s="175"/>
      <c r="QZF161" s="175"/>
      <c r="QZG161" s="175"/>
      <c r="QZH161" s="175"/>
      <c r="QZI161" s="175"/>
      <c r="QZJ161" s="175"/>
      <c r="QZK161" s="175"/>
      <c r="QZL161" s="175"/>
      <c r="QZM161" s="175"/>
      <c r="QZN161" s="175"/>
      <c r="QZO161" s="175"/>
      <c r="QZP161" s="175"/>
      <c r="QZQ161" s="175"/>
      <c r="QZR161" s="175"/>
      <c r="QZS161" s="175"/>
      <c r="QZT161" s="175"/>
      <c r="QZU161" s="175"/>
      <c r="QZV161" s="175"/>
      <c r="QZW161" s="175"/>
      <c r="QZX161" s="175"/>
      <c r="QZY161" s="175"/>
      <c r="QZZ161" s="175"/>
      <c r="RAA161" s="175"/>
      <c r="RAB161" s="175"/>
      <c r="RAC161" s="175"/>
      <c r="RAD161" s="175"/>
      <c r="RAE161" s="175"/>
      <c r="RAF161" s="175"/>
      <c r="RAG161" s="175"/>
      <c r="RAH161" s="175"/>
      <c r="RAI161" s="175"/>
      <c r="RAJ161" s="175"/>
      <c r="RAK161" s="175"/>
      <c r="RAL161" s="175"/>
      <c r="RAM161" s="175"/>
      <c r="RAN161" s="175"/>
      <c r="RAO161" s="175"/>
      <c r="RAP161" s="175"/>
      <c r="RAQ161" s="175"/>
      <c r="RAR161" s="175"/>
      <c r="RAS161" s="175"/>
      <c r="RAT161" s="175"/>
      <c r="RAU161" s="175"/>
      <c r="RAV161" s="175"/>
      <c r="RAW161" s="175"/>
      <c r="RAX161" s="175"/>
      <c r="RAY161" s="175"/>
      <c r="RAZ161" s="175"/>
      <c r="RBA161" s="175"/>
      <c r="RBB161" s="175"/>
      <c r="RBC161" s="175"/>
      <c r="RBD161" s="175"/>
      <c r="RBE161" s="175"/>
      <c r="RBF161" s="175"/>
      <c r="RBG161" s="175"/>
      <c r="RBH161" s="175"/>
      <c r="RBI161" s="175"/>
      <c r="RBJ161" s="175"/>
      <c r="RBK161" s="175"/>
      <c r="RBL161" s="175"/>
      <c r="RBM161" s="175"/>
      <c r="RBN161" s="175"/>
      <c r="RBO161" s="175"/>
      <c r="RBP161" s="175"/>
      <c r="RBQ161" s="175"/>
      <c r="RBR161" s="175"/>
      <c r="RBS161" s="175"/>
      <c r="RBT161" s="175"/>
      <c r="RBU161" s="175"/>
      <c r="RBV161" s="175"/>
      <c r="RBW161" s="175"/>
      <c r="RBX161" s="175"/>
      <c r="RBY161" s="175"/>
      <c r="RBZ161" s="175"/>
      <c r="RCA161" s="175"/>
      <c r="RCB161" s="175"/>
      <c r="RCC161" s="175"/>
      <c r="RCD161" s="175"/>
      <c r="RCE161" s="175"/>
      <c r="RCF161" s="175"/>
      <c r="RCG161" s="175"/>
      <c r="RCH161" s="175"/>
      <c r="RCI161" s="175"/>
      <c r="RCJ161" s="175"/>
      <c r="RCK161" s="175"/>
      <c r="RCL161" s="175"/>
      <c r="RCM161" s="175"/>
      <c r="RCN161" s="175"/>
      <c r="RCO161" s="175"/>
      <c r="RCP161" s="175"/>
      <c r="RCQ161" s="175"/>
      <c r="RCR161" s="175"/>
      <c r="RCS161" s="175"/>
      <c r="RCT161" s="175"/>
      <c r="RCU161" s="175"/>
      <c r="RCV161" s="175"/>
      <c r="RCW161" s="175"/>
      <c r="RCX161" s="175"/>
      <c r="RCY161" s="175"/>
      <c r="RCZ161" s="175"/>
      <c r="RDA161" s="175"/>
      <c r="RDB161" s="175"/>
      <c r="RDC161" s="175"/>
      <c r="RDD161" s="175"/>
      <c r="RDE161" s="175"/>
      <c r="RDF161" s="175"/>
      <c r="RDG161" s="175"/>
      <c r="RDH161" s="175"/>
      <c r="RDI161" s="175"/>
      <c r="RDJ161" s="175"/>
      <c r="RDK161" s="175"/>
      <c r="RDL161" s="175"/>
      <c r="RDM161" s="175"/>
      <c r="RDN161" s="175"/>
      <c r="RDO161" s="175"/>
      <c r="RDP161" s="175"/>
      <c r="RDQ161" s="175"/>
      <c r="RDR161" s="175"/>
      <c r="RDS161" s="175"/>
      <c r="RDT161" s="175"/>
      <c r="RDU161" s="175"/>
      <c r="RDV161" s="175"/>
      <c r="RDW161" s="175"/>
      <c r="RDX161" s="175"/>
      <c r="RDY161" s="175"/>
      <c r="RDZ161" s="175"/>
      <c r="REA161" s="175"/>
      <c r="REB161" s="175"/>
      <c r="REC161" s="175"/>
      <c r="RED161" s="175"/>
      <c r="REE161" s="175"/>
      <c r="REF161" s="175"/>
      <c r="REG161" s="175"/>
      <c r="REH161" s="175"/>
      <c r="REI161" s="175"/>
      <c r="REJ161" s="175"/>
      <c r="REK161" s="175"/>
      <c r="REL161" s="175"/>
      <c r="REM161" s="175"/>
      <c r="REN161" s="175"/>
      <c r="REO161" s="175"/>
      <c r="REP161" s="175"/>
      <c r="REQ161" s="175"/>
      <c r="RER161" s="175"/>
      <c r="RES161" s="175"/>
      <c r="RET161" s="175"/>
      <c r="REU161" s="175"/>
      <c r="REV161" s="175"/>
      <c r="REW161" s="175"/>
      <c r="REX161" s="175"/>
      <c r="REY161" s="175"/>
      <c r="REZ161" s="175"/>
      <c r="RFA161" s="175"/>
      <c r="RFB161" s="175"/>
      <c r="RFC161" s="175"/>
      <c r="RFD161" s="175"/>
      <c r="RFE161" s="175"/>
      <c r="RFF161" s="175"/>
      <c r="RFG161" s="175"/>
      <c r="RFH161" s="175"/>
      <c r="RFI161" s="175"/>
      <c r="RFJ161" s="175"/>
      <c r="RFK161" s="175"/>
      <c r="RFL161" s="175"/>
      <c r="RFM161" s="175"/>
      <c r="RFN161" s="175"/>
      <c r="RFO161" s="175"/>
      <c r="RFP161" s="175"/>
      <c r="RFQ161" s="175"/>
      <c r="RFR161" s="175"/>
      <c r="RFS161" s="175"/>
      <c r="RFT161" s="175"/>
      <c r="RFU161" s="175"/>
      <c r="RFV161" s="175"/>
      <c r="RFW161" s="175"/>
      <c r="RFX161" s="175"/>
      <c r="RFY161" s="175"/>
      <c r="RFZ161" s="175"/>
      <c r="RGA161" s="175"/>
      <c r="RGB161" s="175"/>
      <c r="RGC161" s="175"/>
      <c r="RGD161" s="175"/>
      <c r="RGE161" s="175"/>
      <c r="RGF161" s="175"/>
      <c r="RGG161" s="175"/>
      <c r="RGH161" s="175"/>
      <c r="RGI161" s="175"/>
      <c r="RGJ161" s="175"/>
      <c r="RGK161" s="175"/>
      <c r="RGL161" s="175"/>
      <c r="RGM161" s="175"/>
      <c r="RGN161" s="175"/>
      <c r="RGO161" s="175"/>
      <c r="RGP161" s="175"/>
      <c r="RGQ161" s="175"/>
      <c r="RGR161" s="175"/>
      <c r="RGS161" s="175"/>
      <c r="RGT161" s="175"/>
      <c r="RGU161" s="175"/>
      <c r="RGV161" s="175"/>
      <c r="RGW161" s="175"/>
      <c r="RGX161" s="175"/>
      <c r="RGY161" s="175"/>
      <c r="RGZ161" s="175"/>
      <c r="RHA161" s="175"/>
      <c r="RHB161" s="175"/>
      <c r="RHC161" s="175"/>
      <c r="RHD161" s="175"/>
      <c r="RHE161" s="175"/>
      <c r="RHF161" s="175"/>
      <c r="RHG161" s="175"/>
      <c r="RHH161" s="175"/>
      <c r="RHI161" s="175"/>
      <c r="RHJ161" s="175"/>
      <c r="RHK161" s="175"/>
      <c r="RHL161" s="175"/>
      <c r="RHM161" s="175"/>
      <c r="RHN161" s="175"/>
      <c r="RHO161" s="175"/>
      <c r="RHP161" s="175"/>
      <c r="RHQ161" s="175"/>
      <c r="RHR161" s="175"/>
      <c r="RHS161" s="175"/>
      <c r="RHT161" s="175"/>
      <c r="RHU161" s="175"/>
      <c r="RHV161" s="175"/>
      <c r="RHW161" s="175"/>
      <c r="RHX161" s="175"/>
      <c r="RHY161" s="175"/>
      <c r="RHZ161" s="175"/>
      <c r="RIA161" s="175"/>
      <c r="RIB161" s="175"/>
      <c r="RIC161" s="175"/>
      <c r="RID161" s="175"/>
      <c r="RIE161" s="175"/>
      <c r="RIF161" s="175"/>
      <c r="RIG161" s="175"/>
      <c r="RIH161" s="175"/>
      <c r="RII161" s="175"/>
      <c r="RIJ161" s="175"/>
      <c r="RIK161" s="175"/>
      <c r="RIL161" s="175"/>
      <c r="RIM161" s="175"/>
      <c r="RIN161" s="175"/>
      <c r="RIO161" s="175"/>
      <c r="RIP161" s="175"/>
      <c r="RIQ161" s="175"/>
      <c r="RIR161" s="175"/>
      <c r="RIS161" s="175"/>
      <c r="RIT161" s="175"/>
      <c r="RIU161" s="175"/>
      <c r="RIV161" s="175"/>
      <c r="RIW161" s="175"/>
      <c r="RIX161" s="175"/>
      <c r="RIY161" s="175"/>
      <c r="RIZ161" s="175"/>
      <c r="RJA161" s="175"/>
      <c r="RJB161" s="175"/>
      <c r="RJC161" s="175"/>
      <c r="RJD161" s="175"/>
      <c r="RJE161" s="175"/>
      <c r="RJF161" s="175"/>
      <c r="RJG161" s="175"/>
      <c r="RJH161" s="175"/>
      <c r="RJI161" s="175"/>
      <c r="RJJ161" s="175"/>
      <c r="RJK161" s="175"/>
      <c r="RJL161" s="175"/>
      <c r="RJM161" s="175"/>
      <c r="RJN161" s="175"/>
      <c r="RJO161" s="175"/>
      <c r="RJP161" s="175"/>
      <c r="RJQ161" s="175"/>
      <c r="RJR161" s="175"/>
      <c r="RJS161" s="175"/>
      <c r="RJT161" s="175"/>
      <c r="RJU161" s="175"/>
      <c r="RJV161" s="175"/>
      <c r="RJW161" s="175"/>
      <c r="RJX161" s="175"/>
      <c r="RJY161" s="175"/>
      <c r="RJZ161" s="175"/>
      <c r="RKA161" s="175"/>
      <c r="RKB161" s="175"/>
      <c r="RKC161" s="175"/>
      <c r="RKD161" s="175"/>
      <c r="RKE161" s="175"/>
      <c r="RKF161" s="175"/>
      <c r="RKG161" s="175"/>
      <c r="RKH161" s="175"/>
      <c r="RKI161" s="175"/>
      <c r="RKJ161" s="175"/>
      <c r="RKK161" s="175"/>
      <c r="RKL161" s="175"/>
      <c r="RKM161" s="175"/>
      <c r="RKN161" s="175"/>
      <c r="RKO161" s="175"/>
      <c r="RKP161" s="175"/>
      <c r="RKQ161" s="175"/>
      <c r="RKR161" s="175"/>
      <c r="RKS161" s="175"/>
      <c r="RKT161" s="175"/>
      <c r="RKU161" s="175"/>
      <c r="RKV161" s="175"/>
      <c r="RKW161" s="175"/>
      <c r="RKX161" s="175"/>
      <c r="RKY161" s="175"/>
      <c r="RKZ161" s="175"/>
      <c r="RLA161" s="175"/>
      <c r="RLB161" s="175"/>
      <c r="RLC161" s="175"/>
      <c r="RLD161" s="175"/>
      <c r="RLE161" s="175"/>
      <c r="RLF161" s="175"/>
      <c r="RLG161" s="175"/>
      <c r="RLH161" s="175"/>
      <c r="RLI161" s="175"/>
      <c r="RLJ161" s="175"/>
      <c r="RLK161" s="175"/>
      <c r="RLL161" s="175"/>
      <c r="RLM161" s="175"/>
      <c r="RLN161" s="175"/>
      <c r="RLO161" s="175"/>
      <c r="RLP161" s="175"/>
      <c r="RLQ161" s="175"/>
      <c r="RLR161" s="175"/>
      <c r="RLS161" s="175"/>
      <c r="RLT161" s="175"/>
      <c r="RLU161" s="175"/>
      <c r="RLV161" s="175"/>
      <c r="RLW161" s="175"/>
      <c r="RLX161" s="175"/>
      <c r="RLY161" s="175"/>
      <c r="RLZ161" s="175"/>
      <c r="RMA161" s="175"/>
      <c r="RMB161" s="175"/>
      <c r="RMC161" s="175"/>
      <c r="RMD161" s="175"/>
      <c r="RME161" s="175"/>
      <c r="RMF161" s="175"/>
      <c r="RMG161" s="175"/>
      <c r="RMH161" s="175"/>
      <c r="RMI161" s="175"/>
      <c r="RMJ161" s="175"/>
      <c r="RMK161" s="175"/>
      <c r="RML161" s="175"/>
      <c r="RMM161" s="175"/>
      <c r="RMN161" s="175"/>
      <c r="RMO161" s="175"/>
      <c r="RMP161" s="175"/>
      <c r="RMQ161" s="175"/>
      <c r="RMR161" s="175"/>
      <c r="RMS161" s="175"/>
      <c r="RMT161" s="175"/>
      <c r="RMU161" s="175"/>
      <c r="RMV161" s="175"/>
      <c r="RMW161" s="175"/>
      <c r="RMX161" s="175"/>
      <c r="RMY161" s="175"/>
      <c r="RMZ161" s="175"/>
      <c r="RNA161" s="175"/>
      <c r="RNB161" s="175"/>
      <c r="RNC161" s="175"/>
      <c r="RND161" s="175"/>
      <c r="RNE161" s="175"/>
      <c r="RNF161" s="175"/>
      <c r="RNG161" s="175"/>
      <c r="RNH161" s="175"/>
      <c r="RNI161" s="175"/>
      <c r="RNJ161" s="175"/>
      <c r="RNK161" s="175"/>
      <c r="RNL161" s="175"/>
      <c r="RNM161" s="175"/>
      <c r="RNN161" s="175"/>
      <c r="RNO161" s="175"/>
      <c r="RNP161" s="175"/>
      <c r="RNQ161" s="175"/>
      <c r="RNR161" s="175"/>
      <c r="RNS161" s="175"/>
      <c r="RNT161" s="175"/>
      <c r="RNU161" s="175"/>
      <c r="RNV161" s="175"/>
      <c r="RNW161" s="175"/>
      <c r="RNX161" s="175"/>
      <c r="RNY161" s="175"/>
      <c r="RNZ161" s="175"/>
      <c r="ROA161" s="175"/>
      <c r="ROB161" s="175"/>
      <c r="ROC161" s="175"/>
      <c r="ROD161" s="175"/>
      <c r="ROE161" s="175"/>
      <c r="ROF161" s="175"/>
      <c r="ROG161" s="175"/>
      <c r="ROH161" s="175"/>
      <c r="ROI161" s="175"/>
      <c r="ROJ161" s="175"/>
      <c r="ROK161" s="175"/>
      <c r="ROL161" s="175"/>
      <c r="ROM161" s="175"/>
      <c r="RON161" s="175"/>
      <c r="ROO161" s="175"/>
      <c r="ROP161" s="175"/>
      <c r="ROQ161" s="175"/>
      <c r="ROR161" s="175"/>
      <c r="ROS161" s="175"/>
      <c r="ROT161" s="175"/>
      <c r="ROU161" s="175"/>
      <c r="ROV161" s="175"/>
      <c r="ROW161" s="175"/>
      <c r="ROX161" s="175"/>
      <c r="ROY161" s="175"/>
      <c r="ROZ161" s="175"/>
      <c r="RPA161" s="175"/>
      <c r="RPB161" s="175"/>
      <c r="RPC161" s="175"/>
      <c r="RPD161" s="175"/>
      <c r="RPE161" s="175"/>
      <c r="RPF161" s="175"/>
      <c r="RPG161" s="175"/>
      <c r="RPH161" s="175"/>
      <c r="RPI161" s="175"/>
      <c r="RPJ161" s="175"/>
      <c r="RPK161" s="175"/>
      <c r="RPL161" s="175"/>
      <c r="RPM161" s="175"/>
      <c r="RPN161" s="175"/>
      <c r="RPO161" s="175"/>
      <c r="RPP161" s="175"/>
      <c r="RPQ161" s="175"/>
      <c r="RPR161" s="175"/>
      <c r="RPS161" s="175"/>
      <c r="RPT161" s="175"/>
      <c r="RPU161" s="175"/>
      <c r="RPV161" s="175"/>
      <c r="RPW161" s="175"/>
      <c r="RPX161" s="175"/>
      <c r="RPY161" s="175"/>
      <c r="RPZ161" s="175"/>
      <c r="RQA161" s="175"/>
      <c r="RQB161" s="175"/>
      <c r="RQC161" s="175"/>
      <c r="RQD161" s="175"/>
      <c r="RQE161" s="175"/>
      <c r="RQF161" s="175"/>
      <c r="RQG161" s="175"/>
      <c r="RQH161" s="175"/>
      <c r="RQI161" s="175"/>
      <c r="RQJ161" s="175"/>
      <c r="RQK161" s="175"/>
      <c r="RQL161" s="175"/>
      <c r="RQM161" s="175"/>
      <c r="RQN161" s="175"/>
      <c r="RQO161" s="175"/>
      <c r="RQP161" s="175"/>
      <c r="RQQ161" s="175"/>
      <c r="RQR161" s="175"/>
      <c r="RQS161" s="175"/>
      <c r="RQT161" s="175"/>
      <c r="RQU161" s="175"/>
      <c r="RQV161" s="175"/>
      <c r="RQW161" s="175"/>
      <c r="RQX161" s="175"/>
      <c r="RQY161" s="175"/>
      <c r="RQZ161" s="175"/>
      <c r="RRA161" s="175"/>
      <c r="RRB161" s="175"/>
      <c r="RRC161" s="175"/>
      <c r="RRD161" s="175"/>
      <c r="RRE161" s="175"/>
      <c r="RRF161" s="175"/>
      <c r="RRG161" s="175"/>
      <c r="RRH161" s="175"/>
      <c r="RRI161" s="175"/>
      <c r="RRJ161" s="175"/>
      <c r="RRK161" s="175"/>
      <c r="RRL161" s="175"/>
      <c r="RRM161" s="175"/>
      <c r="RRN161" s="175"/>
      <c r="RRO161" s="175"/>
      <c r="RRP161" s="175"/>
      <c r="RRQ161" s="175"/>
      <c r="RRR161" s="175"/>
      <c r="RRS161" s="175"/>
      <c r="RRT161" s="175"/>
      <c r="RRU161" s="175"/>
      <c r="RRV161" s="175"/>
      <c r="RRW161" s="175"/>
      <c r="RRX161" s="175"/>
      <c r="RRY161" s="175"/>
      <c r="RRZ161" s="175"/>
      <c r="RSA161" s="175"/>
      <c r="RSB161" s="175"/>
      <c r="RSC161" s="175"/>
      <c r="RSD161" s="175"/>
      <c r="RSE161" s="175"/>
      <c r="RSF161" s="175"/>
      <c r="RSG161" s="175"/>
      <c r="RSH161" s="175"/>
      <c r="RSI161" s="175"/>
      <c r="RSJ161" s="175"/>
      <c r="RSK161" s="175"/>
      <c r="RSL161" s="175"/>
      <c r="RSM161" s="175"/>
      <c r="RSN161" s="175"/>
      <c r="RSO161" s="175"/>
      <c r="RSP161" s="175"/>
      <c r="RSQ161" s="175"/>
      <c r="RSR161" s="175"/>
      <c r="RSS161" s="175"/>
      <c r="RST161" s="175"/>
      <c r="RSU161" s="175"/>
      <c r="RSV161" s="175"/>
      <c r="RSW161" s="175"/>
      <c r="RSX161" s="175"/>
      <c r="RSY161" s="175"/>
      <c r="RSZ161" s="175"/>
      <c r="RTA161" s="175"/>
      <c r="RTB161" s="175"/>
      <c r="RTC161" s="175"/>
      <c r="RTD161" s="175"/>
      <c r="RTE161" s="175"/>
      <c r="RTF161" s="175"/>
      <c r="RTG161" s="175"/>
      <c r="RTH161" s="175"/>
      <c r="RTI161" s="175"/>
      <c r="RTJ161" s="175"/>
      <c r="RTK161" s="175"/>
      <c r="RTL161" s="175"/>
      <c r="RTM161" s="175"/>
      <c r="RTN161" s="175"/>
      <c r="RTO161" s="175"/>
      <c r="RTP161" s="175"/>
      <c r="RTQ161" s="175"/>
      <c r="RTR161" s="175"/>
      <c r="RTS161" s="175"/>
      <c r="RTT161" s="175"/>
      <c r="RTU161" s="175"/>
      <c r="RTV161" s="175"/>
      <c r="RTW161" s="175"/>
      <c r="RTX161" s="175"/>
      <c r="RTY161" s="175"/>
      <c r="RTZ161" s="175"/>
      <c r="RUA161" s="175"/>
      <c r="RUB161" s="175"/>
      <c r="RUC161" s="175"/>
      <c r="RUD161" s="175"/>
      <c r="RUE161" s="175"/>
      <c r="RUF161" s="175"/>
      <c r="RUG161" s="175"/>
      <c r="RUH161" s="175"/>
      <c r="RUI161" s="175"/>
      <c r="RUJ161" s="175"/>
      <c r="RUK161" s="175"/>
      <c r="RUL161" s="175"/>
      <c r="RUM161" s="175"/>
      <c r="RUN161" s="175"/>
      <c r="RUO161" s="175"/>
      <c r="RUP161" s="175"/>
      <c r="RUQ161" s="175"/>
      <c r="RUR161" s="175"/>
      <c r="RUS161" s="175"/>
      <c r="RUT161" s="175"/>
      <c r="RUU161" s="175"/>
      <c r="RUV161" s="175"/>
      <c r="RUW161" s="175"/>
      <c r="RUX161" s="175"/>
      <c r="RUY161" s="175"/>
      <c r="RUZ161" s="175"/>
      <c r="RVA161" s="175"/>
      <c r="RVB161" s="175"/>
      <c r="RVC161" s="175"/>
      <c r="RVD161" s="175"/>
      <c r="RVE161" s="175"/>
      <c r="RVF161" s="175"/>
      <c r="RVG161" s="175"/>
      <c r="RVH161" s="175"/>
      <c r="RVI161" s="175"/>
      <c r="RVJ161" s="175"/>
      <c r="RVK161" s="175"/>
      <c r="RVL161" s="175"/>
      <c r="RVM161" s="175"/>
      <c r="RVN161" s="175"/>
      <c r="RVO161" s="175"/>
      <c r="RVP161" s="175"/>
      <c r="RVQ161" s="175"/>
      <c r="RVR161" s="175"/>
      <c r="RVS161" s="175"/>
      <c r="RVT161" s="175"/>
      <c r="RVU161" s="175"/>
      <c r="RVV161" s="175"/>
      <c r="RVW161" s="175"/>
      <c r="RVX161" s="175"/>
      <c r="RVY161" s="175"/>
      <c r="RVZ161" s="175"/>
      <c r="RWA161" s="175"/>
      <c r="RWB161" s="175"/>
      <c r="RWC161" s="175"/>
      <c r="RWD161" s="175"/>
      <c r="RWE161" s="175"/>
      <c r="RWF161" s="175"/>
      <c r="RWG161" s="175"/>
      <c r="RWH161" s="175"/>
      <c r="RWI161" s="175"/>
      <c r="RWJ161" s="175"/>
      <c r="RWK161" s="175"/>
      <c r="RWL161" s="175"/>
      <c r="RWM161" s="175"/>
      <c r="RWN161" s="175"/>
      <c r="RWO161" s="175"/>
      <c r="RWP161" s="175"/>
      <c r="RWQ161" s="175"/>
      <c r="RWR161" s="175"/>
      <c r="RWS161" s="175"/>
      <c r="RWT161" s="175"/>
      <c r="RWU161" s="175"/>
      <c r="RWV161" s="175"/>
      <c r="RWW161" s="175"/>
      <c r="RWX161" s="175"/>
      <c r="RWY161" s="175"/>
      <c r="RWZ161" s="175"/>
      <c r="RXA161" s="175"/>
      <c r="RXB161" s="175"/>
      <c r="RXC161" s="175"/>
      <c r="RXD161" s="175"/>
      <c r="RXE161" s="175"/>
      <c r="RXF161" s="175"/>
      <c r="RXG161" s="175"/>
      <c r="RXH161" s="175"/>
      <c r="RXI161" s="175"/>
      <c r="RXJ161" s="175"/>
      <c r="RXK161" s="175"/>
      <c r="RXL161" s="175"/>
      <c r="RXM161" s="175"/>
      <c r="RXN161" s="175"/>
      <c r="RXO161" s="175"/>
      <c r="RXP161" s="175"/>
      <c r="RXQ161" s="175"/>
      <c r="RXR161" s="175"/>
      <c r="RXS161" s="175"/>
      <c r="RXT161" s="175"/>
      <c r="RXU161" s="175"/>
      <c r="RXV161" s="175"/>
      <c r="RXW161" s="175"/>
      <c r="RXX161" s="175"/>
      <c r="RXY161" s="175"/>
      <c r="RXZ161" s="175"/>
      <c r="RYA161" s="175"/>
      <c r="RYB161" s="175"/>
      <c r="RYC161" s="175"/>
      <c r="RYD161" s="175"/>
      <c r="RYE161" s="175"/>
      <c r="RYF161" s="175"/>
      <c r="RYG161" s="175"/>
      <c r="RYH161" s="175"/>
      <c r="RYI161" s="175"/>
      <c r="RYJ161" s="175"/>
      <c r="RYK161" s="175"/>
      <c r="RYL161" s="175"/>
      <c r="RYM161" s="175"/>
      <c r="RYN161" s="175"/>
      <c r="RYO161" s="175"/>
      <c r="RYP161" s="175"/>
      <c r="RYQ161" s="175"/>
      <c r="RYR161" s="175"/>
      <c r="RYS161" s="175"/>
      <c r="RYT161" s="175"/>
      <c r="RYU161" s="175"/>
      <c r="RYV161" s="175"/>
      <c r="RYW161" s="175"/>
      <c r="RYX161" s="175"/>
      <c r="RYY161" s="175"/>
      <c r="RYZ161" s="175"/>
      <c r="RZA161" s="175"/>
      <c r="RZB161" s="175"/>
      <c r="RZC161" s="175"/>
      <c r="RZD161" s="175"/>
      <c r="RZE161" s="175"/>
      <c r="RZF161" s="175"/>
      <c r="RZG161" s="175"/>
      <c r="RZH161" s="175"/>
      <c r="RZI161" s="175"/>
      <c r="RZJ161" s="175"/>
      <c r="RZK161" s="175"/>
      <c r="RZL161" s="175"/>
      <c r="RZM161" s="175"/>
      <c r="RZN161" s="175"/>
      <c r="RZO161" s="175"/>
      <c r="RZP161" s="175"/>
      <c r="RZQ161" s="175"/>
      <c r="RZR161" s="175"/>
      <c r="RZS161" s="175"/>
      <c r="RZT161" s="175"/>
      <c r="RZU161" s="175"/>
      <c r="RZV161" s="175"/>
      <c r="RZW161" s="175"/>
      <c r="RZX161" s="175"/>
      <c r="RZY161" s="175"/>
      <c r="RZZ161" s="175"/>
      <c r="SAA161" s="175"/>
      <c r="SAB161" s="175"/>
      <c r="SAC161" s="175"/>
      <c r="SAD161" s="175"/>
      <c r="SAE161" s="175"/>
      <c r="SAF161" s="175"/>
      <c r="SAG161" s="175"/>
      <c r="SAH161" s="175"/>
      <c r="SAI161" s="175"/>
      <c r="SAJ161" s="175"/>
      <c r="SAK161" s="175"/>
      <c r="SAL161" s="175"/>
      <c r="SAM161" s="175"/>
      <c r="SAN161" s="175"/>
      <c r="SAO161" s="175"/>
      <c r="SAP161" s="175"/>
      <c r="SAQ161" s="175"/>
      <c r="SAR161" s="175"/>
      <c r="SAS161" s="175"/>
      <c r="SAT161" s="175"/>
      <c r="SAU161" s="175"/>
      <c r="SAV161" s="175"/>
      <c r="SAW161" s="175"/>
      <c r="SAX161" s="175"/>
      <c r="SAY161" s="175"/>
      <c r="SAZ161" s="175"/>
      <c r="SBA161" s="175"/>
      <c r="SBB161" s="175"/>
      <c r="SBC161" s="175"/>
      <c r="SBD161" s="175"/>
      <c r="SBE161" s="175"/>
      <c r="SBF161" s="175"/>
      <c r="SBG161" s="175"/>
      <c r="SBH161" s="175"/>
      <c r="SBI161" s="175"/>
      <c r="SBJ161" s="175"/>
      <c r="SBK161" s="175"/>
      <c r="SBL161" s="175"/>
      <c r="SBM161" s="175"/>
      <c r="SBN161" s="175"/>
      <c r="SBO161" s="175"/>
      <c r="SBP161" s="175"/>
      <c r="SBQ161" s="175"/>
      <c r="SBR161" s="175"/>
      <c r="SBS161" s="175"/>
      <c r="SBT161" s="175"/>
      <c r="SBU161" s="175"/>
      <c r="SBV161" s="175"/>
      <c r="SBW161" s="175"/>
      <c r="SBX161" s="175"/>
      <c r="SBY161" s="175"/>
      <c r="SBZ161" s="175"/>
      <c r="SCA161" s="175"/>
      <c r="SCB161" s="175"/>
      <c r="SCC161" s="175"/>
      <c r="SCD161" s="175"/>
      <c r="SCE161" s="175"/>
      <c r="SCF161" s="175"/>
      <c r="SCG161" s="175"/>
      <c r="SCH161" s="175"/>
      <c r="SCI161" s="175"/>
      <c r="SCJ161" s="175"/>
      <c r="SCK161" s="175"/>
      <c r="SCL161" s="175"/>
      <c r="SCM161" s="175"/>
      <c r="SCN161" s="175"/>
      <c r="SCO161" s="175"/>
      <c r="SCP161" s="175"/>
      <c r="SCQ161" s="175"/>
      <c r="SCR161" s="175"/>
      <c r="SCS161" s="175"/>
      <c r="SCT161" s="175"/>
      <c r="SCU161" s="175"/>
      <c r="SCV161" s="175"/>
      <c r="SCW161" s="175"/>
      <c r="SCX161" s="175"/>
      <c r="SCY161" s="175"/>
      <c r="SCZ161" s="175"/>
      <c r="SDA161" s="175"/>
      <c r="SDB161" s="175"/>
      <c r="SDC161" s="175"/>
      <c r="SDD161" s="175"/>
      <c r="SDE161" s="175"/>
      <c r="SDF161" s="175"/>
      <c r="SDG161" s="175"/>
      <c r="SDH161" s="175"/>
      <c r="SDI161" s="175"/>
      <c r="SDJ161" s="175"/>
      <c r="SDK161" s="175"/>
      <c r="SDL161" s="175"/>
      <c r="SDM161" s="175"/>
      <c r="SDN161" s="175"/>
      <c r="SDO161" s="175"/>
      <c r="SDP161" s="175"/>
      <c r="SDQ161" s="175"/>
      <c r="SDR161" s="175"/>
      <c r="SDS161" s="175"/>
      <c r="SDT161" s="175"/>
      <c r="SDU161" s="175"/>
      <c r="SDV161" s="175"/>
      <c r="SDW161" s="175"/>
      <c r="SDX161" s="175"/>
      <c r="SDY161" s="175"/>
      <c r="SDZ161" s="175"/>
      <c r="SEA161" s="175"/>
      <c r="SEB161" s="175"/>
      <c r="SEC161" s="175"/>
      <c r="SED161" s="175"/>
      <c r="SEE161" s="175"/>
      <c r="SEF161" s="175"/>
      <c r="SEG161" s="175"/>
      <c r="SEH161" s="175"/>
      <c r="SEI161" s="175"/>
      <c r="SEJ161" s="175"/>
      <c r="SEK161" s="175"/>
      <c r="SEL161" s="175"/>
      <c r="SEM161" s="175"/>
      <c r="SEN161" s="175"/>
      <c r="SEO161" s="175"/>
      <c r="SEP161" s="175"/>
      <c r="SEQ161" s="175"/>
      <c r="SER161" s="175"/>
      <c r="SES161" s="175"/>
      <c r="SET161" s="175"/>
      <c r="SEU161" s="175"/>
      <c r="SEV161" s="175"/>
      <c r="SEW161" s="175"/>
      <c r="SEX161" s="175"/>
      <c r="SEY161" s="175"/>
      <c r="SEZ161" s="175"/>
      <c r="SFA161" s="175"/>
      <c r="SFB161" s="175"/>
      <c r="SFC161" s="175"/>
      <c r="SFD161" s="175"/>
      <c r="SFE161" s="175"/>
      <c r="SFF161" s="175"/>
      <c r="SFG161" s="175"/>
      <c r="SFH161" s="175"/>
      <c r="SFI161" s="175"/>
      <c r="SFJ161" s="175"/>
      <c r="SFK161" s="175"/>
      <c r="SFL161" s="175"/>
      <c r="SFM161" s="175"/>
      <c r="SFN161" s="175"/>
      <c r="SFO161" s="175"/>
      <c r="SFP161" s="175"/>
      <c r="SFQ161" s="175"/>
      <c r="SFR161" s="175"/>
      <c r="SFS161" s="175"/>
      <c r="SFT161" s="175"/>
      <c r="SFU161" s="175"/>
      <c r="SFV161" s="175"/>
      <c r="SFW161" s="175"/>
      <c r="SFX161" s="175"/>
      <c r="SFY161" s="175"/>
      <c r="SFZ161" s="175"/>
      <c r="SGA161" s="175"/>
      <c r="SGB161" s="175"/>
      <c r="SGC161" s="175"/>
      <c r="SGD161" s="175"/>
      <c r="SGE161" s="175"/>
      <c r="SGF161" s="175"/>
      <c r="SGG161" s="175"/>
      <c r="SGH161" s="175"/>
      <c r="SGI161" s="175"/>
      <c r="SGJ161" s="175"/>
      <c r="SGK161" s="175"/>
      <c r="SGL161" s="175"/>
      <c r="SGM161" s="175"/>
      <c r="SGN161" s="175"/>
      <c r="SGO161" s="175"/>
      <c r="SGP161" s="175"/>
      <c r="SGQ161" s="175"/>
      <c r="SGR161" s="175"/>
      <c r="SGS161" s="175"/>
      <c r="SGT161" s="175"/>
      <c r="SGU161" s="175"/>
      <c r="SGV161" s="175"/>
      <c r="SGW161" s="175"/>
      <c r="SGX161" s="175"/>
      <c r="SGY161" s="175"/>
      <c r="SGZ161" s="175"/>
      <c r="SHA161" s="175"/>
      <c r="SHB161" s="175"/>
      <c r="SHC161" s="175"/>
      <c r="SHD161" s="175"/>
      <c r="SHE161" s="175"/>
      <c r="SHF161" s="175"/>
      <c r="SHG161" s="175"/>
      <c r="SHH161" s="175"/>
      <c r="SHI161" s="175"/>
      <c r="SHJ161" s="175"/>
      <c r="SHK161" s="175"/>
      <c r="SHL161" s="175"/>
      <c r="SHM161" s="175"/>
      <c r="SHN161" s="175"/>
      <c r="SHO161" s="175"/>
      <c r="SHP161" s="175"/>
      <c r="SHQ161" s="175"/>
      <c r="SHR161" s="175"/>
      <c r="SHS161" s="175"/>
      <c r="SHT161" s="175"/>
      <c r="SHU161" s="175"/>
      <c r="SHV161" s="175"/>
      <c r="SHW161" s="175"/>
      <c r="SHX161" s="175"/>
      <c r="SHY161" s="175"/>
      <c r="SHZ161" s="175"/>
      <c r="SIA161" s="175"/>
      <c r="SIB161" s="175"/>
      <c r="SIC161" s="175"/>
      <c r="SID161" s="175"/>
      <c r="SIE161" s="175"/>
      <c r="SIF161" s="175"/>
      <c r="SIG161" s="175"/>
      <c r="SIH161" s="175"/>
      <c r="SII161" s="175"/>
      <c r="SIJ161" s="175"/>
      <c r="SIK161" s="175"/>
      <c r="SIL161" s="175"/>
      <c r="SIM161" s="175"/>
      <c r="SIN161" s="175"/>
      <c r="SIO161" s="175"/>
      <c r="SIP161" s="175"/>
      <c r="SIQ161" s="175"/>
      <c r="SIR161" s="175"/>
      <c r="SIS161" s="175"/>
      <c r="SIT161" s="175"/>
      <c r="SIU161" s="175"/>
      <c r="SIV161" s="175"/>
      <c r="SIW161" s="175"/>
      <c r="SIX161" s="175"/>
      <c r="SIY161" s="175"/>
      <c r="SIZ161" s="175"/>
      <c r="SJA161" s="175"/>
      <c r="SJB161" s="175"/>
      <c r="SJC161" s="175"/>
      <c r="SJD161" s="175"/>
      <c r="SJE161" s="175"/>
      <c r="SJF161" s="175"/>
      <c r="SJG161" s="175"/>
      <c r="SJH161" s="175"/>
      <c r="SJI161" s="175"/>
      <c r="SJJ161" s="175"/>
      <c r="SJK161" s="175"/>
      <c r="SJL161" s="175"/>
      <c r="SJM161" s="175"/>
      <c r="SJN161" s="175"/>
      <c r="SJO161" s="175"/>
      <c r="SJP161" s="175"/>
      <c r="SJQ161" s="175"/>
      <c r="SJR161" s="175"/>
      <c r="SJS161" s="175"/>
      <c r="SJT161" s="175"/>
      <c r="SJU161" s="175"/>
      <c r="SJV161" s="175"/>
      <c r="SJW161" s="175"/>
      <c r="SJX161" s="175"/>
      <c r="SJY161" s="175"/>
      <c r="SJZ161" s="175"/>
      <c r="SKA161" s="175"/>
      <c r="SKB161" s="175"/>
      <c r="SKC161" s="175"/>
      <c r="SKD161" s="175"/>
      <c r="SKE161" s="175"/>
      <c r="SKF161" s="175"/>
      <c r="SKG161" s="175"/>
      <c r="SKH161" s="175"/>
      <c r="SKI161" s="175"/>
      <c r="SKJ161" s="175"/>
      <c r="SKK161" s="175"/>
      <c r="SKL161" s="175"/>
      <c r="SKM161" s="175"/>
      <c r="SKN161" s="175"/>
      <c r="SKO161" s="175"/>
      <c r="SKP161" s="175"/>
      <c r="SKQ161" s="175"/>
      <c r="SKR161" s="175"/>
      <c r="SKS161" s="175"/>
      <c r="SKT161" s="175"/>
      <c r="SKU161" s="175"/>
      <c r="SKV161" s="175"/>
      <c r="SKW161" s="175"/>
      <c r="SKX161" s="175"/>
      <c r="SKY161" s="175"/>
      <c r="SKZ161" s="175"/>
      <c r="SLA161" s="175"/>
      <c r="SLB161" s="175"/>
      <c r="SLC161" s="175"/>
      <c r="SLD161" s="175"/>
      <c r="SLE161" s="175"/>
      <c r="SLF161" s="175"/>
      <c r="SLG161" s="175"/>
      <c r="SLH161" s="175"/>
      <c r="SLI161" s="175"/>
      <c r="SLJ161" s="175"/>
      <c r="SLK161" s="175"/>
      <c r="SLL161" s="175"/>
      <c r="SLM161" s="175"/>
      <c r="SLN161" s="175"/>
      <c r="SLO161" s="175"/>
      <c r="SLP161" s="175"/>
      <c r="SLQ161" s="175"/>
      <c r="SLR161" s="175"/>
      <c r="SLS161" s="175"/>
      <c r="SLT161" s="175"/>
      <c r="SLU161" s="175"/>
      <c r="SLV161" s="175"/>
      <c r="SLW161" s="175"/>
      <c r="SLX161" s="175"/>
      <c r="SLY161" s="175"/>
      <c r="SLZ161" s="175"/>
      <c r="SMA161" s="175"/>
      <c r="SMB161" s="175"/>
      <c r="SMC161" s="175"/>
      <c r="SMD161" s="175"/>
      <c r="SME161" s="175"/>
      <c r="SMF161" s="175"/>
      <c r="SMG161" s="175"/>
      <c r="SMH161" s="175"/>
      <c r="SMI161" s="175"/>
      <c r="SMJ161" s="175"/>
      <c r="SMK161" s="175"/>
      <c r="SML161" s="175"/>
      <c r="SMM161" s="175"/>
      <c r="SMN161" s="175"/>
      <c r="SMO161" s="175"/>
      <c r="SMP161" s="175"/>
      <c r="SMQ161" s="175"/>
      <c r="SMR161" s="175"/>
      <c r="SMS161" s="175"/>
      <c r="SMT161" s="175"/>
      <c r="SMU161" s="175"/>
      <c r="SMV161" s="175"/>
      <c r="SMW161" s="175"/>
      <c r="SMX161" s="175"/>
      <c r="SMY161" s="175"/>
      <c r="SMZ161" s="175"/>
      <c r="SNA161" s="175"/>
      <c r="SNB161" s="175"/>
      <c r="SNC161" s="175"/>
      <c r="SND161" s="175"/>
      <c r="SNE161" s="175"/>
      <c r="SNF161" s="175"/>
      <c r="SNG161" s="175"/>
      <c r="SNH161" s="175"/>
      <c r="SNI161" s="175"/>
      <c r="SNJ161" s="175"/>
      <c r="SNK161" s="175"/>
      <c r="SNL161" s="175"/>
      <c r="SNM161" s="175"/>
      <c r="SNN161" s="175"/>
      <c r="SNO161" s="175"/>
      <c r="SNP161" s="175"/>
      <c r="SNQ161" s="175"/>
      <c r="SNR161" s="175"/>
      <c r="SNS161" s="175"/>
      <c r="SNT161" s="175"/>
      <c r="SNU161" s="175"/>
      <c r="SNV161" s="175"/>
      <c r="SNW161" s="175"/>
      <c r="SNX161" s="175"/>
      <c r="SNY161" s="175"/>
      <c r="SNZ161" s="175"/>
      <c r="SOA161" s="175"/>
      <c r="SOB161" s="175"/>
      <c r="SOC161" s="175"/>
      <c r="SOD161" s="175"/>
      <c r="SOE161" s="175"/>
      <c r="SOF161" s="175"/>
      <c r="SOG161" s="175"/>
      <c r="SOH161" s="175"/>
      <c r="SOI161" s="175"/>
      <c r="SOJ161" s="175"/>
      <c r="SOK161" s="175"/>
      <c r="SOL161" s="175"/>
      <c r="SOM161" s="175"/>
      <c r="SON161" s="175"/>
      <c r="SOO161" s="175"/>
      <c r="SOP161" s="175"/>
      <c r="SOQ161" s="175"/>
      <c r="SOR161" s="175"/>
      <c r="SOS161" s="175"/>
      <c r="SOT161" s="175"/>
      <c r="SOU161" s="175"/>
      <c r="SOV161" s="175"/>
      <c r="SOW161" s="175"/>
      <c r="SOX161" s="175"/>
      <c r="SOY161" s="175"/>
      <c r="SOZ161" s="175"/>
      <c r="SPA161" s="175"/>
      <c r="SPB161" s="175"/>
      <c r="SPC161" s="175"/>
      <c r="SPD161" s="175"/>
      <c r="SPE161" s="175"/>
      <c r="SPF161" s="175"/>
      <c r="SPG161" s="175"/>
      <c r="SPH161" s="175"/>
      <c r="SPI161" s="175"/>
      <c r="SPJ161" s="175"/>
      <c r="SPK161" s="175"/>
      <c r="SPL161" s="175"/>
      <c r="SPM161" s="175"/>
      <c r="SPN161" s="175"/>
      <c r="SPO161" s="175"/>
      <c r="SPP161" s="175"/>
      <c r="SPQ161" s="175"/>
      <c r="SPR161" s="175"/>
      <c r="SPS161" s="175"/>
      <c r="SPT161" s="175"/>
      <c r="SPU161" s="175"/>
      <c r="SPV161" s="175"/>
      <c r="SPW161" s="175"/>
      <c r="SPX161" s="175"/>
      <c r="SPY161" s="175"/>
      <c r="SPZ161" s="175"/>
      <c r="SQA161" s="175"/>
      <c r="SQB161" s="175"/>
      <c r="SQC161" s="175"/>
      <c r="SQD161" s="175"/>
      <c r="SQE161" s="175"/>
      <c r="SQF161" s="175"/>
      <c r="SQG161" s="175"/>
      <c r="SQH161" s="175"/>
      <c r="SQI161" s="175"/>
      <c r="SQJ161" s="175"/>
      <c r="SQK161" s="175"/>
      <c r="SQL161" s="175"/>
      <c r="SQM161" s="175"/>
      <c r="SQN161" s="175"/>
      <c r="SQO161" s="175"/>
      <c r="SQP161" s="175"/>
      <c r="SQQ161" s="175"/>
      <c r="SQR161" s="175"/>
      <c r="SQS161" s="175"/>
      <c r="SQT161" s="175"/>
      <c r="SQU161" s="175"/>
      <c r="SQV161" s="175"/>
      <c r="SQW161" s="175"/>
      <c r="SQX161" s="175"/>
      <c r="SQY161" s="175"/>
      <c r="SQZ161" s="175"/>
      <c r="SRA161" s="175"/>
      <c r="SRB161" s="175"/>
      <c r="SRC161" s="175"/>
      <c r="SRD161" s="175"/>
      <c r="SRE161" s="175"/>
      <c r="SRF161" s="175"/>
      <c r="SRG161" s="175"/>
      <c r="SRH161" s="175"/>
      <c r="SRI161" s="175"/>
      <c r="SRJ161" s="175"/>
      <c r="SRK161" s="175"/>
      <c r="SRL161" s="175"/>
      <c r="SRM161" s="175"/>
      <c r="SRN161" s="175"/>
      <c r="SRO161" s="175"/>
      <c r="SRP161" s="175"/>
      <c r="SRQ161" s="175"/>
      <c r="SRR161" s="175"/>
      <c r="SRS161" s="175"/>
      <c r="SRT161" s="175"/>
      <c r="SRU161" s="175"/>
      <c r="SRV161" s="175"/>
      <c r="SRW161" s="175"/>
      <c r="SRX161" s="175"/>
      <c r="SRY161" s="175"/>
      <c r="SRZ161" s="175"/>
      <c r="SSA161" s="175"/>
      <c r="SSB161" s="175"/>
      <c r="SSC161" s="175"/>
      <c r="SSD161" s="175"/>
      <c r="SSE161" s="175"/>
      <c r="SSF161" s="175"/>
      <c r="SSG161" s="175"/>
      <c r="SSH161" s="175"/>
      <c r="SSI161" s="175"/>
      <c r="SSJ161" s="175"/>
      <c r="SSK161" s="175"/>
      <c r="SSL161" s="175"/>
      <c r="SSM161" s="175"/>
      <c r="SSN161" s="175"/>
      <c r="SSO161" s="175"/>
      <c r="SSP161" s="175"/>
      <c r="SSQ161" s="175"/>
      <c r="SSR161" s="175"/>
      <c r="SSS161" s="175"/>
      <c r="SST161" s="175"/>
      <c r="SSU161" s="175"/>
      <c r="SSV161" s="175"/>
      <c r="SSW161" s="175"/>
      <c r="SSX161" s="175"/>
      <c r="SSY161" s="175"/>
      <c r="SSZ161" s="175"/>
      <c r="STA161" s="175"/>
      <c r="STB161" s="175"/>
      <c r="STC161" s="175"/>
      <c r="STD161" s="175"/>
      <c r="STE161" s="175"/>
      <c r="STF161" s="175"/>
      <c r="STG161" s="175"/>
      <c r="STH161" s="175"/>
      <c r="STI161" s="175"/>
      <c r="STJ161" s="175"/>
      <c r="STK161" s="175"/>
      <c r="STL161" s="175"/>
      <c r="STM161" s="175"/>
      <c r="STN161" s="175"/>
      <c r="STO161" s="175"/>
      <c r="STP161" s="175"/>
      <c r="STQ161" s="175"/>
      <c r="STR161" s="175"/>
      <c r="STS161" s="175"/>
      <c r="STT161" s="175"/>
      <c r="STU161" s="175"/>
      <c r="STV161" s="175"/>
      <c r="STW161" s="175"/>
      <c r="STX161" s="175"/>
      <c r="STY161" s="175"/>
      <c r="STZ161" s="175"/>
      <c r="SUA161" s="175"/>
      <c r="SUB161" s="175"/>
      <c r="SUC161" s="175"/>
      <c r="SUD161" s="175"/>
      <c r="SUE161" s="175"/>
      <c r="SUF161" s="175"/>
      <c r="SUG161" s="175"/>
      <c r="SUH161" s="175"/>
      <c r="SUI161" s="175"/>
      <c r="SUJ161" s="175"/>
      <c r="SUK161" s="175"/>
      <c r="SUL161" s="175"/>
      <c r="SUM161" s="175"/>
      <c r="SUN161" s="175"/>
      <c r="SUO161" s="175"/>
      <c r="SUP161" s="175"/>
      <c r="SUQ161" s="175"/>
      <c r="SUR161" s="175"/>
      <c r="SUS161" s="175"/>
      <c r="SUT161" s="175"/>
      <c r="SUU161" s="175"/>
      <c r="SUV161" s="175"/>
      <c r="SUW161" s="175"/>
      <c r="SUX161" s="175"/>
      <c r="SUY161" s="175"/>
      <c r="SUZ161" s="175"/>
      <c r="SVA161" s="175"/>
      <c r="SVB161" s="175"/>
      <c r="SVC161" s="175"/>
      <c r="SVD161" s="175"/>
      <c r="SVE161" s="175"/>
      <c r="SVF161" s="175"/>
      <c r="SVG161" s="175"/>
      <c r="SVH161" s="175"/>
      <c r="SVI161" s="175"/>
      <c r="SVJ161" s="175"/>
      <c r="SVK161" s="175"/>
      <c r="SVL161" s="175"/>
      <c r="SVM161" s="175"/>
      <c r="SVN161" s="175"/>
      <c r="SVO161" s="175"/>
      <c r="SVP161" s="175"/>
      <c r="SVQ161" s="175"/>
      <c r="SVR161" s="175"/>
      <c r="SVS161" s="175"/>
      <c r="SVT161" s="175"/>
      <c r="SVU161" s="175"/>
      <c r="SVV161" s="175"/>
      <c r="SVW161" s="175"/>
      <c r="SVX161" s="175"/>
      <c r="SVY161" s="175"/>
      <c r="SVZ161" s="175"/>
      <c r="SWA161" s="175"/>
      <c r="SWB161" s="175"/>
      <c r="SWC161" s="175"/>
      <c r="SWD161" s="175"/>
      <c r="SWE161" s="175"/>
      <c r="SWF161" s="175"/>
      <c r="SWG161" s="175"/>
      <c r="SWH161" s="175"/>
      <c r="SWI161" s="175"/>
      <c r="SWJ161" s="175"/>
      <c r="SWK161" s="175"/>
      <c r="SWL161" s="175"/>
      <c r="SWM161" s="175"/>
      <c r="SWN161" s="175"/>
      <c r="SWO161" s="175"/>
      <c r="SWP161" s="175"/>
      <c r="SWQ161" s="175"/>
      <c r="SWR161" s="175"/>
      <c r="SWS161" s="175"/>
      <c r="SWT161" s="175"/>
      <c r="SWU161" s="175"/>
      <c r="SWV161" s="175"/>
      <c r="SWW161" s="175"/>
      <c r="SWX161" s="175"/>
      <c r="SWY161" s="175"/>
      <c r="SWZ161" s="175"/>
      <c r="SXA161" s="175"/>
      <c r="SXB161" s="175"/>
      <c r="SXC161" s="175"/>
      <c r="SXD161" s="175"/>
      <c r="SXE161" s="175"/>
      <c r="SXF161" s="175"/>
      <c r="SXG161" s="175"/>
      <c r="SXH161" s="175"/>
      <c r="SXI161" s="175"/>
      <c r="SXJ161" s="175"/>
      <c r="SXK161" s="175"/>
      <c r="SXL161" s="175"/>
      <c r="SXM161" s="175"/>
      <c r="SXN161" s="175"/>
      <c r="SXO161" s="175"/>
      <c r="SXP161" s="175"/>
      <c r="SXQ161" s="175"/>
      <c r="SXR161" s="175"/>
      <c r="SXS161" s="175"/>
      <c r="SXT161" s="175"/>
      <c r="SXU161" s="175"/>
      <c r="SXV161" s="175"/>
      <c r="SXW161" s="175"/>
      <c r="SXX161" s="175"/>
      <c r="SXY161" s="175"/>
      <c r="SXZ161" s="175"/>
      <c r="SYA161" s="175"/>
      <c r="SYB161" s="175"/>
      <c r="SYC161" s="175"/>
      <c r="SYD161" s="175"/>
      <c r="SYE161" s="175"/>
      <c r="SYF161" s="175"/>
      <c r="SYG161" s="175"/>
      <c r="SYH161" s="175"/>
      <c r="SYI161" s="175"/>
      <c r="SYJ161" s="175"/>
      <c r="SYK161" s="175"/>
      <c r="SYL161" s="175"/>
      <c r="SYM161" s="175"/>
      <c r="SYN161" s="175"/>
      <c r="SYO161" s="175"/>
      <c r="SYP161" s="175"/>
      <c r="SYQ161" s="175"/>
      <c r="SYR161" s="175"/>
      <c r="SYS161" s="175"/>
      <c r="SYT161" s="175"/>
      <c r="SYU161" s="175"/>
      <c r="SYV161" s="175"/>
      <c r="SYW161" s="175"/>
      <c r="SYX161" s="175"/>
      <c r="SYY161" s="175"/>
      <c r="SYZ161" s="175"/>
      <c r="SZA161" s="175"/>
      <c r="SZB161" s="175"/>
      <c r="SZC161" s="175"/>
      <c r="SZD161" s="175"/>
      <c r="SZE161" s="175"/>
      <c r="SZF161" s="175"/>
      <c r="SZG161" s="175"/>
      <c r="SZH161" s="175"/>
      <c r="SZI161" s="175"/>
      <c r="SZJ161" s="175"/>
      <c r="SZK161" s="175"/>
      <c r="SZL161" s="175"/>
      <c r="SZM161" s="175"/>
      <c r="SZN161" s="175"/>
      <c r="SZO161" s="175"/>
      <c r="SZP161" s="175"/>
      <c r="SZQ161" s="175"/>
      <c r="SZR161" s="175"/>
      <c r="SZS161" s="175"/>
      <c r="SZT161" s="175"/>
      <c r="SZU161" s="175"/>
      <c r="SZV161" s="175"/>
      <c r="SZW161" s="175"/>
      <c r="SZX161" s="175"/>
      <c r="SZY161" s="175"/>
      <c r="SZZ161" s="175"/>
      <c r="TAA161" s="175"/>
      <c r="TAB161" s="175"/>
      <c r="TAC161" s="175"/>
      <c r="TAD161" s="175"/>
      <c r="TAE161" s="175"/>
      <c r="TAF161" s="175"/>
      <c r="TAG161" s="175"/>
      <c r="TAH161" s="175"/>
      <c r="TAI161" s="175"/>
      <c r="TAJ161" s="175"/>
      <c r="TAK161" s="175"/>
      <c r="TAL161" s="175"/>
      <c r="TAM161" s="175"/>
      <c r="TAN161" s="175"/>
      <c r="TAO161" s="175"/>
      <c r="TAP161" s="175"/>
      <c r="TAQ161" s="175"/>
      <c r="TAR161" s="175"/>
      <c r="TAS161" s="175"/>
      <c r="TAT161" s="175"/>
      <c r="TAU161" s="175"/>
      <c r="TAV161" s="175"/>
      <c r="TAW161" s="175"/>
      <c r="TAX161" s="175"/>
      <c r="TAY161" s="175"/>
      <c r="TAZ161" s="175"/>
      <c r="TBA161" s="175"/>
      <c r="TBB161" s="175"/>
      <c r="TBC161" s="175"/>
      <c r="TBD161" s="175"/>
      <c r="TBE161" s="175"/>
      <c r="TBF161" s="175"/>
      <c r="TBG161" s="175"/>
      <c r="TBH161" s="175"/>
      <c r="TBI161" s="175"/>
      <c r="TBJ161" s="175"/>
      <c r="TBK161" s="175"/>
      <c r="TBL161" s="175"/>
      <c r="TBM161" s="175"/>
      <c r="TBN161" s="175"/>
      <c r="TBO161" s="175"/>
      <c r="TBP161" s="175"/>
      <c r="TBQ161" s="175"/>
      <c r="TBR161" s="175"/>
      <c r="TBS161" s="175"/>
      <c r="TBT161" s="175"/>
      <c r="TBU161" s="175"/>
      <c r="TBV161" s="175"/>
      <c r="TBW161" s="175"/>
      <c r="TBX161" s="175"/>
      <c r="TBY161" s="175"/>
      <c r="TBZ161" s="175"/>
      <c r="TCA161" s="175"/>
      <c r="TCB161" s="175"/>
      <c r="TCC161" s="175"/>
      <c r="TCD161" s="175"/>
      <c r="TCE161" s="175"/>
      <c r="TCF161" s="175"/>
      <c r="TCG161" s="175"/>
      <c r="TCH161" s="175"/>
      <c r="TCI161" s="175"/>
      <c r="TCJ161" s="175"/>
      <c r="TCK161" s="175"/>
      <c r="TCL161" s="175"/>
      <c r="TCM161" s="175"/>
      <c r="TCN161" s="175"/>
      <c r="TCO161" s="175"/>
      <c r="TCP161" s="175"/>
      <c r="TCQ161" s="175"/>
      <c r="TCR161" s="175"/>
      <c r="TCS161" s="175"/>
      <c r="TCT161" s="175"/>
      <c r="TCU161" s="175"/>
      <c r="TCV161" s="175"/>
      <c r="TCW161" s="175"/>
      <c r="TCX161" s="175"/>
      <c r="TCY161" s="175"/>
      <c r="TCZ161" s="175"/>
      <c r="TDA161" s="175"/>
      <c r="TDB161" s="175"/>
      <c r="TDC161" s="175"/>
      <c r="TDD161" s="175"/>
      <c r="TDE161" s="175"/>
      <c r="TDF161" s="175"/>
      <c r="TDG161" s="175"/>
      <c r="TDH161" s="175"/>
      <c r="TDI161" s="175"/>
      <c r="TDJ161" s="175"/>
      <c r="TDK161" s="175"/>
      <c r="TDL161" s="175"/>
      <c r="TDM161" s="175"/>
      <c r="TDN161" s="175"/>
      <c r="TDO161" s="175"/>
      <c r="TDP161" s="175"/>
      <c r="TDQ161" s="175"/>
      <c r="TDR161" s="175"/>
      <c r="TDS161" s="175"/>
      <c r="TDT161" s="175"/>
      <c r="TDU161" s="175"/>
      <c r="TDV161" s="175"/>
      <c r="TDW161" s="175"/>
      <c r="TDX161" s="175"/>
      <c r="TDY161" s="175"/>
      <c r="TDZ161" s="175"/>
      <c r="TEA161" s="175"/>
      <c r="TEB161" s="175"/>
      <c r="TEC161" s="175"/>
      <c r="TED161" s="175"/>
      <c r="TEE161" s="175"/>
      <c r="TEF161" s="175"/>
      <c r="TEG161" s="175"/>
      <c r="TEH161" s="175"/>
      <c r="TEI161" s="175"/>
      <c r="TEJ161" s="175"/>
      <c r="TEK161" s="175"/>
      <c r="TEL161" s="175"/>
      <c r="TEM161" s="175"/>
      <c r="TEN161" s="175"/>
      <c r="TEO161" s="175"/>
      <c r="TEP161" s="175"/>
      <c r="TEQ161" s="175"/>
      <c r="TER161" s="175"/>
      <c r="TES161" s="175"/>
      <c r="TET161" s="175"/>
      <c r="TEU161" s="175"/>
      <c r="TEV161" s="175"/>
      <c r="TEW161" s="175"/>
      <c r="TEX161" s="175"/>
      <c r="TEY161" s="175"/>
      <c r="TEZ161" s="175"/>
      <c r="TFA161" s="175"/>
      <c r="TFB161" s="175"/>
      <c r="TFC161" s="175"/>
      <c r="TFD161" s="175"/>
      <c r="TFE161" s="175"/>
      <c r="TFF161" s="175"/>
      <c r="TFG161" s="175"/>
      <c r="TFH161" s="175"/>
      <c r="TFI161" s="175"/>
      <c r="TFJ161" s="175"/>
      <c r="TFK161" s="175"/>
      <c r="TFL161" s="175"/>
      <c r="TFM161" s="175"/>
      <c r="TFN161" s="175"/>
      <c r="TFO161" s="175"/>
      <c r="TFP161" s="175"/>
      <c r="TFQ161" s="175"/>
      <c r="TFR161" s="175"/>
      <c r="TFS161" s="175"/>
      <c r="TFT161" s="175"/>
      <c r="TFU161" s="175"/>
      <c r="TFV161" s="175"/>
      <c r="TFW161" s="175"/>
      <c r="TFX161" s="175"/>
      <c r="TFY161" s="175"/>
      <c r="TFZ161" s="175"/>
      <c r="TGA161" s="175"/>
      <c r="TGB161" s="175"/>
      <c r="TGC161" s="175"/>
      <c r="TGD161" s="175"/>
      <c r="TGE161" s="175"/>
      <c r="TGF161" s="175"/>
      <c r="TGG161" s="175"/>
      <c r="TGH161" s="175"/>
      <c r="TGI161" s="175"/>
      <c r="TGJ161" s="175"/>
      <c r="TGK161" s="175"/>
      <c r="TGL161" s="175"/>
      <c r="TGM161" s="175"/>
      <c r="TGN161" s="175"/>
      <c r="TGO161" s="175"/>
      <c r="TGP161" s="175"/>
      <c r="TGQ161" s="175"/>
      <c r="TGR161" s="175"/>
      <c r="TGS161" s="175"/>
      <c r="TGT161" s="175"/>
      <c r="TGU161" s="175"/>
      <c r="TGV161" s="175"/>
      <c r="TGW161" s="175"/>
      <c r="TGX161" s="175"/>
      <c r="TGY161" s="175"/>
      <c r="TGZ161" s="175"/>
      <c r="THA161" s="175"/>
      <c r="THB161" s="175"/>
      <c r="THC161" s="175"/>
      <c r="THD161" s="175"/>
      <c r="THE161" s="175"/>
      <c r="THF161" s="175"/>
      <c r="THG161" s="175"/>
      <c r="THH161" s="175"/>
      <c r="THI161" s="175"/>
      <c r="THJ161" s="175"/>
      <c r="THK161" s="175"/>
      <c r="THL161" s="175"/>
      <c r="THM161" s="175"/>
      <c r="THN161" s="175"/>
      <c r="THO161" s="175"/>
      <c r="THP161" s="175"/>
      <c r="THQ161" s="175"/>
      <c r="THR161" s="175"/>
      <c r="THS161" s="175"/>
      <c r="THT161" s="175"/>
      <c r="THU161" s="175"/>
      <c r="THV161" s="175"/>
      <c r="THW161" s="175"/>
      <c r="THX161" s="175"/>
      <c r="THY161" s="175"/>
      <c r="THZ161" s="175"/>
      <c r="TIA161" s="175"/>
      <c r="TIB161" s="175"/>
      <c r="TIC161" s="175"/>
      <c r="TID161" s="175"/>
      <c r="TIE161" s="175"/>
      <c r="TIF161" s="175"/>
      <c r="TIG161" s="175"/>
      <c r="TIH161" s="175"/>
      <c r="TII161" s="175"/>
      <c r="TIJ161" s="175"/>
      <c r="TIK161" s="175"/>
      <c r="TIL161" s="175"/>
      <c r="TIM161" s="175"/>
      <c r="TIN161" s="175"/>
      <c r="TIO161" s="175"/>
      <c r="TIP161" s="175"/>
      <c r="TIQ161" s="175"/>
      <c r="TIR161" s="175"/>
      <c r="TIS161" s="175"/>
      <c r="TIT161" s="175"/>
      <c r="TIU161" s="175"/>
      <c r="TIV161" s="175"/>
      <c r="TIW161" s="175"/>
      <c r="TIX161" s="175"/>
      <c r="TIY161" s="175"/>
      <c r="TIZ161" s="175"/>
      <c r="TJA161" s="175"/>
      <c r="TJB161" s="175"/>
      <c r="TJC161" s="175"/>
      <c r="TJD161" s="175"/>
      <c r="TJE161" s="175"/>
      <c r="TJF161" s="175"/>
      <c r="TJG161" s="175"/>
      <c r="TJH161" s="175"/>
      <c r="TJI161" s="175"/>
      <c r="TJJ161" s="175"/>
      <c r="TJK161" s="175"/>
      <c r="TJL161" s="175"/>
      <c r="TJM161" s="175"/>
      <c r="TJN161" s="175"/>
      <c r="TJO161" s="175"/>
      <c r="TJP161" s="175"/>
      <c r="TJQ161" s="175"/>
      <c r="TJR161" s="175"/>
      <c r="TJS161" s="175"/>
      <c r="TJT161" s="175"/>
      <c r="TJU161" s="175"/>
      <c r="TJV161" s="175"/>
      <c r="TJW161" s="175"/>
      <c r="TJX161" s="175"/>
      <c r="TJY161" s="175"/>
      <c r="TJZ161" s="175"/>
      <c r="TKA161" s="175"/>
      <c r="TKB161" s="175"/>
      <c r="TKC161" s="175"/>
      <c r="TKD161" s="175"/>
      <c r="TKE161" s="175"/>
      <c r="TKF161" s="175"/>
      <c r="TKG161" s="175"/>
      <c r="TKH161" s="175"/>
      <c r="TKI161" s="175"/>
      <c r="TKJ161" s="175"/>
      <c r="TKK161" s="175"/>
      <c r="TKL161" s="175"/>
      <c r="TKM161" s="175"/>
      <c r="TKN161" s="175"/>
      <c r="TKO161" s="175"/>
      <c r="TKP161" s="175"/>
      <c r="TKQ161" s="175"/>
      <c r="TKR161" s="175"/>
      <c r="TKS161" s="175"/>
      <c r="TKT161" s="175"/>
      <c r="TKU161" s="175"/>
      <c r="TKV161" s="175"/>
      <c r="TKW161" s="175"/>
      <c r="TKX161" s="175"/>
      <c r="TKY161" s="175"/>
      <c r="TKZ161" s="175"/>
      <c r="TLA161" s="175"/>
      <c r="TLB161" s="175"/>
      <c r="TLC161" s="175"/>
      <c r="TLD161" s="175"/>
      <c r="TLE161" s="175"/>
      <c r="TLF161" s="175"/>
      <c r="TLG161" s="175"/>
      <c r="TLH161" s="175"/>
      <c r="TLI161" s="175"/>
      <c r="TLJ161" s="175"/>
      <c r="TLK161" s="175"/>
      <c r="TLL161" s="175"/>
      <c r="TLM161" s="175"/>
      <c r="TLN161" s="175"/>
      <c r="TLO161" s="175"/>
      <c r="TLP161" s="175"/>
      <c r="TLQ161" s="175"/>
      <c r="TLR161" s="175"/>
      <c r="TLS161" s="175"/>
      <c r="TLT161" s="175"/>
      <c r="TLU161" s="175"/>
      <c r="TLV161" s="175"/>
      <c r="TLW161" s="175"/>
      <c r="TLX161" s="175"/>
      <c r="TLY161" s="175"/>
      <c r="TLZ161" s="175"/>
      <c r="TMA161" s="175"/>
      <c r="TMB161" s="175"/>
      <c r="TMC161" s="175"/>
      <c r="TMD161" s="175"/>
      <c r="TME161" s="175"/>
      <c r="TMF161" s="175"/>
      <c r="TMG161" s="175"/>
      <c r="TMH161" s="175"/>
      <c r="TMI161" s="175"/>
      <c r="TMJ161" s="175"/>
      <c r="TMK161" s="175"/>
      <c r="TML161" s="175"/>
      <c r="TMM161" s="175"/>
      <c r="TMN161" s="175"/>
      <c r="TMO161" s="175"/>
      <c r="TMP161" s="175"/>
      <c r="TMQ161" s="175"/>
      <c r="TMR161" s="175"/>
      <c r="TMS161" s="175"/>
      <c r="TMT161" s="175"/>
      <c r="TMU161" s="175"/>
      <c r="TMV161" s="175"/>
      <c r="TMW161" s="175"/>
      <c r="TMX161" s="175"/>
      <c r="TMY161" s="175"/>
      <c r="TMZ161" s="175"/>
      <c r="TNA161" s="175"/>
      <c r="TNB161" s="175"/>
      <c r="TNC161" s="175"/>
      <c r="TND161" s="175"/>
      <c r="TNE161" s="175"/>
      <c r="TNF161" s="175"/>
      <c r="TNG161" s="175"/>
      <c r="TNH161" s="175"/>
      <c r="TNI161" s="175"/>
      <c r="TNJ161" s="175"/>
      <c r="TNK161" s="175"/>
      <c r="TNL161" s="175"/>
      <c r="TNM161" s="175"/>
      <c r="TNN161" s="175"/>
      <c r="TNO161" s="175"/>
      <c r="TNP161" s="175"/>
      <c r="TNQ161" s="175"/>
      <c r="TNR161" s="175"/>
      <c r="TNS161" s="175"/>
      <c r="TNT161" s="175"/>
      <c r="TNU161" s="175"/>
      <c r="TNV161" s="175"/>
      <c r="TNW161" s="175"/>
      <c r="TNX161" s="175"/>
      <c r="TNY161" s="175"/>
      <c r="TNZ161" s="175"/>
      <c r="TOA161" s="175"/>
      <c r="TOB161" s="175"/>
      <c r="TOC161" s="175"/>
      <c r="TOD161" s="175"/>
      <c r="TOE161" s="175"/>
      <c r="TOF161" s="175"/>
      <c r="TOG161" s="175"/>
      <c r="TOH161" s="175"/>
      <c r="TOI161" s="175"/>
      <c r="TOJ161" s="175"/>
      <c r="TOK161" s="175"/>
      <c r="TOL161" s="175"/>
      <c r="TOM161" s="175"/>
      <c r="TON161" s="175"/>
      <c r="TOO161" s="175"/>
      <c r="TOP161" s="175"/>
      <c r="TOQ161" s="175"/>
      <c r="TOR161" s="175"/>
      <c r="TOS161" s="175"/>
      <c r="TOT161" s="175"/>
      <c r="TOU161" s="175"/>
      <c r="TOV161" s="175"/>
      <c r="TOW161" s="175"/>
      <c r="TOX161" s="175"/>
      <c r="TOY161" s="175"/>
      <c r="TOZ161" s="175"/>
      <c r="TPA161" s="175"/>
      <c r="TPB161" s="175"/>
      <c r="TPC161" s="175"/>
      <c r="TPD161" s="175"/>
      <c r="TPE161" s="175"/>
      <c r="TPF161" s="175"/>
      <c r="TPG161" s="175"/>
      <c r="TPH161" s="175"/>
      <c r="TPI161" s="175"/>
      <c r="TPJ161" s="175"/>
      <c r="TPK161" s="175"/>
      <c r="TPL161" s="175"/>
      <c r="TPM161" s="175"/>
      <c r="TPN161" s="175"/>
      <c r="TPO161" s="175"/>
      <c r="TPP161" s="175"/>
      <c r="TPQ161" s="175"/>
      <c r="TPR161" s="175"/>
      <c r="TPS161" s="175"/>
      <c r="TPT161" s="175"/>
      <c r="TPU161" s="175"/>
      <c r="TPV161" s="175"/>
      <c r="TPW161" s="175"/>
      <c r="TPX161" s="175"/>
      <c r="TPY161" s="175"/>
      <c r="TPZ161" s="175"/>
      <c r="TQA161" s="175"/>
      <c r="TQB161" s="175"/>
      <c r="TQC161" s="175"/>
      <c r="TQD161" s="175"/>
      <c r="TQE161" s="175"/>
      <c r="TQF161" s="175"/>
      <c r="TQG161" s="175"/>
      <c r="TQH161" s="175"/>
      <c r="TQI161" s="175"/>
      <c r="TQJ161" s="175"/>
      <c r="TQK161" s="175"/>
      <c r="TQL161" s="175"/>
      <c r="TQM161" s="175"/>
      <c r="TQN161" s="175"/>
      <c r="TQO161" s="175"/>
      <c r="TQP161" s="175"/>
      <c r="TQQ161" s="175"/>
      <c r="TQR161" s="175"/>
      <c r="TQS161" s="175"/>
      <c r="TQT161" s="175"/>
      <c r="TQU161" s="175"/>
      <c r="TQV161" s="175"/>
      <c r="TQW161" s="175"/>
      <c r="TQX161" s="175"/>
      <c r="TQY161" s="175"/>
      <c r="TQZ161" s="175"/>
      <c r="TRA161" s="175"/>
      <c r="TRB161" s="175"/>
      <c r="TRC161" s="175"/>
      <c r="TRD161" s="175"/>
      <c r="TRE161" s="175"/>
      <c r="TRF161" s="175"/>
      <c r="TRG161" s="175"/>
      <c r="TRH161" s="175"/>
      <c r="TRI161" s="175"/>
      <c r="TRJ161" s="175"/>
      <c r="TRK161" s="175"/>
      <c r="TRL161" s="175"/>
      <c r="TRM161" s="175"/>
      <c r="TRN161" s="175"/>
      <c r="TRO161" s="175"/>
      <c r="TRP161" s="175"/>
      <c r="TRQ161" s="175"/>
      <c r="TRR161" s="175"/>
      <c r="TRS161" s="175"/>
      <c r="TRT161" s="175"/>
      <c r="TRU161" s="175"/>
      <c r="TRV161" s="175"/>
      <c r="TRW161" s="175"/>
      <c r="TRX161" s="175"/>
      <c r="TRY161" s="175"/>
      <c r="TRZ161" s="175"/>
      <c r="TSA161" s="175"/>
      <c r="TSB161" s="175"/>
      <c r="TSC161" s="175"/>
      <c r="TSD161" s="175"/>
      <c r="TSE161" s="175"/>
      <c r="TSF161" s="175"/>
      <c r="TSG161" s="175"/>
      <c r="TSH161" s="175"/>
      <c r="TSI161" s="175"/>
      <c r="TSJ161" s="175"/>
      <c r="TSK161" s="175"/>
      <c r="TSL161" s="175"/>
      <c r="TSM161" s="175"/>
      <c r="TSN161" s="175"/>
      <c r="TSO161" s="175"/>
      <c r="TSP161" s="175"/>
      <c r="TSQ161" s="175"/>
      <c r="TSR161" s="175"/>
      <c r="TSS161" s="175"/>
      <c r="TST161" s="175"/>
      <c r="TSU161" s="175"/>
      <c r="TSV161" s="175"/>
      <c r="TSW161" s="175"/>
      <c r="TSX161" s="175"/>
      <c r="TSY161" s="175"/>
      <c r="TSZ161" s="175"/>
      <c r="TTA161" s="175"/>
      <c r="TTB161" s="175"/>
      <c r="TTC161" s="175"/>
      <c r="TTD161" s="175"/>
      <c r="TTE161" s="175"/>
      <c r="TTF161" s="175"/>
      <c r="TTG161" s="175"/>
      <c r="TTH161" s="175"/>
      <c r="TTI161" s="175"/>
      <c r="TTJ161" s="175"/>
      <c r="TTK161" s="175"/>
      <c r="TTL161" s="175"/>
      <c r="TTM161" s="175"/>
      <c r="TTN161" s="175"/>
      <c r="TTO161" s="175"/>
      <c r="TTP161" s="175"/>
      <c r="TTQ161" s="175"/>
      <c r="TTR161" s="175"/>
      <c r="TTS161" s="175"/>
      <c r="TTT161" s="175"/>
      <c r="TTU161" s="175"/>
      <c r="TTV161" s="175"/>
      <c r="TTW161" s="175"/>
      <c r="TTX161" s="175"/>
      <c r="TTY161" s="175"/>
      <c r="TTZ161" s="175"/>
      <c r="TUA161" s="175"/>
      <c r="TUB161" s="175"/>
      <c r="TUC161" s="175"/>
      <c r="TUD161" s="175"/>
      <c r="TUE161" s="175"/>
      <c r="TUF161" s="175"/>
      <c r="TUG161" s="175"/>
      <c r="TUH161" s="175"/>
      <c r="TUI161" s="175"/>
      <c r="TUJ161" s="175"/>
      <c r="TUK161" s="175"/>
      <c r="TUL161" s="175"/>
      <c r="TUM161" s="175"/>
      <c r="TUN161" s="175"/>
      <c r="TUO161" s="175"/>
      <c r="TUP161" s="175"/>
      <c r="TUQ161" s="175"/>
      <c r="TUR161" s="175"/>
      <c r="TUS161" s="175"/>
      <c r="TUT161" s="175"/>
      <c r="TUU161" s="175"/>
      <c r="TUV161" s="175"/>
      <c r="TUW161" s="175"/>
      <c r="TUX161" s="175"/>
      <c r="TUY161" s="175"/>
      <c r="TUZ161" s="175"/>
      <c r="TVA161" s="175"/>
      <c r="TVB161" s="175"/>
      <c r="TVC161" s="175"/>
      <c r="TVD161" s="175"/>
      <c r="TVE161" s="175"/>
      <c r="TVF161" s="175"/>
      <c r="TVG161" s="175"/>
      <c r="TVH161" s="175"/>
      <c r="TVI161" s="175"/>
      <c r="TVJ161" s="175"/>
      <c r="TVK161" s="175"/>
      <c r="TVL161" s="175"/>
      <c r="TVM161" s="175"/>
      <c r="TVN161" s="175"/>
      <c r="TVO161" s="175"/>
      <c r="TVP161" s="175"/>
      <c r="TVQ161" s="175"/>
      <c r="TVR161" s="175"/>
      <c r="TVS161" s="175"/>
      <c r="TVT161" s="175"/>
      <c r="TVU161" s="175"/>
      <c r="TVV161" s="175"/>
      <c r="TVW161" s="175"/>
      <c r="TVX161" s="175"/>
      <c r="TVY161" s="175"/>
      <c r="TVZ161" s="175"/>
      <c r="TWA161" s="175"/>
      <c r="TWB161" s="175"/>
      <c r="TWC161" s="175"/>
      <c r="TWD161" s="175"/>
      <c r="TWE161" s="175"/>
      <c r="TWF161" s="175"/>
      <c r="TWG161" s="175"/>
      <c r="TWH161" s="175"/>
      <c r="TWI161" s="175"/>
      <c r="TWJ161" s="175"/>
      <c r="TWK161" s="175"/>
      <c r="TWL161" s="175"/>
      <c r="TWM161" s="175"/>
      <c r="TWN161" s="175"/>
      <c r="TWO161" s="175"/>
      <c r="TWP161" s="175"/>
      <c r="TWQ161" s="175"/>
      <c r="TWR161" s="175"/>
      <c r="TWS161" s="175"/>
      <c r="TWT161" s="175"/>
      <c r="TWU161" s="175"/>
      <c r="TWV161" s="175"/>
      <c r="TWW161" s="175"/>
      <c r="TWX161" s="175"/>
      <c r="TWY161" s="175"/>
      <c r="TWZ161" s="175"/>
      <c r="TXA161" s="175"/>
      <c r="TXB161" s="175"/>
      <c r="TXC161" s="175"/>
      <c r="TXD161" s="175"/>
      <c r="TXE161" s="175"/>
      <c r="TXF161" s="175"/>
      <c r="TXG161" s="175"/>
      <c r="TXH161" s="175"/>
      <c r="TXI161" s="175"/>
      <c r="TXJ161" s="175"/>
      <c r="TXK161" s="175"/>
      <c r="TXL161" s="175"/>
      <c r="TXM161" s="175"/>
      <c r="TXN161" s="175"/>
      <c r="TXO161" s="175"/>
      <c r="TXP161" s="175"/>
      <c r="TXQ161" s="175"/>
      <c r="TXR161" s="175"/>
      <c r="TXS161" s="175"/>
      <c r="TXT161" s="175"/>
      <c r="TXU161" s="175"/>
      <c r="TXV161" s="175"/>
      <c r="TXW161" s="175"/>
      <c r="TXX161" s="175"/>
      <c r="TXY161" s="175"/>
      <c r="TXZ161" s="175"/>
      <c r="TYA161" s="175"/>
      <c r="TYB161" s="175"/>
      <c r="TYC161" s="175"/>
      <c r="TYD161" s="175"/>
      <c r="TYE161" s="175"/>
      <c r="TYF161" s="175"/>
      <c r="TYG161" s="175"/>
      <c r="TYH161" s="175"/>
      <c r="TYI161" s="175"/>
      <c r="TYJ161" s="175"/>
      <c r="TYK161" s="175"/>
      <c r="TYL161" s="175"/>
      <c r="TYM161" s="175"/>
      <c r="TYN161" s="175"/>
      <c r="TYO161" s="175"/>
      <c r="TYP161" s="175"/>
      <c r="TYQ161" s="175"/>
      <c r="TYR161" s="175"/>
      <c r="TYS161" s="175"/>
      <c r="TYT161" s="175"/>
      <c r="TYU161" s="175"/>
      <c r="TYV161" s="175"/>
      <c r="TYW161" s="175"/>
      <c r="TYX161" s="175"/>
      <c r="TYY161" s="175"/>
      <c r="TYZ161" s="175"/>
      <c r="TZA161" s="175"/>
      <c r="TZB161" s="175"/>
      <c r="TZC161" s="175"/>
      <c r="TZD161" s="175"/>
      <c r="TZE161" s="175"/>
      <c r="TZF161" s="175"/>
      <c r="TZG161" s="175"/>
      <c r="TZH161" s="175"/>
      <c r="TZI161" s="175"/>
      <c r="TZJ161" s="175"/>
      <c r="TZK161" s="175"/>
      <c r="TZL161" s="175"/>
      <c r="TZM161" s="175"/>
      <c r="TZN161" s="175"/>
      <c r="TZO161" s="175"/>
      <c r="TZP161" s="175"/>
      <c r="TZQ161" s="175"/>
      <c r="TZR161" s="175"/>
      <c r="TZS161" s="175"/>
      <c r="TZT161" s="175"/>
      <c r="TZU161" s="175"/>
      <c r="TZV161" s="175"/>
      <c r="TZW161" s="175"/>
      <c r="TZX161" s="175"/>
      <c r="TZY161" s="175"/>
      <c r="TZZ161" s="175"/>
      <c r="UAA161" s="175"/>
      <c r="UAB161" s="175"/>
      <c r="UAC161" s="175"/>
      <c r="UAD161" s="175"/>
      <c r="UAE161" s="175"/>
      <c r="UAF161" s="175"/>
      <c r="UAG161" s="175"/>
      <c r="UAH161" s="175"/>
      <c r="UAI161" s="175"/>
      <c r="UAJ161" s="175"/>
      <c r="UAK161" s="175"/>
      <c r="UAL161" s="175"/>
      <c r="UAM161" s="175"/>
      <c r="UAN161" s="175"/>
      <c r="UAO161" s="175"/>
      <c r="UAP161" s="175"/>
      <c r="UAQ161" s="175"/>
      <c r="UAR161" s="175"/>
      <c r="UAS161" s="175"/>
      <c r="UAT161" s="175"/>
      <c r="UAU161" s="175"/>
      <c r="UAV161" s="175"/>
      <c r="UAW161" s="175"/>
      <c r="UAX161" s="175"/>
      <c r="UAY161" s="175"/>
      <c r="UAZ161" s="175"/>
      <c r="UBA161" s="175"/>
      <c r="UBB161" s="175"/>
      <c r="UBC161" s="175"/>
      <c r="UBD161" s="175"/>
      <c r="UBE161" s="175"/>
      <c r="UBF161" s="175"/>
      <c r="UBG161" s="175"/>
      <c r="UBH161" s="175"/>
      <c r="UBI161" s="175"/>
      <c r="UBJ161" s="175"/>
      <c r="UBK161" s="175"/>
      <c r="UBL161" s="175"/>
      <c r="UBM161" s="175"/>
      <c r="UBN161" s="175"/>
      <c r="UBO161" s="175"/>
      <c r="UBP161" s="175"/>
      <c r="UBQ161" s="175"/>
      <c r="UBR161" s="175"/>
      <c r="UBS161" s="175"/>
      <c r="UBT161" s="175"/>
      <c r="UBU161" s="175"/>
      <c r="UBV161" s="175"/>
      <c r="UBW161" s="175"/>
      <c r="UBX161" s="175"/>
      <c r="UBY161" s="175"/>
      <c r="UBZ161" s="175"/>
      <c r="UCA161" s="175"/>
      <c r="UCB161" s="175"/>
      <c r="UCC161" s="175"/>
      <c r="UCD161" s="175"/>
      <c r="UCE161" s="175"/>
      <c r="UCF161" s="175"/>
      <c r="UCG161" s="175"/>
      <c r="UCH161" s="175"/>
      <c r="UCI161" s="175"/>
      <c r="UCJ161" s="175"/>
      <c r="UCK161" s="175"/>
      <c r="UCL161" s="175"/>
      <c r="UCM161" s="175"/>
      <c r="UCN161" s="175"/>
      <c r="UCO161" s="175"/>
      <c r="UCP161" s="175"/>
      <c r="UCQ161" s="175"/>
      <c r="UCR161" s="175"/>
      <c r="UCS161" s="175"/>
      <c r="UCT161" s="175"/>
      <c r="UCU161" s="175"/>
      <c r="UCV161" s="175"/>
      <c r="UCW161" s="175"/>
      <c r="UCX161" s="175"/>
      <c r="UCY161" s="175"/>
      <c r="UCZ161" s="175"/>
      <c r="UDA161" s="175"/>
      <c r="UDB161" s="175"/>
      <c r="UDC161" s="175"/>
      <c r="UDD161" s="175"/>
      <c r="UDE161" s="175"/>
      <c r="UDF161" s="175"/>
      <c r="UDG161" s="175"/>
      <c r="UDH161" s="175"/>
      <c r="UDI161" s="175"/>
      <c r="UDJ161" s="175"/>
      <c r="UDK161" s="175"/>
      <c r="UDL161" s="175"/>
      <c r="UDM161" s="175"/>
      <c r="UDN161" s="175"/>
      <c r="UDO161" s="175"/>
      <c r="UDP161" s="175"/>
      <c r="UDQ161" s="175"/>
      <c r="UDR161" s="175"/>
      <c r="UDS161" s="175"/>
      <c r="UDT161" s="175"/>
      <c r="UDU161" s="175"/>
      <c r="UDV161" s="175"/>
      <c r="UDW161" s="175"/>
      <c r="UDX161" s="175"/>
      <c r="UDY161" s="175"/>
      <c r="UDZ161" s="175"/>
      <c r="UEA161" s="175"/>
      <c r="UEB161" s="175"/>
      <c r="UEC161" s="175"/>
      <c r="UED161" s="175"/>
      <c r="UEE161" s="175"/>
      <c r="UEF161" s="175"/>
      <c r="UEG161" s="175"/>
      <c r="UEH161" s="175"/>
      <c r="UEI161" s="175"/>
      <c r="UEJ161" s="175"/>
      <c r="UEK161" s="175"/>
      <c r="UEL161" s="175"/>
      <c r="UEM161" s="175"/>
      <c r="UEN161" s="175"/>
      <c r="UEO161" s="175"/>
      <c r="UEP161" s="175"/>
      <c r="UEQ161" s="175"/>
      <c r="UER161" s="175"/>
      <c r="UES161" s="175"/>
      <c r="UET161" s="175"/>
      <c r="UEU161" s="175"/>
      <c r="UEV161" s="175"/>
      <c r="UEW161" s="175"/>
      <c r="UEX161" s="175"/>
      <c r="UEY161" s="175"/>
      <c r="UEZ161" s="175"/>
      <c r="UFA161" s="175"/>
      <c r="UFB161" s="175"/>
      <c r="UFC161" s="175"/>
      <c r="UFD161" s="175"/>
      <c r="UFE161" s="175"/>
      <c r="UFF161" s="175"/>
      <c r="UFG161" s="175"/>
      <c r="UFH161" s="175"/>
      <c r="UFI161" s="175"/>
      <c r="UFJ161" s="175"/>
      <c r="UFK161" s="175"/>
      <c r="UFL161" s="175"/>
      <c r="UFM161" s="175"/>
      <c r="UFN161" s="175"/>
      <c r="UFO161" s="175"/>
      <c r="UFP161" s="175"/>
      <c r="UFQ161" s="175"/>
      <c r="UFR161" s="175"/>
      <c r="UFS161" s="175"/>
      <c r="UFT161" s="175"/>
      <c r="UFU161" s="175"/>
      <c r="UFV161" s="175"/>
      <c r="UFW161" s="175"/>
      <c r="UFX161" s="175"/>
      <c r="UFY161" s="175"/>
      <c r="UFZ161" s="175"/>
      <c r="UGA161" s="175"/>
      <c r="UGB161" s="175"/>
      <c r="UGC161" s="175"/>
      <c r="UGD161" s="175"/>
      <c r="UGE161" s="175"/>
      <c r="UGF161" s="175"/>
      <c r="UGG161" s="175"/>
      <c r="UGH161" s="175"/>
      <c r="UGI161" s="175"/>
      <c r="UGJ161" s="175"/>
      <c r="UGK161" s="175"/>
      <c r="UGL161" s="175"/>
      <c r="UGM161" s="175"/>
      <c r="UGN161" s="175"/>
      <c r="UGO161" s="175"/>
      <c r="UGP161" s="175"/>
      <c r="UGQ161" s="175"/>
      <c r="UGR161" s="175"/>
      <c r="UGS161" s="175"/>
      <c r="UGT161" s="175"/>
      <c r="UGU161" s="175"/>
      <c r="UGV161" s="175"/>
      <c r="UGW161" s="175"/>
      <c r="UGX161" s="175"/>
      <c r="UGY161" s="175"/>
      <c r="UGZ161" s="175"/>
      <c r="UHA161" s="175"/>
      <c r="UHB161" s="175"/>
      <c r="UHC161" s="175"/>
      <c r="UHD161" s="175"/>
      <c r="UHE161" s="175"/>
      <c r="UHF161" s="175"/>
      <c r="UHG161" s="175"/>
      <c r="UHH161" s="175"/>
      <c r="UHI161" s="175"/>
      <c r="UHJ161" s="175"/>
      <c r="UHK161" s="175"/>
      <c r="UHL161" s="175"/>
      <c r="UHM161" s="175"/>
      <c r="UHN161" s="175"/>
      <c r="UHO161" s="175"/>
      <c r="UHP161" s="175"/>
      <c r="UHQ161" s="175"/>
      <c r="UHR161" s="175"/>
      <c r="UHS161" s="175"/>
      <c r="UHT161" s="175"/>
      <c r="UHU161" s="175"/>
      <c r="UHV161" s="175"/>
      <c r="UHW161" s="175"/>
      <c r="UHX161" s="175"/>
      <c r="UHY161" s="175"/>
      <c r="UHZ161" s="175"/>
      <c r="UIA161" s="175"/>
      <c r="UIB161" s="175"/>
      <c r="UIC161" s="175"/>
      <c r="UID161" s="175"/>
      <c r="UIE161" s="175"/>
      <c r="UIF161" s="175"/>
      <c r="UIG161" s="175"/>
      <c r="UIH161" s="175"/>
      <c r="UII161" s="175"/>
      <c r="UIJ161" s="175"/>
      <c r="UIK161" s="175"/>
      <c r="UIL161" s="175"/>
      <c r="UIM161" s="175"/>
      <c r="UIN161" s="175"/>
      <c r="UIO161" s="175"/>
      <c r="UIP161" s="175"/>
      <c r="UIQ161" s="175"/>
      <c r="UIR161" s="175"/>
      <c r="UIS161" s="175"/>
      <c r="UIT161" s="175"/>
      <c r="UIU161" s="175"/>
      <c r="UIV161" s="175"/>
      <c r="UIW161" s="175"/>
      <c r="UIX161" s="175"/>
      <c r="UIY161" s="175"/>
      <c r="UIZ161" s="175"/>
      <c r="UJA161" s="175"/>
      <c r="UJB161" s="175"/>
      <c r="UJC161" s="175"/>
      <c r="UJD161" s="175"/>
      <c r="UJE161" s="175"/>
      <c r="UJF161" s="175"/>
      <c r="UJG161" s="175"/>
      <c r="UJH161" s="175"/>
      <c r="UJI161" s="175"/>
      <c r="UJJ161" s="175"/>
      <c r="UJK161" s="175"/>
      <c r="UJL161" s="175"/>
      <c r="UJM161" s="175"/>
      <c r="UJN161" s="175"/>
      <c r="UJO161" s="175"/>
      <c r="UJP161" s="175"/>
      <c r="UJQ161" s="175"/>
      <c r="UJR161" s="175"/>
      <c r="UJS161" s="175"/>
      <c r="UJT161" s="175"/>
      <c r="UJU161" s="175"/>
      <c r="UJV161" s="175"/>
      <c r="UJW161" s="175"/>
      <c r="UJX161" s="175"/>
      <c r="UJY161" s="175"/>
      <c r="UJZ161" s="175"/>
      <c r="UKA161" s="175"/>
      <c r="UKB161" s="175"/>
      <c r="UKC161" s="175"/>
      <c r="UKD161" s="175"/>
      <c r="UKE161" s="175"/>
      <c r="UKF161" s="175"/>
      <c r="UKG161" s="175"/>
      <c r="UKH161" s="175"/>
      <c r="UKI161" s="175"/>
      <c r="UKJ161" s="175"/>
      <c r="UKK161" s="175"/>
      <c r="UKL161" s="175"/>
      <c r="UKM161" s="175"/>
      <c r="UKN161" s="175"/>
      <c r="UKO161" s="175"/>
      <c r="UKP161" s="175"/>
      <c r="UKQ161" s="175"/>
      <c r="UKR161" s="175"/>
      <c r="UKS161" s="175"/>
      <c r="UKT161" s="175"/>
      <c r="UKU161" s="175"/>
      <c r="UKV161" s="175"/>
      <c r="UKW161" s="175"/>
      <c r="UKX161" s="175"/>
      <c r="UKY161" s="175"/>
      <c r="UKZ161" s="175"/>
      <c r="ULA161" s="175"/>
      <c r="ULB161" s="175"/>
      <c r="ULC161" s="175"/>
      <c r="ULD161" s="175"/>
      <c r="ULE161" s="175"/>
      <c r="ULF161" s="175"/>
      <c r="ULG161" s="175"/>
      <c r="ULH161" s="175"/>
      <c r="ULI161" s="175"/>
      <c r="ULJ161" s="175"/>
      <c r="ULK161" s="175"/>
      <c r="ULL161" s="175"/>
      <c r="ULM161" s="175"/>
      <c r="ULN161" s="175"/>
      <c r="ULO161" s="175"/>
      <c r="ULP161" s="175"/>
      <c r="ULQ161" s="175"/>
      <c r="ULR161" s="175"/>
      <c r="ULS161" s="175"/>
      <c r="ULT161" s="175"/>
      <c r="ULU161" s="175"/>
      <c r="ULV161" s="175"/>
      <c r="ULW161" s="175"/>
      <c r="ULX161" s="175"/>
      <c r="ULY161" s="175"/>
      <c r="ULZ161" s="175"/>
      <c r="UMA161" s="175"/>
      <c r="UMB161" s="175"/>
      <c r="UMC161" s="175"/>
      <c r="UMD161" s="175"/>
      <c r="UME161" s="175"/>
      <c r="UMF161" s="175"/>
      <c r="UMG161" s="175"/>
      <c r="UMH161" s="175"/>
      <c r="UMI161" s="175"/>
      <c r="UMJ161" s="175"/>
      <c r="UMK161" s="175"/>
      <c r="UML161" s="175"/>
      <c r="UMM161" s="175"/>
      <c r="UMN161" s="175"/>
      <c r="UMO161" s="175"/>
      <c r="UMP161" s="175"/>
      <c r="UMQ161" s="175"/>
      <c r="UMR161" s="175"/>
      <c r="UMS161" s="175"/>
      <c r="UMT161" s="175"/>
      <c r="UMU161" s="175"/>
      <c r="UMV161" s="175"/>
      <c r="UMW161" s="175"/>
      <c r="UMX161" s="175"/>
      <c r="UMY161" s="175"/>
      <c r="UMZ161" s="175"/>
      <c r="UNA161" s="175"/>
      <c r="UNB161" s="175"/>
      <c r="UNC161" s="175"/>
      <c r="UND161" s="175"/>
      <c r="UNE161" s="175"/>
      <c r="UNF161" s="175"/>
      <c r="UNG161" s="175"/>
      <c r="UNH161" s="175"/>
      <c r="UNI161" s="175"/>
      <c r="UNJ161" s="175"/>
      <c r="UNK161" s="175"/>
      <c r="UNL161" s="175"/>
      <c r="UNM161" s="175"/>
      <c r="UNN161" s="175"/>
      <c r="UNO161" s="175"/>
      <c r="UNP161" s="175"/>
      <c r="UNQ161" s="175"/>
      <c r="UNR161" s="175"/>
      <c r="UNS161" s="175"/>
      <c r="UNT161" s="175"/>
      <c r="UNU161" s="175"/>
      <c r="UNV161" s="175"/>
      <c r="UNW161" s="175"/>
      <c r="UNX161" s="175"/>
      <c r="UNY161" s="175"/>
      <c r="UNZ161" s="175"/>
      <c r="UOA161" s="175"/>
      <c r="UOB161" s="175"/>
      <c r="UOC161" s="175"/>
      <c r="UOD161" s="175"/>
      <c r="UOE161" s="175"/>
      <c r="UOF161" s="175"/>
      <c r="UOG161" s="175"/>
      <c r="UOH161" s="175"/>
      <c r="UOI161" s="175"/>
      <c r="UOJ161" s="175"/>
      <c r="UOK161" s="175"/>
      <c r="UOL161" s="175"/>
      <c r="UOM161" s="175"/>
      <c r="UON161" s="175"/>
      <c r="UOO161" s="175"/>
      <c r="UOP161" s="175"/>
      <c r="UOQ161" s="175"/>
      <c r="UOR161" s="175"/>
      <c r="UOS161" s="175"/>
      <c r="UOT161" s="175"/>
      <c r="UOU161" s="175"/>
      <c r="UOV161" s="175"/>
      <c r="UOW161" s="175"/>
      <c r="UOX161" s="175"/>
      <c r="UOY161" s="175"/>
      <c r="UOZ161" s="175"/>
      <c r="UPA161" s="175"/>
      <c r="UPB161" s="175"/>
      <c r="UPC161" s="175"/>
      <c r="UPD161" s="175"/>
      <c r="UPE161" s="175"/>
      <c r="UPF161" s="175"/>
      <c r="UPG161" s="175"/>
      <c r="UPH161" s="175"/>
      <c r="UPI161" s="175"/>
      <c r="UPJ161" s="175"/>
      <c r="UPK161" s="175"/>
      <c r="UPL161" s="175"/>
      <c r="UPM161" s="175"/>
      <c r="UPN161" s="175"/>
      <c r="UPO161" s="175"/>
      <c r="UPP161" s="175"/>
      <c r="UPQ161" s="175"/>
      <c r="UPR161" s="175"/>
      <c r="UPS161" s="175"/>
      <c r="UPT161" s="175"/>
      <c r="UPU161" s="175"/>
      <c r="UPV161" s="175"/>
      <c r="UPW161" s="175"/>
      <c r="UPX161" s="175"/>
      <c r="UPY161" s="175"/>
      <c r="UPZ161" s="175"/>
      <c r="UQA161" s="175"/>
      <c r="UQB161" s="175"/>
      <c r="UQC161" s="175"/>
      <c r="UQD161" s="175"/>
      <c r="UQE161" s="175"/>
      <c r="UQF161" s="175"/>
      <c r="UQG161" s="175"/>
      <c r="UQH161" s="175"/>
      <c r="UQI161" s="175"/>
      <c r="UQJ161" s="175"/>
      <c r="UQK161" s="175"/>
      <c r="UQL161" s="175"/>
      <c r="UQM161" s="175"/>
      <c r="UQN161" s="175"/>
      <c r="UQO161" s="175"/>
      <c r="UQP161" s="175"/>
      <c r="UQQ161" s="175"/>
      <c r="UQR161" s="175"/>
      <c r="UQS161" s="175"/>
      <c r="UQT161" s="175"/>
      <c r="UQU161" s="175"/>
      <c r="UQV161" s="175"/>
      <c r="UQW161" s="175"/>
      <c r="UQX161" s="175"/>
      <c r="UQY161" s="175"/>
      <c r="UQZ161" s="175"/>
      <c r="URA161" s="175"/>
      <c r="URB161" s="175"/>
      <c r="URC161" s="175"/>
      <c r="URD161" s="175"/>
      <c r="URE161" s="175"/>
      <c r="URF161" s="175"/>
      <c r="URG161" s="175"/>
      <c r="URH161" s="175"/>
      <c r="URI161" s="175"/>
      <c r="URJ161" s="175"/>
      <c r="URK161" s="175"/>
      <c r="URL161" s="175"/>
      <c r="URM161" s="175"/>
      <c r="URN161" s="175"/>
      <c r="URO161" s="175"/>
      <c r="URP161" s="175"/>
      <c r="URQ161" s="175"/>
      <c r="URR161" s="175"/>
      <c r="URS161" s="175"/>
      <c r="URT161" s="175"/>
      <c r="URU161" s="175"/>
      <c r="URV161" s="175"/>
      <c r="URW161" s="175"/>
      <c r="URX161" s="175"/>
      <c r="URY161" s="175"/>
      <c r="URZ161" s="175"/>
      <c r="USA161" s="175"/>
      <c r="USB161" s="175"/>
      <c r="USC161" s="175"/>
      <c r="USD161" s="175"/>
      <c r="USE161" s="175"/>
      <c r="USF161" s="175"/>
      <c r="USG161" s="175"/>
      <c r="USH161" s="175"/>
      <c r="USI161" s="175"/>
      <c r="USJ161" s="175"/>
      <c r="USK161" s="175"/>
      <c r="USL161" s="175"/>
      <c r="USM161" s="175"/>
      <c r="USN161" s="175"/>
      <c r="USO161" s="175"/>
      <c r="USP161" s="175"/>
      <c r="USQ161" s="175"/>
      <c r="USR161" s="175"/>
      <c r="USS161" s="175"/>
      <c r="UST161" s="175"/>
      <c r="USU161" s="175"/>
      <c r="USV161" s="175"/>
      <c r="USW161" s="175"/>
      <c r="USX161" s="175"/>
      <c r="USY161" s="175"/>
      <c r="USZ161" s="175"/>
      <c r="UTA161" s="175"/>
      <c r="UTB161" s="175"/>
      <c r="UTC161" s="175"/>
      <c r="UTD161" s="175"/>
      <c r="UTE161" s="175"/>
      <c r="UTF161" s="175"/>
      <c r="UTG161" s="175"/>
      <c r="UTH161" s="175"/>
      <c r="UTI161" s="175"/>
      <c r="UTJ161" s="175"/>
      <c r="UTK161" s="175"/>
      <c r="UTL161" s="175"/>
      <c r="UTM161" s="175"/>
      <c r="UTN161" s="175"/>
      <c r="UTO161" s="175"/>
      <c r="UTP161" s="175"/>
      <c r="UTQ161" s="175"/>
      <c r="UTR161" s="175"/>
      <c r="UTS161" s="175"/>
      <c r="UTT161" s="175"/>
      <c r="UTU161" s="175"/>
      <c r="UTV161" s="175"/>
      <c r="UTW161" s="175"/>
      <c r="UTX161" s="175"/>
      <c r="UTY161" s="175"/>
      <c r="UTZ161" s="175"/>
      <c r="UUA161" s="175"/>
      <c r="UUB161" s="175"/>
      <c r="UUC161" s="175"/>
      <c r="UUD161" s="175"/>
      <c r="UUE161" s="175"/>
      <c r="UUF161" s="175"/>
      <c r="UUG161" s="175"/>
      <c r="UUH161" s="175"/>
      <c r="UUI161" s="175"/>
      <c r="UUJ161" s="175"/>
      <c r="UUK161" s="175"/>
      <c r="UUL161" s="175"/>
      <c r="UUM161" s="175"/>
      <c r="UUN161" s="175"/>
      <c r="UUO161" s="175"/>
      <c r="UUP161" s="175"/>
      <c r="UUQ161" s="175"/>
      <c r="UUR161" s="175"/>
      <c r="UUS161" s="175"/>
      <c r="UUT161" s="175"/>
      <c r="UUU161" s="175"/>
      <c r="UUV161" s="175"/>
      <c r="UUW161" s="175"/>
      <c r="UUX161" s="175"/>
      <c r="UUY161" s="175"/>
      <c r="UUZ161" s="175"/>
      <c r="UVA161" s="175"/>
      <c r="UVB161" s="175"/>
      <c r="UVC161" s="175"/>
      <c r="UVD161" s="175"/>
      <c r="UVE161" s="175"/>
      <c r="UVF161" s="175"/>
      <c r="UVG161" s="175"/>
      <c r="UVH161" s="175"/>
      <c r="UVI161" s="175"/>
      <c r="UVJ161" s="175"/>
      <c r="UVK161" s="175"/>
      <c r="UVL161" s="175"/>
      <c r="UVM161" s="175"/>
      <c r="UVN161" s="175"/>
      <c r="UVO161" s="175"/>
      <c r="UVP161" s="175"/>
      <c r="UVQ161" s="175"/>
      <c r="UVR161" s="175"/>
      <c r="UVS161" s="175"/>
      <c r="UVT161" s="175"/>
      <c r="UVU161" s="175"/>
      <c r="UVV161" s="175"/>
      <c r="UVW161" s="175"/>
      <c r="UVX161" s="175"/>
      <c r="UVY161" s="175"/>
      <c r="UVZ161" s="175"/>
      <c r="UWA161" s="175"/>
      <c r="UWB161" s="175"/>
      <c r="UWC161" s="175"/>
      <c r="UWD161" s="175"/>
      <c r="UWE161" s="175"/>
      <c r="UWF161" s="175"/>
      <c r="UWG161" s="175"/>
      <c r="UWH161" s="175"/>
      <c r="UWI161" s="175"/>
      <c r="UWJ161" s="175"/>
      <c r="UWK161" s="175"/>
      <c r="UWL161" s="175"/>
      <c r="UWM161" s="175"/>
      <c r="UWN161" s="175"/>
      <c r="UWO161" s="175"/>
      <c r="UWP161" s="175"/>
      <c r="UWQ161" s="175"/>
      <c r="UWR161" s="175"/>
      <c r="UWS161" s="175"/>
      <c r="UWT161" s="175"/>
      <c r="UWU161" s="175"/>
      <c r="UWV161" s="175"/>
      <c r="UWW161" s="175"/>
      <c r="UWX161" s="175"/>
      <c r="UWY161" s="175"/>
      <c r="UWZ161" s="175"/>
      <c r="UXA161" s="175"/>
      <c r="UXB161" s="175"/>
      <c r="UXC161" s="175"/>
      <c r="UXD161" s="175"/>
      <c r="UXE161" s="175"/>
      <c r="UXF161" s="175"/>
      <c r="UXG161" s="175"/>
      <c r="UXH161" s="175"/>
      <c r="UXI161" s="175"/>
      <c r="UXJ161" s="175"/>
      <c r="UXK161" s="175"/>
      <c r="UXL161" s="175"/>
      <c r="UXM161" s="175"/>
      <c r="UXN161" s="175"/>
      <c r="UXO161" s="175"/>
      <c r="UXP161" s="175"/>
      <c r="UXQ161" s="175"/>
      <c r="UXR161" s="175"/>
      <c r="UXS161" s="175"/>
      <c r="UXT161" s="175"/>
      <c r="UXU161" s="175"/>
      <c r="UXV161" s="175"/>
      <c r="UXW161" s="175"/>
      <c r="UXX161" s="175"/>
      <c r="UXY161" s="175"/>
      <c r="UXZ161" s="175"/>
      <c r="UYA161" s="175"/>
      <c r="UYB161" s="175"/>
      <c r="UYC161" s="175"/>
      <c r="UYD161" s="175"/>
      <c r="UYE161" s="175"/>
      <c r="UYF161" s="175"/>
      <c r="UYG161" s="175"/>
      <c r="UYH161" s="175"/>
      <c r="UYI161" s="175"/>
      <c r="UYJ161" s="175"/>
      <c r="UYK161" s="175"/>
      <c r="UYL161" s="175"/>
      <c r="UYM161" s="175"/>
      <c r="UYN161" s="175"/>
      <c r="UYO161" s="175"/>
      <c r="UYP161" s="175"/>
      <c r="UYQ161" s="175"/>
      <c r="UYR161" s="175"/>
      <c r="UYS161" s="175"/>
      <c r="UYT161" s="175"/>
      <c r="UYU161" s="175"/>
      <c r="UYV161" s="175"/>
      <c r="UYW161" s="175"/>
      <c r="UYX161" s="175"/>
      <c r="UYY161" s="175"/>
      <c r="UYZ161" s="175"/>
      <c r="UZA161" s="175"/>
      <c r="UZB161" s="175"/>
      <c r="UZC161" s="175"/>
      <c r="UZD161" s="175"/>
      <c r="UZE161" s="175"/>
      <c r="UZF161" s="175"/>
      <c r="UZG161" s="175"/>
      <c r="UZH161" s="175"/>
      <c r="UZI161" s="175"/>
      <c r="UZJ161" s="175"/>
      <c r="UZK161" s="175"/>
      <c r="UZL161" s="175"/>
      <c r="UZM161" s="175"/>
      <c r="UZN161" s="175"/>
      <c r="UZO161" s="175"/>
      <c r="UZP161" s="175"/>
      <c r="UZQ161" s="175"/>
      <c r="UZR161" s="175"/>
      <c r="UZS161" s="175"/>
      <c r="UZT161" s="175"/>
      <c r="UZU161" s="175"/>
      <c r="UZV161" s="175"/>
      <c r="UZW161" s="175"/>
      <c r="UZX161" s="175"/>
      <c r="UZY161" s="175"/>
      <c r="UZZ161" s="175"/>
      <c r="VAA161" s="175"/>
      <c r="VAB161" s="175"/>
      <c r="VAC161" s="175"/>
      <c r="VAD161" s="175"/>
      <c r="VAE161" s="175"/>
      <c r="VAF161" s="175"/>
      <c r="VAG161" s="175"/>
      <c r="VAH161" s="175"/>
      <c r="VAI161" s="175"/>
      <c r="VAJ161" s="175"/>
      <c r="VAK161" s="175"/>
      <c r="VAL161" s="175"/>
      <c r="VAM161" s="175"/>
      <c r="VAN161" s="175"/>
      <c r="VAO161" s="175"/>
      <c r="VAP161" s="175"/>
      <c r="VAQ161" s="175"/>
      <c r="VAR161" s="175"/>
      <c r="VAS161" s="175"/>
      <c r="VAT161" s="175"/>
      <c r="VAU161" s="175"/>
      <c r="VAV161" s="175"/>
      <c r="VAW161" s="175"/>
      <c r="VAX161" s="175"/>
      <c r="VAY161" s="175"/>
      <c r="VAZ161" s="175"/>
      <c r="VBA161" s="175"/>
      <c r="VBB161" s="175"/>
      <c r="VBC161" s="175"/>
      <c r="VBD161" s="175"/>
      <c r="VBE161" s="175"/>
      <c r="VBF161" s="175"/>
      <c r="VBG161" s="175"/>
      <c r="VBH161" s="175"/>
      <c r="VBI161" s="175"/>
      <c r="VBJ161" s="175"/>
      <c r="VBK161" s="175"/>
      <c r="VBL161" s="175"/>
      <c r="VBM161" s="175"/>
      <c r="VBN161" s="175"/>
      <c r="VBO161" s="175"/>
      <c r="VBP161" s="175"/>
      <c r="VBQ161" s="175"/>
      <c r="VBR161" s="175"/>
      <c r="VBS161" s="175"/>
      <c r="VBT161" s="175"/>
      <c r="VBU161" s="175"/>
      <c r="VBV161" s="175"/>
      <c r="VBW161" s="175"/>
      <c r="VBX161" s="175"/>
      <c r="VBY161" s="175"/>
      <c r="VBZ161" s="175"/>
      <c r="VCA161" s="175"/>
      <c r="VCB161" s="175"/>
      <c r="VCC161" s="175"/>
      <c r="VCD161" s="175"/>
      <c r="VCE161" s="175"/>
      <c r="VCF161" s="175"/>
      <c r="VCG161" s="175"/>
      <c r="VCH161" s="175"/>
      <c r="VCI161" s="175"/>
      <c r="VCJ161" s="175"/>
      <c r="VCK161" s="175"/>
      <c r="VCL161" s="175"/>
      <c r="VCM161" s="175"/>
      <c r="VCN161" s="175"/>
      <c r="VCO161" s="175"/>
      <c r="VCP161" s="175"/>
      <c r="VCQ161" s="175"/>
      <c r="VCR161" s="175"/>
      <c r="VCS161" s="175"/>
      <c r="VCT161" s="175"/>
      <c r="VCU161" s="175"/>
      <c r="VCV161" s="175"/>
      <c r="VCW161" s="175"/>
      <c r="VCX161" s="175"/>
      <c r="VCY161" s="175"/>
      <c r="VCZ161" s="175"/>
      <c r="VDA161" s="175"/>
      <c r="VDB161" s="175"/>
      <c r="VDC161" s="175"/>
      <c r="VDD161" s="175"/>
      <c r="VDE161" s="175"/>
      <c r="VDF161" s="175"/>
      <c r="VDG161" s="175"/>
      <c r="VDH161" s="175"/>
      <c r="VDI161" s="175"/>
      <c r="VDJ161" s="175"/>
      <c r="VDK161" s="175"/>
      <c r="VDL161" s="175"/>
      <c r="VDM161" s="175"/>
      <c r="VDN161" s="175"/>
      <c r="VDO161" s="175"/>
      <c r="VDP161" s="175"/>
      <c r="VDQ161" s="175"/>
      <c r="VDR161" s="175"/>
      <c r="VDS161" s="175"/>
      <c r="VDT161" s="175"/>
      <c r="VDU161" s="175"/>
      <c r="VDV161" s="175"/>
      <c r="VDW161" s="175"/>
      <c r="VDX161" s="175"/>
      <c r="VDY161" s="175"/>
      <c r="VDZ161" s="175"/>
      <c r="VEA161" s="175"/>
      <c r="VEB161" s="175"/>
      <c r="VEC161" s="175"/>
      <c r="VED161" s="175"/>
      <c r="VEE161" s="175"/>
      <c r="VEF161" s="175"/>
      <c r="VEG161" s="175"/>
      <c r="VEH161" s="175"/>
      <c r="VEI161" s="175"/>
      <c r="VEJ161" s="175"/>
      <c r="VEK161" s="175"/>
      <c r="VEL161" s="175"/>
      <c r="VEM161" s="175"/>
      <c r="VEN161" s="175"/>
      <c r="VEO161" s="175"/>
      <c r="VEP161" s="175"/>
      <c r="VEQ161" s="175"/>
      <c r="VER161" s="175"/>
      <c r="VES161" s="175"/>
      <c r="VET161" s="175"/>
      <c r="VEU161" s="175"/>
      <c r="VEV161" s="175"/>
      <c r="VEW161" s="175"/>
      <c r="VEX161" s="175"/>
      <c r="VEY161" s="175"/>
      <c r="VEZ161" s="175"/>
      <c r="VFA161" s="175"/>
      <c r="VFB161" s="175"/>
      <c r="VFC161" s="175"/>
      <c r="VFD161" s="175"/>
      <c r="VFE161" s="175"/>
      <c r="VFF161" s="175"/>
      <c r="VFG161" s="175"/>
      <c r="VFH161" s="175"/>
      <c r="VFI161" s="175"/>
      <c r="VFJ161" s="175"/>
      <c r="VFK161" s="175"/>
      <c r="VFL161" s="175"/>
      <c r="VFM161" s="175"/>
      <c r="VFN161" s="175"/>
      <c r="VFO161" s="175"/>
      <c r="VFP161" s="175"/>
      <c r="VFQ161" s="175"/>
      <c r="VFR161" s="175"/>
      <c r="VFS161" s="175"/>
      <c r="VFT161" s="175"/>
      <c r="VFU161" s="175"/>
      <c r="VFV161" s="175"/>
      <c r="VFW161" s="175"/>
      <c r="VFX161" s="175"/>
      <c r="VFY161" s="175"/>
      <c r="VFZ161" s="175"/>
      <c r="VGA161" s="175"/>
      <c r="VGB161" s="175"/>
      <c r="VGC161" s="175"/>
      <c r="VGD161" s="175"/>
      <c r="VGE161" s="175"/>
      <c r="VGF161" s="175"/>
      <c r="VGG161" s="175"/>
      <c r="VGH161" s="175"/>
      <c r="VGI161" s="175"/>
      <c r="VGJ161" s="175"/>
      <c r="VGK161" s="175"/>
      <c r="VGL161" s="175"/>
      <c r="VGM161" s="175"/>
      <c r="VGN161" s="175"/>
      <c r="VGO161" s="175"/>
      <c r="VGP161" s="175"/>
      <c r="VGQ161" s="175"/>
      <c r="VGR161" s="175"/>
      <c r="VGS161" s="175"/>
      <c r="VGT161" s="175"/>
      <c r="VGU161" s="175"/>
      <c r="VGV161" s="175"/>
      <c r="VGW161" s="175"/>
      <c r="VGX161" s="175"/>
      <c r="VGY161" s="175"/>
      <c r="VGZ161" s="175"/>
      <c r="VHA161" s="175"/>
      <c r="VHB161" s="175"/>
      <c r="VHC161" s="175"/>
      <c r="VHD161" s="175"/>
      <c r="VHE161" s="175"/>
      <c r="VHF161" s="175"/>
      <c r="VHG161" s="175"/>
      <c r="VHH161" s="175"/>
      <c r="VHI161" s="175"/>
      <c r="VHJ161" s="175"/>
      <c r="VHK161" s="175"/>
      <c r="VHL161" s="175"/>
      <c r="VHM161" s="175"/>
      <c r="VHN161" s="175"/>
      <c r="VHO161" s="175"/>
      <c r="VHP161" s="175"/>
      <c r="VHQ161" s="175"/>
      <c r="VHR161" s="175"/>
      <c r="VHS161" s="175"/>
      <c r="VHT161" s="175"/>
      <c r="VHU161" s="175"/>
      <c r="VHV161" s="175"/>
      <c r="VHW161" s="175"/>
      <c r="VHX161" s="175"/>
      <c r="VHY161" s="175"/>
      <c r="VHZ161" s="175"/>
      <c r="VIA161" s="175"/>
      <c r="VIB161" s="175"/>
      <c r="VIC161" s="175"/>
      <c r="VID161" s="175"/>
      <c r="VIE161" s="175"/>
      <c r="VIF161" s="175"/>
      <c r="VIG161" s="175"/>
      <c r="VIH161" s="175"/>
      <c r="VII161" s="175"/>
      <c r="VIJ161" s="175"/>
      <c r="VIK161" s="175"/>
      <c r="VIL161" s="175"/>
      <c r="VIM161" s="175"/>
      <c r="VIN161" s="175"/>
      <c r="VIO161" s="175"/>
      <c r="VIP161" s="175"/>
      <c r="VIQ161" s="175"/>
      <c r="VIR161" s="175"/>
      <c r="VIS161" s="175"/>
      <c r="VIT161" s="175"/>
      <c r="VIU161" s="175"/>
      <c r="VIV161" s="175"/>
      <c r="VIW161" s="175"/>
      <c r="VIX161" s="175"/>
      <c r="VIY161" s="175"/>
      <c r="VIZ161" s="175"/>
      <c r="VJA161" s="175"/>
      <c r="VJB161" s="175"/>
      <c r="VJC161" s="175"/>
      <c r="VJD161" s="175"/>
      <c r="VJE161" s="175"/>
      <c r="VJF161" s="175"/>
      <c r="VJG161" s="175"/>
      <c r="VJH161" s="175"/>
      <c r="VJI161" s="175"/>
      <c r="VJJ161" s="175"/>
      <c r="VJK161" s="175"/>
      <c r="VJL161" s="175"/>
      <c r="VJM161" s="175"/>
      <c r="VJN161" s="175"/>
      <c r="VJO161" s="175"/>
      <c r="VJP161" s="175"/>
      <c r="VJQ161" s="175"/>
      <c r="VJR161" s="175"/>
      <c r="VJS161" s="175"/>
      <c r="VJT161" s="175"/>
      <c r="VJU161" s="175"/>
      <c r="VJV161" s="175"/>
      <c r="VJW161" s="175"/>
      <c r="VJX161" s="175"/>
      <c r="VJY161" s="175"/>
      <c r="VJZ161" s="175"/>
      <c r="VKA161" s="175"/>
      <c r="VKB161" s="175"/>
      <c r="VKC161" s="175"/>
      <c r="VKD161" s="175"/>
      <c r="VKE161" s="175"/>
      <c r="VKF161" s="175"/>
      <c r="VKG161" s="175"/>
      <c r="VKH161" s="175"/>
      <c r="VKI161" s="175"/>
      <c r="VKJ161" s="175"/>
      <c r="VKK161" s="175"/>
      <c r="VKL161" s="175"/>
      <c r="VKM161" s="175"/>
      <c r="VKN161" s="175"/>
      <c r="VKO161" s="175"/>
      <c r="VKP161" s="175"/>
      <c r="VKQ161" s="175"/>
      <c r="VKR161" s="175"/>
      <c r="VKS161" s="175"/>
      <c r="VKT161" s="175"/>
      <c r="VKU161" s="175"/>
      <c r="VKV161" s="175"/>
      <c r="VKW161" s="175"/>
      <c r="VKX161" s="175"/>
      <c r="VKY161" s="175"/>
      <c r="VKZ161" s="175"/>
      <c r="VLA161" s="175"/>
      <c r="VLB161" s="175"/>
      <c r="VLC161" s="175"/>
      <c r="VLD161" s="175"/>
      <c r="VLE161" s="175"/>
      <c r="VLF161" s="175"/>
      <c r="VLG161" s="175"/>
      <c r="VLH161" s="175"/>
      <c r="VLI161" s="175"/>
      <c r="VLJ161" s="175"/>
      <c r="VLK161" s="175"/>
      <c r="VLL161" s="175"/>
      <c r="VLM161" s="175"/>
      <c r="VLN161" s="175"/>
      <c r="VLO161" s="175"/>
      <c r="VLP161" s="175"/>
      <c r="VLQ161" s="175"/>
      <c r="VLR161" s="175"/>
      <c r="VLS161" s="175"/>
      <c r="VLT161" s="175"/>
      <c r="VLU161" s="175"/>
      <c r="VLV161" s="175"/>
      <c r="VLW161" s="175"/>
      <c r="VLX161" s="175"/>
      <c r="VLY161" s="175"/>
      <c r="VLZ161" s="175"/>
      <c r="VMA161" s="175"/>
      <c r="VMB161" s="175"/>
      <c r="VMC161" s="175"/>
      <c r="VMD161" s="175"/>
      <c r="VME161" s="175"/>
      <c r="VMF161" s="175"/>
      <c r="VMG161" s="175"/>
      <c r="VMH161" s="175"/>
      <c r="VMI161" s="175"/>
      <c r="VMJ161" s="175"/>
      <c r="VMK161" s="175"/>
      <c r="VML161" s="175"/>
      <c r="VMM161" s="175"/>
      <c r="VMN161" s="175"/>
      <c r="VMO161" s="175"/>
      <c r="VMP161" s="175"/>
      <c r="VMQ161" s="175"/>
      <c r="VMR161" s="175"/>
      <c r="VMS161" s="175"/>
      <c r="VMT161" s="175"/>
      <c r="VMU161" s="175"/>
      <c r="VMV161" s="175"/>
      <c r="VMW161" s="175"/>
      <c r="VMX161" s="175"/>
      <c r="VMY161" s="175"/>
      <c r="VMZ161" s="175"/>
      <c r="VNA161" s="175"/>
      <c r="VNB161" s="175"/>
      <c r="VNC161" s="175"/>
      <c r="VND161" s="175"/>
      <c r="VNE161" s="175"/>
      <c r="VNF161" s="175"/>
      <c r="VNG161" s="175"/>
      <c r="VNH161" s="175"/>
      <c r="VNI161" s="175"/>
      <c r="VNJ161" s="175"/>
      <c r="VNK161" s="175"/>
      <c r="VNL161" s="175"/>
      <c r="VNM161" s="175"/>
      <c r="VNN161" s="175"/>
      <c r="VNO161" s="175"/>
      <c r="VNP161" s="175"/>
      <c r="VNQ161" s="175"/>
      <c r="VNR161" s="175"/>
      <c r="VNS161" s="175"/>
      <c r="VNT161" s="175"/>
      <c r="VNU161" s="175"/>
      <c r="VNV161" s="175"/>
      <c r="VNW161" s="175"/>
      <c r="VNX161" s="175"/>
      <c r="VNY161" s="175"/>
      <c r="VNZ161" s="175"/>
      <c r="VOA161" s="175"/>
      <c r="VOB161" s="175"/>
      <c r="VOC161" s="175"/>
      <c r="VOD161" s="175"/>
      <c r="VOE161" s="175"/>
      <c r="VOF161" s="175"/>
      <c r="VOG161" s="175"/>
      <c r="VOH161" s="175"/>
      <c r="VOI161" s="175"/>
      <c r="VOJ161" s="175"/>
      <c r="VOK161" s="175"/>
      <c r="VOL161" s="175"/>
      <c r="VOM161" s="175"/>
      <c r="VON161" s="175"/>
      <c r="VOO161" s="175"/>
      <c r="VOP161" s="175"/>
      <c r="VOQ161" s="175"/>
      <c r="VOR161" s="175"/>
      <c r="VOS161" s="175"/>
      <c r="VOT161" s="175"/>
      <c r="VOU161" s="175"/>
      <c r="VOV161" s="175"/>
      <c r="VOW161" s="175"/>
      <c r="VOX161" s="175"/>
      <c r="VOY161" s="175"/>
      <c r="VOZ161" s="175"/>
      <c r="VPA161" s="175"/>
      <c r="VPB161" s="175"/>
      <c r="VPC161" s="175"/>
      <c r="VPD161" s="175"/>
      <c r="VPE161" s="175"/>
      <c r="VPF161" s="175"/>
      <c r="VPG161" s="175"/>
      <c r="VPH161" s="175"/>
      <c r="VPI161" s="175"/>
      <c r="VPJ161" s="175"/>
      <c r="VPK161" s="175"/>
      <c r="VPL161" s="175"/>
      <c r="VPM161" s="175"/>
      <c r="VPN161" s="175"/>
      <c r="VPO161" s="175"/>
      <c r="VPP161" s="175"/>
      <c r="VPQ161" s="175"/>
      <c r="VPR161" s="175"/>
      <c r="VPS161" s="175"/>
      <c r="VPT161" s="175"/>
      <c r="VPU161" s="175"/>
      <c r="VPV161" s="175"/>
      <c r="VPW161" s="175"/>
      <c r="VPX161" s="175"/>
      <c r="VPY161" s="175"/>
      <c r="VPZ161" s="175"/>
      <c r="VQA161" s="175"/>
      <c r="VQB161" s="175"/>
      <c r="VQC161" s="175"/>
      <c r="VQD161" s="175"/>
      <c r="VQE161" s="175"/>
      <c r="VQF161" s="175"/>
      <c r="VQG161" s="175"/>
      <c r="VQH161" s="175"/>
      <c r="VQI161" s="175"/>
      <c r="VQJ161" s="175"/>
      <c r="VQK161" s="175"/>
      <c r="VQL161" s="175"/>
      <c r="VQM161" s="175"/>
      <c r="VQN161" s="175"/>
      <c r="VQO161" s="175"/>
      <c r="VQP161" s="175"/>
      <c r="VQQ161" s="175"/>
      <c r="VQR161" s="175"/>
      <c r="VQS161" s="175"/>
      <c r="VQT161" s="175"/>
      <c r="VQU161" s="175"/>
      <c r="VQV161" s="175"/>
      <c r="VQW161" s="175"/>
      <c r="VQX161" s="175"/>
      <c r="VQY161" s="175"/>
      <c r="VQZ161" s="175"/>
      <c r="VRA161" s="175"/>
      <c r="VRB161" s="175"/>
      <c r="VRC161" s="175"/>
      <c r="VRD161" s="175"/>
      <c r="VRE161" s="175"/>
      <c r="VRF161" s="175"/>
      <c r="VRG161" s="175"/>
      <c r="VRH161" s="175"/>
      <c r="VRI161" s="175"/>
      <c r="VRJ161" s="175"/>
      <c r="VRK161" s="175"/>
      <c r="VRL161" s="175"/>
      <c r="VRM161" s="175"/>
      <c r="VRN161" s="175"/>
      <c r="VRO161" s="175"/>
      <c r="VRP161" s="175"/>
      <c r="VRQ161" s="175"/>
      <c r="VRR161" s="175"/>
      <c r="VRS161" s="175"/>
      <c r="VRT161" s="175"/>
      <c r="VRU161" s="175"/>
      <c r="VRV161" s="175"/>
      <c r="VRW161" s="175"/>
      <c r="VRX161" s="175"/>
      <c r="VRY161" s="175"/>
      <c r="VRZ161" s="175"/>
      <c r="VSA161" s="175"/>
      <c r="VSB161" s="175"/>
      <c r="VSC161" s="175"/>
      <c r="VSD161" s="175"/>
      <c r="VSE161" s="175"/>
      <c r="VSF161" s="175"/>
      <c r="VSG161" s="175"/>
      <c r="VSH161" s="175"/>
      <c r="VSI161" s="175"/>
      <c r="VSJ161" s="175"/>
      <c r="VSK161" s="175"/>
      <c r="VSL161" s="175"/>
      <c r="VSM161" s="175"/>
      <c r="VSN161" s="175"/>
      <c r="VSO161" s="175"/>
      <c r="VSP161" s="175"/>
      <c r="VSQ161" s="175"/>
      <c r="VSR161" s="175"/>
      <c r="VSS161" s="175"/>
      <c r="VST161" s="175"/>
      <c r="VSU161" s="175"/>
      <c r="VSV161" s="175"/>
      <c r="VSW161" s="175"/>
      <c r="VSX161" s="175"/>
      <c r="VSY161" s="175"/>
      <c r="VSZ161" s="175"/>
      <c r="VTA161" s="175"/>
      <c r="VTB161" s="175"/>
      <c r="VTC161" s="175"/>
      <c r="VTD161" s="175"/>
      <c r="VTE161" s="175"/>
      <c r="VTF161" s="175"/>
      <c r="VTG161" s="175"/>
      <c r="VTH161" s="175"/>
      <c r="VTI161" s="175"/>
      <c r="VTJ161" s="175"/>
      <c r="VTK161" s="175"/>
      <c r="VTL161" s="175"/>
      <c r="VTM161" s="175"/>
      <c r="VTN161" s="175"/>
      <c r="VTO161" s="175"/>
      <c r="VTP161" s="175"/>
      <c r="VTQ161" s="175"/>
      <c r="VTR161" s="175"/>
      <c r="VTS161" s="175"/>
      <c r="VTT161" s="175"/>
      <c r="VTU161" s="175"/>
      <c r="VTV161" s="175"/>
      <c r="VTW161" s="175"/>
      <c r="VTX161" s="175"/>
      <c r="VTY161" s="175"/>
      <c r="VTZ161" s="175"/>
      <c r="VUA161" s="175"/>
      <c r="VUB161" s="175"/>
      <c r="VUC161" s="175"/>
      <c r="VUD161" s="175"/>
      <c r="VUE161" s="175"/>
      <c r="VUF161" s="175"/>
      <c r="VUG161" s="175"/>
      <c r="VUH161" s="175"/>
      <c r="VUI161" s="175"/>
      <c r="VUJ161" s="175"/>
      <c r="VUK161" s="175"/>
      <c r="VUL161" s="175"/>
      <c r="VUM161" s="175"/>
      <c r="VUN161" s="175"/>
      <c r="VUO161" s="175"/>
      <c r="VUP161" s="175"/>
      <c r="VUQ161" s="175"/>
      <c r="VUR161" s="175"/>
      <c r="VUS161" s="175"/>
      <c r="VUT161" s="175"/>
      <c r="VUU161" s="175"/>
      <c r="VUV161" s="175"/>
      <c r="VUW161" s="175"/>
      <c r="VUX161" s="175"/>
      <c r="VUY161" s="175"/>
      <c r="VUZ161" s="175"/>
      <c r="VVA161" s="175"/>
      <c r="VVB161" s="175"/>
      <c r="VVC161" s="175"/>
      <c r="VVD161" s="175"/>
      <c r="VVE161" s="175"/>
      <c r="VVF161" s="175"/>
      <c r="VVG161" s="175"/>
      <c r="VVH161" s="175"/>
      <c r="VVI161" s="175"/>
      <c r="VVJ161" s="175"/>
      <c r="VVK161" s="175"/>
      <c r="VVL161" s="175"/>
      <c r="VVM161" s="175"/>
      <c r="VVN161" s="175"/>
      <c r="VVO161" s="175"/>
      <c r="VVP161" s="175"/>
      <c r="VVQ161" s="175"/>
      <c r="VVR161" s="175"/>
      <c r="VVS161" s="175"/>
      <c r="VVT161" s="175"/>
      <c r="VVU161" s="175"/>
      <c r="VVV161" s="175"/>
      <c r="VVW161" s="175"/>
      <c r="VVX161" s="175"/>
      <c r="VVY161" s="175"/>
      <c r="VVZ161" s="175"/>
      <c r="VWA161" s="175"/>
      <c r="VWB161" s="175"/>
      <c r="VWC161" s="175"/>
      <c r="VWD161" s="175"/>
      <c r="VWE161" s="175"/>
      <c r="VWF161" s="175"/>
      <c r="VWG161" s="175"/>
      <c r="VWH161" s="175"/>
      <c r="VWI161" s="175"/>
      <c r="VWJ161" s="175"/>
      <c r="VWK161" s="175"/>
      <c r="VWL161" s="175"/>
      <c r="VWM161" s="175"/>
      <c r="VWN161" s="175"/>
      <c r="VWO161" s="175"/>
      <c r="VWP161" s="175"/>
      <c r="VWQ161" s="175"/>
      <c r="VWR161" s="175"/>
      <c r="VWS161" s="175"/>
      <c r="VWT161" s="175"/>
      <c r="VWU161" s="175"/>
      <c r="VWV161" s="175"/>
      <c r="VWW161" s="175"/>
      <c r="VWX161" s="175"/>
      <c r="VWY161" s="175"/>
      <c r="VWZ161" s="175"/>
      <c r="VXA161" s="175"/>
      <c r="VXB161" s="175"/>
      <c r="VXC161" s="175"/>
      <c r="VXD161" s="175"/>
      <c r="VXE161" s="175"/>
      <c r="VXF161" s="175"/>
      <c r="VXG161" s="175"/>
      <c r="VXH161" s="175"/>
      <c r="VXI161" s="175"/>
      <c r="VXJ161" s="175"/>
      <c r="VXK161" s="175"/>
      <c r="VXL161" s="175"/>
      <c r="VXM161" s="175"/>
      <c r="VXN161" s="175"/>
      <c r="VXO161" s="175"/>
      <c r="VXP161" s="175"/>
      <c r="VXQ161" s="175"/>
      <c r="VXR161" s="175"/>
      <c r="VXS161" s="175"/>
      <c r="VXT161" s="175"/>
      <c r="VXU161" s="175"/>
      <c r="VXV161" s="175"/>
      <c r="VXW161" s="175"/>
      <c r="VXX161" s="175"/>
      <c r="VXY161" s="175"/>
      <c r="VXZ161" s="175"/>
      <c r="VYA161" s="175"/>
      <c r="VYB161" s="175"/>
      <c r="VYC161" s="175"/>
      <c r="VYD161" s="175"/>
      <c r="VYE161" s="175"/>
      <c r="VYF161" s="175"/>
      <c r="VYG161" s="175"/>
      <c r="VYH161" s="175"/>
      <c r="VYI161" s="175"/>
      <c r="VYJ161" s="175"/>
      <c r="VYK161" s="175"/>
      <c r="VYL161" s="175"/>
      <c r="VYM161" s="175"/>
      <c r="VYN161" s="175"/>
      <c r="VYO161" s="175"/>
      <c r="VYP161" s="175"/>
      <c r="VYQ161" s="175"/>
      <c r="VYR161" s="175"/>
      <c r="VYS161" s="175"/>
      <c r="VYT161" s="175"/>
      <c r="VYU161" s="175"/>
      <c r="VYV161" s="175"/>
      <c r="VYW161" s="175"/>
      <c r="VYX161" s="175"/>
      <c r="VYY161" s="175"/>
      <c r="VYZ161" s="175"/>
      <c r="VZA161" s="175"/>
      <c r="VZB161" s="175"/>
      <c r="VZC161" s="175"/>
      <c r="VZD161" s="175"/>
      <c r="VZE161" s="175"/>
      <c r="VZF161" s="175"/>
      <c r="VZG161" s="175"/>
      <c r="VZH161" s="175"/>
      <c r="VZI161" s="175"/>
      <c r="VZJ161" s="175"/>
      <c r="VZK161" s="175"/>
      <c r="VZL161" s="175"/>
      <c r="VZM161" s="175"/>
      <c r="VZN161" s="175"/>
      <c r="VZO161" s="175"/>
      <c r="VZP161" s="175"/>
      <c r="VZQ161" s="175"/>
      <c r="VZR161" s="175"/>
      <c r="VZS161" s="175"/>
      <c r="VZT161" s="175"/>
      <c r="VZU161" s="175"/>
      <c r="VZV161" s="175"/>
      <c r="VZW161" s="175"/>
      <c r="VZX161" s="175"/>
      <c r="VZY161" s="175"/>
      <c r="VZZ161" s="175"/>
      <c r="WAA161" s="175"/>
      <c r="WAB161" s="175"/>
      <c r="WAC161" s="175"/>
      <c r="WAD161" s="175"/>
      <c r="WAE161" s="175"/>
      <c r="WAF161" s="175"/>
      <c r="WAG161" s="175"/>
      <c r="WAH161" s="175"/>
      <c r="WAI161" s="175"/>
      <c r="WAJ161" s="175"/>
      <c r="WAK161" s="175"/>
      <c r="WAL161" s="175"/>
      <c r="WAM161" s="175"/>
      <c r="WAN161" s="175"/>
      <c r="WAO161" s="175"/>
      <c r="WAP161" s="175"/>
      <c r="WAQ161" s="175"/>
      <c r="WAR161" s="175"/>
      <c r="WAS161" s="175"/>
      <c r="WAT161" s="175"/>
      <c r="WAU161" s="175"/>
      <c r="WAV161" s="175"/>
      <c r="WAW161" s="175"/>
      <c r="WAX161" s="175"/>
      <c r="WAY161" s="175"/>
      <c r="WAZ161" s="175"/>
      <c r="WBA161" s="175"/>
      <c r="WBB161" s="175"/>
      <c r="WBC161" s="175"/>
      <c r="WBD161" s="175"/>
      <c r="WBE161" s="175"/>
      <c r="WBF161" s="175"/>
      <c r="WBG161" s="175"/>
      <c r="WBH161" s="175"/>
      <c r="WBI161" s="175"/>
      <c r="WBJ161" s="175"/>
      <c r="WBK161" s="175"/>
      <c r="WBL161" s="175"/>
      <c r="WBM161" s="175"/>
      <c r="WBN161" s="175"/>
      <c r="WBO161" s="175"/>
      <c r="WBP161" s="175"/>
      <c r="WBQ161" s="175"/>
      <c r="WBR161" s="175"/>
      <c r="WBS161" s="175"/>
      <c r="WBT161" s="175"/>
      <c r="WBU161" s="175"/>
      <c r="WBV161" s="175"/>
      <c r="WBW161" s="175"/>
      <c r="WBX161" s="175"/>
      <c r="WBY161" s="175"/>
      <c r="WBZ161" s="175"/>
      <c r="WCA161" s="175"/>
      <c r="WCB161" s="175"/>
      <c r="WCC161" s="175"/>
      <c r="WCD161" s="175"/>
      <c r="WCE161" s="175"/>
      <c r="WCF161" s="175"/>
      <c r="WCG161" s="175"/>
      <c r="WCH161" s="175"/>
      <c r="WCI161" s="175"/>
      <c r="WCJ161" s="175"/>
      <c r="WCK161" s="175"/>
      <c r="WCL161" s="175"/>
      <c r="WCM161" s="175"/>
      <c r="WCN161" s="175"/>
      <c r="WCO161" s="175"/>
      <c r="WCP161" s="175"/>
      <c r="WCQ161" s="175"/>
      <c r="WCR161" s="175"/>
      <c r="WCS161" s="175"/>
      <c r="WCT161" s="175"/>
      <c r="WCU161" s="175"/>
      <c r="WCV161" s="175"/>
      <c r="WCW161" s="175"/>
      <c r="WCX161" s="175"/>
      <c r="WCY161" s="175"/>
      <c r="WCZ161" s="175"/>
      <c r="WDA161" s="175"/>
      <c r="WDB161" s="175"/>
      <c r="WDC161" s="175"/>
      <c r="WDD161" s="175"/>
      <c r="WDE161" s="175"/>
      <c r="WDF161" s="175"/>
      <c r="WDG161" s="175"/>
      <c r="WDH161" s="175"/>
      <c r="WDI161" s="175"/>
      <c r="WDJ161" s="175"/>
      <c r="WDK161" s="175"/>
      <c r="WDL161" s="175"/>
      <c r="WDM161" s="175"/>
      <c r="WDN161" s="175"/>
      <c r="WDO161" s="175"/>
      <c r="WDP161" s="175"/>
      <c r="WDQ161" s="175"/>
      <c r="WDR161" s="175"/>
      <c r="WDS161" s="175"/>
      <c r="WDT161" s="175"/>
      <c r="WDU161" s="175"/>
      <c r="WDV161" s="175"/>
      <c r="WDW161" s="175"/>
      <c r="WDX161" s="175"/>
      <c r="WDY161" s="175"/>
      <c r="WDZ161" s="175"/>
      <c r="WEA161" s="175"/>
      <c r="WEB161" s="175"/>
      <c r="WEC161" s="175"/>
      <c r="WED161" s="175"/>
      <c r="WEE161" s="175"/>
      <c r="WEF161" s="175"/>
      <c r="WEG161" s="175"/>
      <c r="WEH161" s="175"/>
      <c r="WEI161" s="175"/>
      <c r="WEJ161" s="175"/>
      <c r="WEK161" s="175"/>
      <c r="WEL161" s="175"/>
      <c r="WEM161" s="175"/>
      <c r="WEN161" s="175"/>
      <c r="WEO161" s="175"/>
      <c r="WEP161" s="175"/>
      <c r="WEQ161" s="175"/>
      <c r="WER161" s="175"/>
      <c r="WES161" s="175"/>
      <c r="WET161" s="175"/>
      <c r="WEU161" s="175"/>
      <c r="WEV161" s="175"/>
      <c r="WEW161" s="175"/>
      <c r="WEX161" s="175"/>
      <c r="WEY161" s="175"/>
      <c r="WEZ161" s="175"/>
      <c r="WFA161" s="175"/>
      <c r="WFB161" s="175"/>
      <c r="WFC161" s="175"/>
      <c r="WFD161" s="175"/>
      <c r="WFE161" s="175"/>
      <c r="WFF161" s="175"/>
      <c r="WFG161" s="175"/>
      <c r="WFH161" s="175"/>
      <c r="WFI161" s="175"/>
      <c r="WFJ161" s="175"/>
      <c r="WFK161" s="175"/>
      <c r="WFL161" s="175"/>
      <c r="WFM161" s="175"/>
      <c r="WFN161" s="175"/>
      <c r="WFO161" s="175"/>
      <c r="WFP161" s="175"/>
      <c r="WFQ161" s="175"/>
      <c r="WFR161" s="175"/>
      <c r="WFS161" s="175"/>
      <c r="WFT161" s="175"/>
      <c r="WFU161" s="175"/>
      <c r="WFV161" s="175"/>
      <c r="WFW161" s="175"/>
      <c r="WFX161" s="175"/>
      <c r="WFY161" s="175"/>
      <c r="WFZ161" s="175"/>
      <c r="WGA161" s="175"/>
      <c r="WGB161" s="175"/>
      <c r="WGC161" s="175"/>
      <c r="WGD161" s="175"/>
      <c r="WGE161" s="175"/>
      <c r="WGF161" s="175"/>
      <c r="WGG161" s="175"/>
      <c r="WGH161" s="175"/>
      <c r="WGI161" s="175"/>
      <c r="WGJ161" s="175"/>
      <c r="WGK161" s="175"/>
      <c r="WGL161" s="175"/>
      <c r="WGM161" s="175"/>
      <c r="WGN161" s="175"/>
      <c r="WGO161" s="175"/>
      <c r="WGP161" s="175"/>
      <c r="WGQ161" s="175"/>
      <c r="WGR161" s="175"/>
      <c r="WGS161" s="175"/>
      <c r="WGT161" s="175"/>
      <c r="WGU161" s="175"/>
      <c r="WGV161" s="175"/>
      <c r="WGW161" s="175"/>
      <c r="WGX161" s="175"/>
      <c r="WGY161" s="175"/>
      <c r="WGZ161" s="175"/>
      <c r="WHA161" s="175"/>
      <c r="WHB161" s="175"/>
      <c r="WHC161" s="175"/>
      <c r="WHD161" s="175"/>
      <c r="WHE161" s="175"/>
      <c r="WHF161" s="175"/>
      <c r="WHG161" s="175"/>
      <c r="WHH161" s="175"/>
      <c r="WHI161" s="175"/>
      <c r="WHJ161" s="175"/>
      <c r="WHK161" s="175"/>
      <c r="WHL161" s="175"/>
      <c r="WHM161" s="175"/>
      <c r="WHN161" s="175"/>
      <c r="WHO161" s="175"/>
      <c r="WHP161" s="175"/>
      <c r="WHQ161" s="175"/>
      <c r="WHR161" s="175"/>
      <c r="WHS161" s="175"/>
      <c r="WHT161" s="175"/>
      <c r="WHU161" s="175"/>
      <c r="WHV161" s="175"/>
      <c r="WHW161" s="175"/>
      <c r="WHX161" s="175"/>
      <c r="WHY161" s="175"/>
      <c r="WHZ161" s="175"/>
      <c r="WIA161" s="175"/>
      <c r="WIB161" s="175"/>
      <c r="WIC161" s="175"/>
      <c r="WID161" s="175"/>
      <c r="WIE161" s="175"/>
      <c r="WIF161" s="175"/>
      <c r="WIG161" s="175"/>
      <c r="WIH161" s="175"/>
      <c r="WII161" s="175"/>
      <c r="WIJ161" s="175"/>
      <c r="WIK161" s="175"/>
      <c r="WIL161" s="175"/>
      <c r="WIM161" s="175"/>
      <c r="WIN161" s="175"/>
      <c r="WIO161" s="175"/>
      <c r="WIP161" s="175"/>
      <c r="WIQ161" s="175"/>
      <c r="WIR161" s="175"/>
      <c r="WIS161" s="175"/>
      <c r="WIT161" s="175"/>
      <c r="WIU161" s="175"/>
      <c r="WIV161" s="175"/>
      <c r="WIW161" s="175"/>
      <c r="WIX161" s="175"/>
      <c r="WIY161" s="175"/>
      <c r="WIZ161" s="175"/>
      <c r="WJA161" s="175"/>
      <c r="WJB161" s="175"/>
      <c r="WJC161" s="175"/>
      <c r="WJD161" s="175"/>
      <c r="WJE161" s="175"/>
      <c r="WJF161" s="175"/>
      <c r="WJG161" s="175"/>
      <c r="WJH161" s="175"/>
      <c r="WJI161" s="175"/>
      <c r="WJJ161" s="175"/>
      <c r="WJK161" s="175"/>
      <c r="WJL161" s="175"/>
      <c r="WJM161" s="175"/>
      <c r="WJN161" s="175"/>
      <c r="WJO161" s="175"/>
      <c r="WJP161" s="175"/>
      <c r="WJQ161" s="175"/>
      <c r="WJR161" s="175"/>
      <c r="WJS161" s="175"/>
      <c r="WJT161" s="175"/>
      <c r="WJU161" s="175"/>
      <c r="WJV161" s="175"/>
      <c r="WJW161" s="175"/>
      <c r="WJX161" s="175"/>
      <c r="WJY161" s="175"/>
      <c r="WJZ161" s="175"/>
      <c r="WKA161" s="175"/>
      <c r="WKB161" s="175"/>
      <c r="WKC161" s="175"/>
      <c r="WKD161" s="175"/>
      <c r="WKE161" s="175"/>
      <c r="WKF161" s="175"/>
      <c r="WKG161" s="175"/>
      <c r="WKH161" s="175"/>
      <c r="WKI161" s="175"/>
      <c r="WKJ161" s="175"/>
      <c r="WKK161" s="175"/>
      <c r="WKL161" s="175"/>
      <c r="WKM161" s="175"/>
      <c r="WKN161" s="175"/>
      <c r="WKO161" s="175"/>
      <c r="WKP161" s="175"/>
      <c r="WKQ161" s="175"/>
      <c r="WKR161" s="175"/>
      <c r="WKS161" s="175"/>
      <c r="WKT161" s="175"/>
      <c r="WKU161" s="175"/>
      <c r="WKV161" s="175"/>
      <c r="WKW161" s="175"/>
      <c r="WKX161" s="175"/>
      <c r="WKY161" s="175"/>
      <c r="WKZ161" s="175"/>
      <c r="WLA161" s="175"/>
      <c r="WLB161" s="175"/>
      <c r="WLC161" s="175"/>
      <c r="WLD161" s="175"/>
      <c r="WLE161" s="175"/>
      <c r="WLF161" s="175"/>
      <c r="WLG161" s="175"/>
      <c r="WLH161" s="175"/>
      <c r="WLI161" s="175"/>
      <c r="WLJ161" s="175"/>
      <c r="WLK161" s="175"/>
      <c r="WLL161" s="175"/>
      <c r="WLM161" s="175"/>
      <c r="WLN161" s="175"/>
      <c r="WLO161" s="175"/>
      <c r="WLP161" s="175"/>
      <c r="WLQ161" s="175"/>
      <c r="WLR161" s="175"/>
      <c r="WLS161" s="175"/>
      <c r="WLT161" s="175"/>
      <c r="WLU161" s="175"/>
      <c r="WLV161" s="175"/>
      <c r="WLW161" s="175"/>
      <c r="WLX161" s="175"/>
      <c r="WLY161" s="175"/>
      <c r="WLZ161" s="175"/>
      <c r="WMA161" s="175"/>
      <c r="WMB161" s="175"/>
      <c r="WMC161" s="175"/>
      <c r="WMD161" s="175"/>
      <c r="WME161" s="175"/>
      <c r="WMF161" s="175"/>
      <c r="WMG161" s="175"/>
      <c r="WMH161" s="175"/>
      <c r="WMI161" s="175"/>
      <c r="WMJ161" s="175"/>
      <c r="WMK161" s="175"/>
      <c r="WML161" s="175"/>
      <c r="WMM161" s="175"/>
      <c r="WMN161" s="175"/>
      <c r="WMO161" s="175"/>
      <c r="WMP161" s="175"/>
      <c r="WMQ161" s="175"/>
      <c r="WMR161" s="175"/>
      <c r="WMS161" s="175"/>
      <c r="WMT161" s="175"/>
      <c r="WMU161" s="175"/>
      <c r="WMV161" s="175"/>
      <c r="WMW161" s="175"/>
      <c r="WMX161" s="175"/>
      <c r="WMY161" s="175"/>
      <c r="WMZ161" s="175"/>
      <c r="WNA161" s="175"/>
      <c r="WNB161" s="175"/>
      <c r="WNC161" s="175"/>
      <c r="WND161" s="175"/>
      <c r="WNE161" s="175"/>
      <c r="WNF161" s="175"/>
      <c r="WNG161" s="175"/>
      <c r="WNH161" s="175"/>
      <c r="WNI161" s="175"/>
      <c r="WNJ161" s="175"/>
      <c r="WNK161" s="175"/>
      <c r="WNL161" s="175"/>
      <c r="WNM161" s="175"/>
      <c r="WNN161" s="175"/>
      <c r="WNO161" s="175"/>
      <c r="WNP161" s="175"/>
      <c r="WNQ161" s="175"/>
      <c r="WNR161" s="175"/>
      <c r="WNS161" s="175"/>
      <c r="WNT161" s="175"/>
      <c r="WNU161" s="175"/>
      <c r="WNV161" s="175"/>
      <c r="WNW161" s="175"/>
      <c r="WNX161" s="175"/>
      <c r="WNY161" s="175"/>
      <c r="WNZ161" s="175"/>
      <c r="WOA161" s="175"/>
      <c r="WOB161" s="175"/>
      <c r="WOC161" s="175"/>
      <c r="WOD161" s="175"/>
      <c r="WOE161" s="175"/>
      <c r="WOF161" s="175"/>
      <c r="WOG161" s="175"/>
      <c r="WOH161" s="175"/>
      <c r="WOI161" s="175"/>
      <c r="WOJ161" s="175"/>
      <c r="WOK161" s="175"/>
      <c r="WOL161" s="175"/>
      <c r="WOM161" s="175"/>
      <c r="WON161" s="175"/>
      <c r="WOO161" s="175"/>
      <c r="WOP161" s="175"/>
      <c r="WOQ161" s="175"/>
      <c r="WOR161" s="175"/>
      <c r="WOS161" s="175"/>
      <c r="WOT161" s="175"/>
      <c r="WOU161" s="175"/>
      <c r="WOV161" s="175"/>
      <c r="WOW161" s="175"/>
      <c r="WOX161" s="175"/>
      <c r="WOY161" s="175"/>
      <c r="WOZ161" s="175"/>
      <c r="WPA161" s="175"/>
      <c r="WPB161" s="175"/>
      <c r="WPC161" s="175"/>
      <c r="WPD161" s="175"/>
      <c r="WPE161" s="175"/>
      <c r="WPF161" s="175"/>
      <c r="WPG161" s="175"/>
      <c r="WPH161" s="175"/>
      <c r="WPI161" s="175"/>
      <c r="WPJ161" s="175"/>
      <c r="WPK161" s="175"/>
      <c r="WPL161" s="175"/>
      <c r="WPM161" s="175"/>
      <c r="WPN161" s="175"/>
      <c r="WPO161" s="175"/>
      <c r="WPP161" s="175"/>
      <c r="WPQ161" s="175"/>
      <c r="WPR161" s="175"/>
      <c r="WPS161" s="175"/>
      <c r="WPT161" s="175"/>
      <c r="WPU161" s="175"/>
      <c r="WPV161" s="175"/>
      <c r="WPW161" s="175"/>
      <c r="WPX161" s="175"/>
      <c r="WPY161" s="175"/>
      <c r="WPZ161" s="175"/>
      <c r="WQA161" s="175"/>
      <c r="WQB161" s="175"/>
      <c r="WQC161" s="175"/>
      <c r="WQD161" s="175"/>
      <c r="WQE161" s="175"/>
      <c r="WQF161" s="175"/>
      <c r="WQG161" s="175"/>
      <c r="WQH161" s="175"/>
      <c r="WQI161" s="175"/>
      <c r="WQJ161" s="175"/>
      <c r="WQK161" s="175"/>
      <c r="WQL161" s="175"/>
      <c r="WQM161" s="175"/>
      <c r="WQN161" s="175"/>
      <c r="WQO161" s="175"/>
      <c r="WQP161" s="175"/>
      <c r="WQQ161" s="175"/>
      <c r="WQR161" s="175"/>
      <c r="WQS161" s="175"/>
      <c r="WQT161" s="175"/>
      <c r="WQU161" s="175"/>
      <c r="WQV161" s="175"/>
      <c r="WQW161" s="175"/>
      <c r="WQX161" s="175"/>
      <c r="WQY161" s="175"/>
      <c r="WQZ161" s="175"/>
      <c r="WRA161" s="175"/>
      <c r="WRB161" s="175"/>
      <c r="WRC161" s="175"/>
      <c r="WRD161" s="175"/>
      <c r="WRE161" s="175"/>
      <c r="WRF161" s="175"/>
      <c r="WRG161" s="175"/>
      <c r="WRH161" s="175"/>
      <c r="WRI161" s="175"/>
      <c r="WRJ161" s="175"/>
      <c r="WRK161" s="175"/>
      <c r="WRL161" s="175"/>
      <c r="WRM161" s="175"/>
      <c r="WRN161" s="175"/>
      <c r="WRO161" s="175"/>
      <c r="WRP161" s="175"/>
      <c r="WRQ161" s="175"/>
      <c r="WRR161" s="175"/>
      <c r="WRS161" s="175"/>
      <c r="WRT161" s="175"/>
      <c r="WRU161" s="175"/>
      <c r="WRV161" s="175"/>
      <c r="WRW161" s="175"/>
      <c r="WRX161" s="175"/>
      <c r="WRY161" s="175"/>
      <c r="WRZ161" s="175"/>
      <c r="WSA161" s="175"/>
      <c r="WSB161" s="175"/>
      <c r="WSC161" s="175"/>
      <c r="WSD161" s="175"/>
      <c r="WSE161" s="175"/>
      <c r="WSF161" s="175"/>
      <c r="WSG161" s="175"/>
      <c r="WSH161" s="175"/>
      <c r="WSI161" s="175"/>
      <c r="WSJ161" s="175"/>
      <c r="WSK161" s="175"/>
      <c r="WSL161" s="175"/>
      <c r="WSM161" s="175"/>
      <c r="WSN161" s="175"/>
      <c r="WSO161" s="175"/>
      <c r="WSP161" s="175"/>
      <c r="WSQ161" s="175"/>
      <c r="WSR161" s="175"/>
      <c r="WSS161" s="175"/>
      <c r="WST161" s="175"/>
      <c r="WSU161" s="175"/>
      <c r="WSV161" s="175"/>
      <c r="WSW161" s="175"/>
      <c r="WSX161" s="175"/>
      <c r="WSY161" s="175"/>
      <c r="WSZ161" s="175"/>
      <c r="WTA161" s="175"/>
      <c r="WTB161" s="175"/>
      <c r="WTC161" s="175"/>
      <c r="WTD161" s="175"/>
      <c r="WTE161" s="175"/>
      <c r="WTF161" s="175"/>
      <c r="WTG161" s="175"/>
      <c r="WTH161" s="175"/>
      <c r="WTI161" s="175"/>
      <c r="WTJ161" s="175"/>
      <c r="WTK161" s="175"/>
      <c r="WTL161" s="175"/>
      <c r="WTM161" s="175"/>
      <c r="WTN161" s="175"/>
      <c r="WTO161" s="175"/>
      <c r="WTP161" s="175"/>
      <c r="WTQ161" s="175"/>
      <c r="WTR161" s="175"/>
      <c r="WTS161" s="175"/>
      <c r="WTT161" s="175"/>
      <c r="WTU161" s="175"/>
      <c r="WTV161" s="175"/>
      <c r="WTW161" s="175"/>
      <c r="WTX161" s="175"/>
      <c r="WTY161" s="175"/>
      <c r="WTZ161" s="175"/>
      <c r="WUA161" s="175"/>
      <c r="WUB161" s="175"/>
      <c r="WUC161" s="175"/>
      <c r="WUD161" s="175"/>
      <c r="WUE161" s="175"/>
      <c r="WUF161" s="175"/>
      <c r="WUG161" s="175"/>
      <c r="WUH161" s="175"/>
      <c r="WUI161" s="175"/>
      <c r="WUJ161" s="175"/>
      <c r="WUK161" s="175"/>
      <c r="WUL161" s="175"/>
      <c r="WUM161" s="175"/>
      <c r="WUN161" s="175"/>
      <c r="WUO161" s="175"/>
      <c r="WUP161" s="175"/>
      <c r="WUQ161" s="175"/>
      <c r="WUR161" s="175"/>
      <c r="WUS161" s="175"/>
      <c r="WUT161" s="175"/>
      <c r="WUU161" s="175"/>
      <c r="WUV161" s="175"/>
      <c r="WUW161" s="175"/>
      <c r="WUX161" s="175"/>
      <c r="WUY161" s="175"/>
      <c r="WUZ161" s="175"/>
      <c r="WVA161" s="175"/>
      <c r="WVB161" s="175"/>
      <c r="WVC161" s="175"/>
      <c r="WVD161" s="175"/>
      <c r="WVE161" s="175"/>
      <c r="WVF161" s="175"/>
      <c r="WVG161" s="175"/>
      <c r="WVH161" s="175"/>
      <c r="WVI161" s="175"/>
      <c r="WVJ161" s="175"/>
      <c r="WVK161" s="175"/>
      <c r="WVL161" s="175"/>
      <c r="WVM161" s="175"/>
      <c r="WVN161" s="175"/>
      <c r="WVO161" s="175"/>
      <c r="WVP161" s="175"/>
      <c r="WVQ161" s="175"/>
      <c r="WVR161" s="175"/>
      <c r="WVS161" s="175"/>
      <c r="WVT161" s="175"/>
      <c r="WVU161" s="175"/>
      <c r="WVV161" s="175"/>
      <c r="WVW161" s="175"/>
      <c r="WVX161" s="175"/>
      <c r="WVY161" s="175"/>
      <c r="WVZ161" s="175"/>
      <c r="WWA161" s="175"/>
      <c r="WWB161" s="175"/>
      <c r="WWC161" s="175"/>
      <c r="WWD161" s="175"/>
      <c r="WWE161" s="175"/>
      <c r="WWF161" s="175"/>
      <c r="WWG161" s="175"/>
      <c r="WWH161" s="175"/>
      <c r="WWI161" s="175"/>
      <c r="WWJ161" s="175"/>
      <c r="WWK161" s="175"/>
      <c r="WWL161" s="175"/>
      <c r="WWM161" s="175"/>
      <c r="WWN161" s="175"/>
      <c r="WWO161" s="175"/>
      <c r="WWP161" s="175"/>
      <c r="WWQ161" s="175"/>
      <c r="WWR161" s="175"/>
      <c r="WWS161" s="175"/>
      <c r="WWT161" s="175"/>
      <c r="WWU161" s="175"/>
      <c r="WWV161" s="175"/>
      <c r="WWW161" s="175"/>
      <c r="WWX161" s="175"/>
      <c r="WWY161" s="175"/>
      <c r="WWZ161" s="175"/>
      <c r="WXA161" s="175"/>
      <c r="WXB161" s="175"/>
      <c r="WXC161" s="175"/>
      <c r="WXD161" s="175"/>
      <c r="WXE161" s="175"/>
      <c r="WXF161" s="175"/>
      <c r="WXG161" s="175"/>
      <c r="WXH161" s="175"/>
      <c r="WXI161" s="175"/>
      <c r="WXJ161" s="175"/>
      <c r="WXK161" s="175"/>
      <c r="WXL161" s="175"/>
      <c r="WXM161" s="175"/>
      <c r="WXN161" s="175"/>
      <c r="WXO161" s="175"/>
      <c r="WXP161" s="175"/>
      <c r="WXQ161" s="175"/>
      <c r="WXR161" s="175"/>
      <c r="WXS161" s="175"/>
      <c r="WXT161" s="175"/>
      <c r="WXU161" s="175"/>
      <c r="WXV161" s="175"/>
      <c r="WXW161" s="175"/>
      <c r="WXX161" s="175"/>
      <c r="WXY161" s="175"/>
      <c r="WXZ161" s="175"/>
      <c r="WYA161" s="175"/>
      <c r="WYB161" s="175"/>
      <c r="WYC161" s="175"/>
      <c r="WYD161" s="175"/>
      <c r="WYE161" s="175"/>
      <c r="WYF161" s="175"/>
      <c r="WYG161" s="175"/>
      <c r="WYH161" s="175"/>
      <c r="WYI161" s="175"/>
      <c r="WYJ161" s="175"/>
      <c r="WYK161" s="175"/>
      <c r="WYL161" s="175"/>
      <c r="WYM161" s="175"/>
      <c r="WYN161" s="175"/>
      <c r="WYO161" s="175"/>
      <c r="WYP161" s="175"/>
      <c r="WYQ161" s="175"/>
      <c r="WYR161" s="175"/>
      <c r="WYS161" s="175"/>
      <c r="WYT161" s="175"/>
      <c r="WYU161" s="175"/>
      <c r="WYV161" s="175"/>
      <c r="WYW161" s="175"/>
      <c r="WYX161" s="175"/>
      <c r="WYY161" s="175"/>
      <c r="WYZ161" s="175"/>
      <c r="WZA161" s="175"/>
      <c r="WZB161" s="175"/>
      <c r="WZC161" s="175"/>
      <c r="WZD161" s="175"/>
      <c r="WZE161" s="175"/>
      <c r="WZF161" s="175"/>
      <c r="WZG161" s="175"/>
      <c r="WZH161" s="175"/>
      <c r="WZI161" s="175"/>
      <c r="WZJ161" s="175"/>
      <c r="WZK161" s="175"/>
      <c r="WZL161" s="175"/>
      <c r="WZM161" s="175"/>
      <c r="WZN161" s="175"/>
      <c r="WZO161" s="175"/>
      <c r="WZP161" s="175"/>
      <c r="WZQ161" s="175"/>
      <c r="WZR161" s="175"/>
      <c r="WZS161" s="175"/>
      <c r="WZT161" s="175"/>
      <c r="WZU161" s="175"/>
      <c r="WZV161" s="175"/>
      <c r="WZW161" s="175"/>
      <c r="WZX161" s="175"/>
      <c r="WZY161" s="175"/>
      <c r="WZZ161" s="175"/>
      <c r="XAA161" s="175"/>
      <c r="XAB161" s="175"/>
      <c r="XAC161" s="175"/>
      <c r="XAD161" s="175"/>
      <c r="XAE161" s="175"/>
      <c r="XAF161" s="175"/>
      <c r="XAG161" s="175"/>
      <c r="XAH161" s="175"/>
      <c r="XAI161" s="175"/>
      <c r="XAJ161" s="175"/>
      <c r="XAK161" s="175"/>
      <c r="XAL161" s="175"/>
      <c r="XAM161" s="175"/>
      <c r="XAN161" s="175"/>
      <c r="XAO161" s="175"/>
      <c r="XAP161" s="175"/>
      <c r="XAQ161" s="175"/>
      <c r="XAR161" s="175"/>
      <c r="XAS161" s="175"/>
      <c r="XAT161" s="175"/>
      <c r="XAU161" s="175"/>
      <c r="XAV161" s="175"/>
      <c r="XAW161" s="175"/>
      <c r="XAX161" s="175"/>
      <c r="XAY161" s="175"/>
      <c r="XAZ161" s="175"/>
      <c r="XBA161" s="175"/>
      <c r="XBB161" s="175"/>
      <c r="XBC161" s="175"/>
      <c r="XBD161" s="175"/>
      <c r="XBE161" s="175"/>
      <c r="XBF161" s="175"/>
      <c r="XBG161" s="175"/>
      <c r="XBH161" s="175"/>
      <c r="XBI161" s="175"/>
      <c r="XBJ161" s="175"/>
      <c r="XBK161" s="175"/>
      <c r="XBL161" s="175"/>
      <c r="XBM161" s="175"/>
      <c r="XBN161" s="175"/>
      <c r="XBO161" s="175"/>
      <c r="XBP161" s="175"/>
      <c r="XBQ161" s="175"/>
      <c r="XBR161" s="175"/>
      <c r="XBS161" s="175"/>
      <c r="XBT161" s="175"/>
      <c r="XBU161" s="175"/>
      <c r="XBV161" s="175"/>
      <c r="XBW161" s="175"/>
      <c r="XBX161" s="175"/>
      <c r="XBY161" s="175"/>
      <c r="XBZ161" s="175"/>
      <c r="XCA161" s="175"/>
      <c r="XCB161" s="175"/>
      <c r="XCC161" s="175"/>
      <c r="XCD161" s="175"/>
      <c r="XCE161" s="175"/>
      <c r="XCF161" s="175"/>
      <c r="XCG161" s="175"/>
      <c r="XCH161" s="175"/>
      <c r="XCI161" s="175"/>
      <c r="XCJ161" s="175"/>
      <c r="XCK161" s="175"/>
      <c r="XCL161" s="175"/>
      <c r="XCM161" s="175"/>
      <c r="XCN161" s="175"/>
      <c r="XCO161" s="175"/>
      <c r="XCP161" s="175"/>
      <c r="XCQ161" s="175"/>
      <c r="XCR161" s="175"/>
      <c r="XCS161" s="175"/>
      <c r="XCT161" s="175"/>
      <c r="XCU161" s="175"/>
      <c r="XCV161" s="175"/>
      <c r="XCW161" s="175"/>
      <c r="XCX161" s="175"/>
      <c r="XCY161" s="175"/>
      <c r="XCZ161" s="175"/>
      <c r="XDA161" s="175"/>
      <c r="XDB161" s="175"/>
      <c r="XDC161" s="175"/>
      <c r="XDD161" s="175"/>
      <c r="XDE161" s="175"/>
      <c r="XDF161" s="175"/>
      <c r="XDG161" s="175"/>
      <c r="XDH161" s="175"/>
      <c r="XDI161" s="175"/>
      <c r="XDJ161" s="175"/>
      <c r="XDK161" s="175"/>
      <c r="XDL161" s="175"/>
      <c r="XDM161" s="175"/>
      <c r="XDN161" s="175"/>
      <c r="XDO161" s="175"/>
      <c r="XDP161" s="175"/>
      <c r="XDQ161" s="175"/>
      <c r="XDR161" s="175"/>
      <c r="XDS161" s="175"/>
    </row>
    <row r="162" spans="1:16347" s="164" customFormat="1" ht="102.75" customHeight="1" x14ac:dyDescent="0.3">
      <c r="A162" s="149">
        <f t="shared" si="0"/>
        <v>152</v>
      </c>
      <c r="B162" s="150"/>
      <c r="C162" s="151" t="s">
        <v>1307</v>
      </c>
      <c r="D162" s="152">
        <v>118</v>
      </c>
      <c r="E162" s="149" t="s">
        <v>1166</v>
      </c>
      <c r="F162" s="149">
        <v>24</v>
      </c>
      <c r="G162" s="153" t="s">
        <v>1167</v>
      </c>
      <c r="H162" s="154" t="s">
        <v>630</v>
      </c>
      <c r="I162" s="155" t="s">
        <v>1255</v>
      </c>
      <c r="J162" s="156">
        <v>2</v>
      </c>
      <c r="K162" s="157" t="s">
        <v>1277</v>
      </c>
      <c r="L162" s="158" t="s">
        <v>1184</v>
      </c>
      <c r="M162" s="155" t="s">
        <v>1214</v>
      </c>
      <c r="N162" s="155" t="s">
        <v>1234</v>
      </c>
      <c r="O162" s="159">
        <v>1</v>
      </c>
      <c r="P162" s="160">
        <v>43739</v>
      </c>
      <c r="Q162" s="160">
        <v>43861</v>
      </c>
      <c r="R162" s="149">
        <v>0.7</v>
      </c>
      <c r="S162" s="161" t="s">
        <v>1605</v>
      </c>
      <c r="T162" s="129" t="s">
        <v>2</v>
      </c>
      <c r="U162" s="129">
        <v>40</v>
      </c>
      <c r="V162" s="129"/>
      <c r="W162" s="162">
        <v>43769</v>
      </c>
      <c r="X162" s="149"/>
      <c r="Y162" s="149"/>
      <c r="Z162" s="149" t="s">
        <v>547</v>
      </c>
      <c r="AA162" s="149" t="s">
        <v>548</v>
      </c>
      <c r="AB162" s="163" t="s">
        <v>1301</v>
      </c>
    </row>
    <row r="163" spans="1:16347" s="167" customFormat="1" ht="102.75" customHeight="1" x14ac:dyDescent="0.3">
      <c r="A163" s="149">
        <f t="shared" si="0"/>
        <v>153</v>
      </c>
      <c r="B163" s="150"/>
      <c r="C163" s="151" t="s">
        <v>1308</v>
      </c>
      <c r="D163" s="152">
        <v>118</v>
      </c>
      <c r="E163" s="149" t="s">
        <v>1166</v>
      </c>
      <c r="F163" s="149">
        <v>24</v>
      </c>
      <c r="G163" s="153" t="s">
        <v>1167</v>
      </c>
      <c r="H163" s="154" t="s">
        <v>1168</v>
      </c>
      <c r="I163" s="155" t="s">
        <v>1256</v>
      </c>
      <c r="J163" s="156">
        <v>1</v>
      </c>
      <c r="K163" s="157" t="s">
        <v>1278</v>
      </c>
      <c r="L163" s="171" t="s">
        <v>1185</v>
      </c>
      <c r="M163" s="155" t="s">
        <v>1215</v>
      </c>
      <c r="N163" s="155" t="s">
        <v>1235</v>
      </c>
      <c r="O163" s="155">
        <v>1</v>
      </c>
      <c r="P163" s="160">
        <v>43634</v>
      </c>
      <c r="Q163" s="160">
        <v>43738</v>
      </c>
      <c r="R163" s="149">
        <v>1</v>
      </c>
      <c r="S163" s="161" t="s">
        <v>1555</v>
      </c>
      <c r="T163" s="149" t="s">
        <v>2</v>
      </c>
      <c r="U163" s="149">
        <v>100</v>
      </c>
      <c r="V163" s="149"/>
      <c r="W163" s="162">
        <v>43769</v>
      </c>
      <c r="X163" s="149" t="s">
        <v>2</v>
      </c>
      <c r="Y163" s="149" t="s">
        <v>2</v>
      </c>
      <c r="Z163" s="149" t="s">
        <v>543</v>
      </c>
      <c r="AA163" s="153" t="s">
        <v>544</v>
      </c>
      <c r="AB163" s="163" t="s">
        <v>1148</v>
      </c>
    </row>
    <row r="164" spans="1:16347" s="86" customFormat="1" ht="137.25" customHeight="1" x14ac:dyDescent="0.3">
      <c r="A164" s="23">
        <f t="shared" si="0"/>
        <v>154</v>
      </c>
      <c r="B164" s="101"/>
      <c r="C164" s="44" t="s">
        <v>1309</v>
      </c>
      <c r="D164" s="114">
        <v>118</v>
      </c>
      <c r="E164" s="23" t="s">
        <v>1166</v>
      </c>
      <c r="F164" s="23">
        <v>24</v>
      </c>
      <c r="G164" s="100" t="s">
        <v>1167</v>
      </c>
      <c r="H164" s="115" t="s">
        <v>1168</v>
      </c>
      <c r="I164" s="27" t="s">
        <v>1256</v>
      </c>
      <c r="J164" s="116">
        <v>2</v>
      </c>
      <c r="K164" s="117" t="s">
        <v>1279</v>
      </c>
      <c r="L164" s="121" t="s">
        <v>1182</v>
      </c>
      <c r="M164" s="27" t="s">
        <v>1212</v>
      </c>
      <c r="N164" s="27" t="s">
        <v>1212</v>
      </c>
      <c r="O164" s="27">
        <v>2</v>
      </c>
      <c r="P164" s="119">
        <v>43739</v>
      </c>
      <c r="Q164" s="119">
        <v>43861</v>
      </c>
      <c r="R164" s="23">
        <v>1</v>
      </c>
      <c r="S164" s="107" t="s">
        <v>1606</v>
      </c>
      <c r="T164" s="23" t="s">
        <v>2</v>
      </c>
      <c r="U164" s="23">
        <v>50</v>
      </c>
      <c r="V164" s="23"/>
      <c r="W164" s="103" t="s">
        <v>1577</v>
      </c>
      <c r="X164" s="23" t="s">
        <v>2</v>
      </c>
      <c r="Y164" s="23" t="s">
        <v>2</v>
      </c>
      <c r="Z164" s="23" t="s">
        <v>547</v>
      </c>
      <c r="AA164" s="23" t="s">
        <v>548</v>
      </c>
      <c r="AB164" s="12" t="s">
        <v>1148</v>
      </c>
    </row>
    <row r="165" spans="1:16347" s="86" customFormat="1" ht="189" customHeight="1" x14ac:dyDescent="0.3">
      <c r="A165" s="23">
        <f t="shared" si="0"/>
        <v>155</v>
      </c>
      <c r="B165" s="101"/>
      <c r="C165" s="44" t="s">
        <v>1310</v>
      </c>
      <c r="D165" s="114">
        <v>118</v>
      </c>
      <c r="E165" s="23" t="s">
        <v>1166</v>
      </c>
      <c r="F165" s="23">
        <v>24</v>
      </c>
      <c r="G165" s="100" t="s">
        <v>1167</v>
      </c>
      <c r="H165" s="115" t="s">
        <v>1169</v>
      </c>
      <c r="I165" s="27" t="s">
        <v>1257</v>
      </c>
      <c r="J165" s="116">
        <v>1</v>
      </c>
      <c r="K165" s="117" t="s">
        <v>1280</v>
      </c>
      <c r="L165" s="34" t="s">
        <v>1186</v>
      </c>
      <c r="M165" s="27" t="s">
        <v>1216</v>
      </c>
      <c r="N165" s="27" t="s">
        <v>1236</v>
      </c>
      <c r="O165" s="122">
        <v>1</v>
      </c>
      <c r="P165" s="119">
        <v>43634</v>
      </c>
      <c r="Q165" s="119">
        <v>43999</v>
      </c>
      <c r="R165" s="23" t="s">
        <v>1380</v>
      </c>
      <c r="S165" s="107" t="s">
        <v>1607</v>
      </c>
      <c r="T165" s="23" t="s">
        <v>2</v>
      </c>
      <c r="U165" s="23">
        <v>20</v>
      </c>
      <c r="V165" s="23"/>
      <c r="W165" s="103" t="s">
        <v>1577</v>
      </c>
      <c r="X165" s="23" t="s">
        <v>2</v>
      </c>
      <c r="Y165" s="23" t="s">
        <v>2</v>
      </c>
      <c r="Z165" s="23" t="s">
        <v>547</v>
      </c>
      <c r="AA165" s="23" t="s">
        <v>548</v>
      </c>
      <c r="AB165" s="12" t="s">
        <v>1148</v>
      </c>
    </row>
    <row r="166" spans="1:16347" s="167" customFormat="1" ht="222.75" customHeight="1" x14ac:dyDescent="0.3">
      <c r="A166" s="149">
        <f t="shared" si="0"/>
        <v>156</v>
      </c>
      <c r="B166" s="150"/>
      <c r="C166" s="151" t="s">
        <v>1311</v>
      </c>
      <c r="D166" s="152">
        <v>118</v>
      </c>
      <c r="E166" s="149" t="s">
        <v>1166</v>
      </c>
      <c r="F166" s="149">
        <v>24</v>
      </c>
      <c r="G166" s="153" t="s">
        <v>1167</v>
      </c>
      <c r="H166" s="154" t="s">
        <v>963</v>
      </c>
      <c r="I166" s="155" t="s">
        <v>1258</v>
      </c>
      <c r="J166" s="166">
        <v>1</v>
      </c>
      <c r="K166" s="157" t="s">
        <v>1281</v>
      </c>
      <c r="L166" s="157" t="s">
        <v>1187</v>
      </c>
      <c r="M166" s="166" t="s">
        <v>1217</v>
      </c>
      <c r="N166" s="166" t="s">
        <v>1237</v>
      </c>
      <c r="O166" s="166">
        <v>1</v>
      </c>
      <c r="P166" s="160">
        <v>43678</v>
      </c>
      <c r="Q166" s="160">
        <v>43830</v>
      </c>
      <c r="R166" s="149">
        <v>1</v>
      </c>
      <c r="S166" s="173" t="s">
        <v>1394</v>
      </c>
      <c r="T166" s="174" t="s">
        <v>2</v>
      </c>
      <c r="U166" s="149">
        <v>100</v>
      </c>
      <c r="V166" s="174"/>
      <c r="W166" s="162">
        <v>43769</v>
      </c>
      <c r="X166" s="174" t="s">
        <v>2</v>
      </c>
      <c r="Y166" s="174" t="s">
        <v>2</v>
      </c>
      <c r="Z166" s="149" t="s">
        <v>543</v>
      </c>
      <c r="AA166" s="153" t="s">
        <v>544</v>
      </c>
      <c r="AB166" s="149" t="s">
        <v>1152</v>
      </c>
    </row>
    <row r="167" spans="1:16347" s="167" customFormat="1" ht="93.75" x14ac:dyDescent="0.3">
      <c r="A167" s="149">
        <f t="shared" si="0"/>
        <v>157</v>
      </c>
      <c r="B167" s="150"/>
      <c r="C167" s="151" t="s">
        <v>1312</v>
      </c>
      <c r="D167" s="152">
        <v>118</v>
      </c>
      <c r="E167" s="149" t="s">
        <v>1166</v>
      </c>
      <c r="F167" s="149">
        <v>24</v>
      </c>
      <c r="G167" s="153" t="s">
        <v>1167</v>
      </c>
      <c r="H167" s="154" t="s">
        <v>1170</v>
      </c>
      <c r="I167" s="153" t="s">
        <v>1259</v>
      </c>
      <c r="J167" s="166">
        <v>1</v>
      </c>
      <c r="K167" s="157" t="s">
        <v>1282</v>
      </c>
      <c r="L167" s="157" t="s">
        <v>1188</v>
      </c>
      <c r="M167" s="166" t="s">
        <v>1211</v>
      </c>
      <c r="N167" s="157" t="s">
        <v>1238</v>
      </c>
      <c r="O167" s="166">
        <v>1</v>
      </c>
      <c r="P167" s="160">
        <v>43634</v>
      </c>
      <c r="Q167" s="160">
        <v>43830</v>
      </c>
      <c r="R167" s="149">
        <v>1</v>
      </c>
      <c r="S167" s="161" t="s">
        <v>1556</v>
      </c>
      <c r="T167" s="149" t="s">
        <v>2</v>
      </c>
      <c r="U167" s="149">
        <v>100</v>
      </c>
      <c r="V167" s="149"/>
      <c r="W167" s="162">
        <v>43769</v>
      </c>
      <c r="X167" s="149" t="s">
        <v>2</v>
      </c>
      <c r="Y167" s="149" t="s">
        <v>2</v>
      </c>
      <c r="Z167" s="149" t="s">
        <v>543</v>
      </c>
      <c r="AA167" s="153" t="s">
        <v>544</v>
      </c>
      <c r="AB167" s="163" t="s">
        <v>1148</v>
      </c>
    </row>
    <row r="168" spans="1:16347" s="167" customFormat="1" ht="102.75" customHeight="1" x14ac:dyDescent="0.3">
      <c r="A168" s="149">
        <f t="shared" si="0"/>
        <v>158</v>
      </c>
      <c r="B168" s="150"/>
      <c r="C168" s="151" t="s">
        <v>1313</v>
      </c>
      <c r="D168" s="152">
        <v>118</v>
      </c>
      <c r="E168" s="149" t="s">
        <v>1166</v>
      </c>
      <c r="F168" s="149">
        <v>24</v>
      </c>
      <c r="G168" s="153" t="s">
        <v>1167</v>
      </c>
      <c r="H168" s="154" t="s">
        <v>1170</v>
      </c>
      <c r="I168" s="155" t="s">
        <v>1260</v>
      </c>
      <c r="J168" s="166">
        <v>2</v>
      </c>
      <c r="K168" s="157" t="s">
        <v>1282</v>
      </c>
      <c r="L168" s="157" t="s">
        <v>1189</v>
      </c>
      <c r="M168" s="166" t="s">
        <v>1218</v>
      </c>
      <c r="N168" s="166" t="s">
        <v>1218</v>
      </c>
      <c r="O168" s="166">
        <v>1</v>
      </c>
      <c r="P168" s="160">
        <v>43634</v>
      </c>
      <c r="Q168" s="160">
        <v>43830</v>
      </c>
      <c r="R168" s="149">
        <v>1</v>
      </c>
      <c r="S168" s="161" t="s">
        <v>1557</v>
      </c>
      <c r="T168" s="149" t="s">
        <v>2</v>
      </c>
      <c r="U168" s="149">
        <v>100</v>
      </c>
      <c r="V168" s="149"/>
      <c r="W168" s="162">
        <v>43769</v>
      </c>
      <c r="X168" s="149" t="s">
        <v>2</v>
      </c>
      <c r="Y168" s="149" t="s">
        <v>2</v>
      </c>
      <c r="Z168" s="149" t="s">
        <v>543</v>
      </c>
      <c r="AA168" s="153" t="s">
        <v>544</v>
      </c>
      <c r="AB168" s="163" t="s">
        <v>1148</v>
      </c>
    </row>
    <row r="169" spans="1:16347" s="86" customFormat="1" ht="133.5" customHeight="1" x14ac:dyDescent="0.3">
      <c r="A169" s="23">
        <f t="shared" si="0"/>
        <v>159</v>
      </c>
      <c r="B169" s="101"/>
      <c r="C169" s="44" t="s">
        <v>1314</v>
      </c>
      <c r="D169" s="114">
        <v>118</v>
      </c>
      <c r="E169" s="23" t="s">
        <v>1166</v>
      </c>
      <c r="F169" s="23">
        <v>24</v>
      </c>
      <c r="G169" s="100" t="s">
        <v>1167</v>
      </c>
      <c r="H169" s="115" t="s">
        <v>1170</v>
      </c>
      <c r="I169" s="27" t="s">
        <v>1260</v>
      </c>
      <c r="J169" s="123">
        <v>3</v>
      </c>
      <c r="K169" s="117" t="s">
        <v>1282</v>
      </c>
      <c r="L169" s="117" t="s">
        <v>1190</v>
      </c>
      <c r="M169" s="123" t="s">
        <v>1219</v>
      </c>
      <c r="N169" s="123" t="s">
        <v>1219</v>
      </c>
      <c r="O169" s="123">
        <v>4</v>
      </c>
      <c r="P169" s="119">
        <v>43634</v>
      </c>
      <c r="Q169" s="119">
        <v>43999</v>
      </c>
      <c r="R169" s="23">
        <v>2</v>
      </c>
      <c r="S169" s="107" t="s">
        <v>1594</v>
      </c>
      <c r="T169" s="23" t="s">
        <v>2</v>
      </c>
      <c r="U169" s="23">
        <v>50</v>
      </c>
      <c r="V169" s="23"/>
      <c r="W169" s="103" t="s">
        <v>1577</v>
      </c>
      <c r="X169" s="23" t="s">
        <v>2</v>
      </c>
      <c r="Y169" s="23" t="s">
        <v>2</v>
      </c>
      <c r="Z169" s="23" t="s">
        <v>547</v>
      </c>
      <c r="AA169" s="23" t="s">
        <v>548</v>
      </c>
      <c r="AB169" s="12" t="s">
        <v>1148</v>
      </c>
    </row>
    <row r="170" spans="1:16347" s="167" customFormat="1" ht="102.75" customHeight="1" x14ac:dyDescent="0.3">
      <c r="A170" s="149">
        <f t="shared" si="0"/>
        <v>160</v>
      </c>
      <c r="B170" s="150"/>
      <c r="C170" s="151" t="s">
        <v>1315</v>
      </c>
      <c r="D170" s="152">
        <v>118</v>
      </c>
      <c r="E170" s="149" t="s">
        <v>1166</v>
      </c>
      <c r="F170" s="149">
        <v>24</v>
      </c>
      <c r="G170" s="153" t="s">
        <v>1167</v>
      </c>
      <c r="H170" s="154" t="s">
        <v>1170</v>
      </c>
      <c r="I170" s="155" t="s">
        <v>1260</v>
      </c>
      <c r="J170" s="166">
        <v>4</v>
      </c>
      <c r="K170" s="157" t="s">
        <v>1282</v>
      </c>
      <c r="L170" s="157" t="s">
        <v>1191</v>
      </c>
      <c r="M170" s="166" t="s">
        <v>1220</v>
      </c>
      <c r="N170" s="157" t="s">
        <v>1239</v>
      </c>
      <c r="O170" s="166">
        <v>1</v>
      </c>
      <c r="P170" s="160">
        <v>43634</v>
      </c>
      <c r="Q170" s="160">
        <v>43999</v>
      </c>
      <c r="R170" s="149">
        <v>1</v>
      </c>
      <c r="S170" s="161" t="s">
        <v>1558</v>
      </c>
      <c r="T170" s="149" t="s">
        <v>2</v>
      </c>
      <c r="U170" s="149">
        <v>100</v>
      </c>
      <c r="V170" s="149"/>
      <c r="W170" s="162">
        <v>43769</v>
      </c>
      <c r="X170" s="149" t="s">
        <v>2</v>
      </c>
      <c r="Y170" s="149" t="s">
        <v>2</v>
      </c>
      <c r="Z170" s="149" t="s">
        <v>543</v>
      </c>
      <c r="AA170" s="153" t="s">
        <v>544</v>
      </c>
      <c r="AB170" s="163" t="s">
        <v>1148</v>
      </c>
    </row>
    <row r="171" spans="1:16347" s="167" customFormat="1" ht="75" x14ac:dyDescent="0.3">
      <c r="A171" s="149">
        <f t="shared" si="0"/>
        <v>161</v>
      </c>
      <c r="B171" s="150"/>
      <c r="C171" s="151" t="s">
        <v>1316</v>
      </c>
      <c r="D171" s="152">
        <v>118</v>
      </c>
      <c r="E171" s="149" t="s">
        <v>1166</v>
      </c>
      <c r="F171" s="149">
        <v>24</v>
      </c>
      <c r="G171" s="153" t="s">
        <v>1167</v>
      </c>
      <c r="H171" s="154" t="s">
        <v>637</v>
      </c>
      <c r="I171" s="155" t="s">
        <v>1261</v>
      </c>
      <c r="J171" s="156">
        <v>1</v>
      </c>
      <c r="K171" s="157" t="s">
        <v>1283</v>
      </c>
      <c r="L171" s="172" t="s">
        <v>1181</v>
      </c>
      <c r="M171" s="155" t="s">
        <v>1211</v>
      </c>
      <c r="N171" s="155" t="s">
        <v>1232</v>
      </c>
      <c r="O171" s="166">
        <v>1</v>
      </c>
      <c r="P171" s="160">
        <v>43634</v>
      </c>
      <c r="Q171" s="160">
        <v>43830</v>
      </c>
      <c r="R171" s="149">
        <v>1</v>
      </c>
      <c r="S171" s="161" t="s">
        <v>1559</v>
      </c>
      <c r="T171" s="149" t="s">
        <v>2</v>
      </c>
      <c r="U171" s="149">
        <v>100</v>
      </c>
      <c r="V171" s="149"/>
      <c r="W171" s="162">
        <v>43769</v>
      </c>
      <c r="X171" s="149" t="s">
        <v>2</v>
      </c>
      <c r="Y171" s="149" t="s">
        <v>2</v>
      </c>
      <c r="Z171" s="149" t="s">
        <v>543</v>
      </c>
      <c r="AA171" s="153" t="s">
        <v>544</v>
      </c>
      <c r="AB171" s="163" t="s">
        <v>1148</v>
      </c>
    </row>
    <row r="172" spans="1:16347" s="86" customFormat="1" ht="102.75" customHeight="1" x14ac:dyDescent="0.3">
      <c r="A172" s="23">
        <f t="shared" si="0"/>
        <v>162</v>
      </c>
      <c r="B172" s="101"/>
      <c r="C172" s="44" t="s">
        <v>1317</v>
      </c>
      <c r="D172" s="114">
        <v>118</v>
      </c>
      <c r="E172" s="23" t="s">
        <v>1166</v>
      </c>
      <c r="F172" s="23">
        <v>24</v>
      </c>
      <c r="G172" s="100" t="s">
        <v>1167</v>
      </c>
      <c r="H172" s="115" t="s">
        <v>637</v>
      </c>
      <c r="I172" s="27" t="s">
        <v>1262</v>
      </c>
      <c r="J172" s="116">
        <v>2</v>
      </c>
      <c r="K172" s="117" t="s">
        <v>1283</v>
      </c>
      <c r="L172" s="118" t="s">
        <v>1182</v>
      </c>
      <c r="M172" s="27" t="s">
        <v>1212</v>
      </c>
      <c r="N172" s="27" t="s">
        <v>1212</v>
      </c>
      <c r="O172" s="27">
        <v>2</v>
      </c>
      <c r="P172" s="119">
        <v>43832</v>
      </c>
      <c r="Q172" s="119">
        <v>43999</v>
      </c>
      <c r="R172" s="23">
        <v>0</v>
      </c>
      <c r="S172" s="107" t="s">
        <v>1608</v>
      </c>
      <c r="T172" s="23" t="s">
        <v>2</v>
      </c>
      <c r="U172" s="23">
        <v>0</v>
      </c>
      <c r="V172" s="23"/>
      <c r="W172" s="103" t="s">
        <v>1577</v>
      </c>
      <c r="X172" s="23" t="s">
        <v>2</v>
      </c>
      <c r="Y172" s="23" t="s">
        <v>2</v>
      </c>
      <c r="Z172" s="23" t="s">
        <v>547</v>
      </c>
      <c r="AA172" s="23" t="s">
        <v>548</v>
      </c>
      <c r="AB172" s="12" t="s">
        <v>1302</v>
      </c>
    </row>
    <row r="173" spans="1:16347" s="86" customFormat="1" ht="258.75" customHeight="1" x14ac:dyDescent="0.3">
      <c r="A173" s="23">
        <f t="shared" si="0"/>
        <v>163</v>
      </c>
      <c r="B173" s="101"/>
      <c r="C173" s="44" t="s">
        <v>1318</v>
      </c>
      <c r="D173" s="114">
        <v>118</v>
      </c>
      <c r="E173" s="23" t="s">
        <v>1166</v>
      </c>
      <c r="F173" s="23">
        <v>24</v>
      </c>
      <c r="G173" s="100" t="s">
        <v>1167</v>
      </c>
      <c r="H173" s="115" t="s">
        <v>638</v>
      </c>
      <c r="I173" s="27" t="s">
        <v>1263</v>
      </c>
      <c r="J173" s="122">
        <v>1</v>
      </c>
      <c r="K173" s="117" t="s">
        <v>1284</v>
      </c>
      <c r="L173" s="34" t="s">
        <v>1186</v>
      </c>
      <c r="M173" s="27" t="s">
        <v>1216</v>
      </c>
      <c r="N173" s="27" t="s">
        <v>1236</v>
      </c>
      <c r="O173" s="122">
        <v>1</v>
      </c>
      <c r="P173" s="119">
        <v>43634</v>
      </c>
      <c r="Q173" s="119">
        <v>43999</v>
      </c>
      <c r="R173" s="23" t="s">
        <v>1380</v>
      </c>
      <c r="S173" s="107" t="s">
        <v>1614</v>
      </c>
      <c r="T173" s="23" t="s">
        <v>2</v>
      </c>
      <c r="U173" s="23">
        <v>20</v>
      </c>
      <c r="V173" s="23"/>
      <c r="W173" s="103" t="s">
        <v>1577</v>
      </c>
      <c r="X173" s="23" t="s">
        <v>2</v>
      </c>
      <c r="Y173" s="23" t="s">
        <v>2</v>
      </c>
      <c r="Z173" s="23" t="s">
        <v>547</v>
      </c>
      <c r="AA173" s="23" t="s">
        <v>548</v>
      </c>
      <c r="AB173" s="12" t="s">
        <v>1148</v>
      </c>
    </row>
    <row r="174" spans="1:16347" s="16" customFormat="1" ht="238.5" customHeight="1" x14ac:dyDescent="0.3">
      <c r="A174" s="23">
        <f t="shared" si="0"/>
        <v>164</v>
      </c>
      <c r="B174" s="101"/>
      <c r="C174" s="44" t="s">
        <v>1319</v>
      </c>
      <c r="D174" s="114">
        <v>118</v>
      </c>
      <c r="E174" s="23" t="s">
        <v>1166</v>
      </c>
      <c r="F174" s="23">
        <v>24</v>
      </c>
      <c r="G174" s="100" t="s">
        <v>1167</v>
      </c>
      <c r="H174" s="115" t="s">
        <v>675</v>
      </c>
      <c r="I174" s="100" t="s">
        <v>1264</v>
      </c>
      <c r="J174" s="115">
        <v>1</v>
      </c>
      <c r="K174" s="117" t="s">
        <v>1285</v>
      </c>
      <c r="L174" s="117" t="s">
        <v>1192</v>
      </c>
      <c r="M174" s="123" t="s">
        <v>1221</v>
      </c>
      <c r="N174" s="123" t="s">
        <v>1240</v>
      </c>
      <c r="O174" s="115">
        <v>2</v>
      </c>
      <c r="P174" s="119">
        <v>43678</v>
      </c>
      <c r="Q174" s="119">
        <v>43830</v>
      </c>
      <c r="R174" s="140">
        <v>2</v>
      </c>
      <c r="S174" s="107" t="s">
        <v>1575</v>
      </c>
      <c r="T174" s="23" t="s">
        <v>2</v>
      </c>
      <c r="U174" s="23">
        <v>100</v>
      </c>
      <c r="V174" s="23"/>
      <c r="W174" s="104">
        <v>43799</v>
      </c>
      <c r="X174" s="23" t="s">
        <v>2</v>
      </c>
      <c r="Y174" s="23" t="s">
        <v>2</v>
      </c>
      <c r="Z174" s="23" t="s">
        <v>543</v>
      </c>
      <c r="AA174" s="23" t="s">
        <v>1159</v>
      </c>
      <c r="AB174" s="12" t="s">
        <v>1303</v>
      </c>
    </row>
    <row r="175" spans="1:16347" s="86" customFormat="1" ht="332.25" customHeight="1" x14ac:dyDescent="0.3">
      <c r="A175" s="23">
        <f t="shared" si="0"/>
        <v>165</v>
      </c>
      <c r="B175" s="101"/>
      <c r="C175" s="44" t="s">
        <v>1320</v>
      </c>
      <c r="D175" s="114">
        <v>118</v>
      </c>
      <c r="E175" s="23" t="s">
        <v>1166</v>
      </c>
      <c r="F175" s="23">
        <v>24</v>
      </c>
      <c r="G175" s="100" t="s">
        <v>1167</v>
      </c>
      <c r="H175" s="115" t="s">
        <v>680</v>
      </c>
      <c r="I175" s="27" t="s">
        <v>1265</v>
      </c>
      <c r="J175" s="115">
        <v>1</v>
      </c>
      <c r="K175" s="117" t="s">
        <v>1286</v>
      </c>
      <c r="L175" s="117" t="s">
        <v>1193</v>
      </c>
      <c r="M175" s="122" t="s">
        <v>1222</v>
      </c>
      <c r="N175" s="122" t="s">
        <v>1241</v>
      </c>
      <c r="O175" s="115">
        <v>6</v>
      </c>
      <c r="P175" s="119">
        <v>43647</v>
      </c>
      <c r="Q175" s="119">
        <v>43830</v>
      </c>
      <c r="R175" s="23">
        <v>4</v>
      </c>
      <c r="S175" s="107" t="s">
        <v>1615</v>
      </c>
      <c r="T175" s="23" t="s">
        <v>2</v>
      </c>
      <c r="U175" s="23">
        <v>67</v>
      </c>
      <c r="V175" s="23"/>
      <c r="W175" s="104">
        <v>43799</v>
      </c>
      <c r="X175" s="23" t="s">
        <v>2</v>
      </c>
      <c r="Y175" s="23" t="s">
        <v>2</v>
      </c>
      <c r="Z175" s="23" t="s">
        <v>547</v>
      </c>
      <c r="AA175" s="23" t="s">
        <v>548</v>
      </c>
      <c r="AB175" s="12" t="s">
        <v>1151</v>
      </c>
    </row>
    <row r="176" spans="1:16347" s="167" customFormat="1" ht="144.75" customHeight="1" x14ac:dyDescent="0.3">
      <c r="A176" s="149">
        <f t="shared" si="0"/>
        <v>166</v>
      </c>
      <c r="B176" s="150"/>
      <c r="C176" s="151" t="s">
        <v>1321</v>
      </c>
      <c r="D176" s="152">
        <v>118</v>
      </c>
      <c r="E176" s="149" t="s">
        <v>1166</v>
      </c>
      <c r="F176" s="149">
        <v>24</v>
      </c>
      <c r="G176" s="153" t="s">
        <v>1167</v>
      </c>
      <c r="H176" s="154" t="s">
        <v>680</v>
      </c>
      <c r="I176" s="155" t="s">
        <v>1266</v>
      </c>
      <c r="J176" s="154">
        <v>2</v>
      </c>
      <c r="K176" s="157" t="s">
        <v>1286</v>
      </c>
      <c r="L176" s="157" t="s">
        <v>1194</v>
      </c>
      <c r="M176" s="166" t="s">
        <v>1223</v>
      </c>
      <c r="N176" s="166" t="s">
        <v>1242</v>
      </c>
      <c r="O176" s="154">
        <v>1</v>
      </c>
      <c r="P176" s="160">
        <v>43678</v>
      </c>
      <c r="Q176" s="160">
        <v>43769</v>
      </c>
      <c r="R176" s="149">
        <v>1</v>
      </c>
      <c r="S176" s="161" t="s">
        <v>1560</v>
      </c>
      <c r="T176" s="149" t="s">
        <v>2</v>
      </c>
      <c r="U176" s="149">
        <v>100</v>
      </c>
      <c r="V176" s="149"/>
      <c r="W176" s="162">
        <v>43769</v>
      </c>
      <c r="X176" s="149" t="s">
        <v>2</v>
      </c>
      <c r="Y176" s="149" t="s">
        <v>2</v>
      </c>
      <c r="Z176" s="149" t="s">
        <v>543</v>
      </c>
      <c r="AA176" s="153" t="s">
        <v>544</v>
      </c>
      <c r="AB176" s="163" t="s">
        <v>1149</v>
      </c>
    </row>
    <row r="177" spans="1:28" s="86" customFormat="1" ht="381.75" customHeight="1" x14ac:dyDescent="0.3">
      <c r="A177" s="23">
        <f t="shared" si="0"/>
        <v>167</v>
      </c>
      <c r="B177" s="101"/>
      <c r="C177" s="44" t="s">
        <v>1322</v>
      </c>
      <c r="D177" s="114">
        <v>118</v>
      </c>
      <c r="E177" s="23" t="s">
        <v>1166</v>
      </c>
      <c r="F177" s="23">
        <v>24</v>
      </c>
      <c r="G177" s="100" t="s">
        <v>1167</v>
      </c>
      <c r="H177" s="115" t="s">
        <v>1171</v>
      </c>
      <c r="I177" s="27" t="s">
        <v>1265</v>
      </c>
      <c r="J177" s="115">
        <v>1</v>
      </c>
      <c r="K177" s="117" t="s">
        <v>1287</v>
      </c>
      <c r="L177" s="124" t="s">
        <v>1195</v>
      </c>
      <c r="M177" s="125" t="s">
        <v>1222</v>
      </c>
      <c r="N177" s="122" t="s">
        <v>1241</v>
      </c>
      <c r="O177" s="115">
        <v>6</v>
      </c>
      <c r="P177" s="119">
        <v>43647</v>
      </c>
      <c r="Q177" s="119">
        <v>43830</v>
      </c>
      <c r="R177" s="23">
        <v>4</v>
      </c>
      <c r="S177" s="107" t="s">
        <v>1576</v>
      </c>
      <c r="T177" s="23" t="s">
        <v>2</v>
      </c>
      <c r="U177" s="23">
        <v>67</v>
      </c>
      <c r="V177" s="23"/>
      <c r="W177" s="104">
        <v>43799</v>
      </c>
      <c r="X177" s="23" t="s">
        <v>2</v>
      </c>
      <c r="Y177" s="23" t="s">
        <v>2</v>
      </c>
      <c r="Z177" s="23" t="s">
        <v>547</v>
      </c>
      <c r="AA177" s="23" t="s">
        <v>548</v>
      </c>
      <c r="AB177" s="12" t="s">
        <v>1151</v>
      </c>
    </row>
    <row r="178" spans="1:28" s="167" customFormat="1" ht="102.75" customHeight="1" x14ac:dyDescent="0.3">
      <c r="A178" s="149">
        <f t="shared" si="0"/>
        <v>168</v>
      </c>
      <c r="B178" s="150"/>
      <c r="C178" s="151" t="s">
        <v>1323</v>
      </c>
      <c r="D178" s="152">
        <v>118</v>
      </c>
      <c r="E178" s="149" t="s">
        <v>1166</v>
      </c>
      <c r="F178" s="149">
        <v>24</v>
      </c>
      <c r="G178" s="153" t="s">
        <v>1167</v>
      </c>
      <c r="H178" s="154" t="s">
        <v>1172</v>
      </c>
      <c r="I178" s="155" t="s">
        <v>1256</v>
      </c>
      <c r="J178" s="156">
        <v>1</v>
      </c>
      <c r="K178" s="157" t="s">
        <v>1288</v>
      </c>
      <c r="L178" s="171" t="s">
        <v>1185</v>
      </c>
      <c r="M178" s="155" t="s">
        <v>1215</v>
      </c>
      <c r="N178" s="155" t="s">
        <v>1235</v>
      </c>
      <c r="O178" s="155">
        <v>1</v>
      </c>
      <c r="P178" s="160">
        <v>43634</v>
      </c>
      <c r="Q178" s="160">
        <v>43830</v>
      </c>
      <c r="R178" s="149">
        <v>1</v>
      </c>
      <c r="S178" s="161" t="s">
        <v>1561</v>
      </c>
      <c r="T178" s="149" t="s">
        <v>2</v>
      </c>
      <c r="U178" s="149">
        <v>100</v>
      </c>
      <c r="V178" s="149"/>
      <c r="W178" s="162">
        <v>43769</v>
      </c>
      <c r="X178" s="149" t="s">
        <v>2</v>
      </c>
      <c r="Y178" s="149" t="s">
        <v>2</v>
      </c>
      <c r="Z178" s="149" t="s">
        <v>543</v>
      </c>
      <c r="AA178" s="153" t="s">
        <v>544</v>
      </c>
      <c r="AB178" s="163" t="s">
        <v>1148</v>
      </c>
    </row>
    <row r="179" spans="1:28" s="86" customFormat="1" ht="102.75" customHeight="1" x14ac:dyDescent="0.3">
      <c r="A179" s="23">
        <f t="shared" si="0"/>
        <v>169</v>
      </c>
      <c r="B179" s="101"/>
      <c r="C179" s="44" t="s">
        <v>1324</v>
      </c>
      <c r="D179" s="114">
        <v>118</v>
      </c>
      <c r="E179" s="23" t="s">
        <v>1166</v>
      </c>
      <c r="F179" s="23">
        <v>24</v>
      </c>
      <c r="G179" s="100" t="s">
        <v>1167</v>
      </c>
      <c r="H179" s="115" t="s">
        <v>1172</v>
      </c>
      <c r="I179" s="27" t="s">
        <v>1256</v>
      </c>
      <c r="J179" s="116">
        <v>2</v>
      </c>
      <c r="K179" s="117" t="s">
        <v>1288</v>
      </c>
      <c r="L179" s="118" t="s">
        <v>1182</v>
      </c>
      <c r="M179" s="27" t="s">
        <v>1212</v>
      </c>
      <c r="N179" s="27" t="s">
        <v>1212</v>
      </c>
      <c r="O179" s="27">
        <v>2</v>
      </c>
      <c r="P179" s="119">
        <v>43832</v>
      </c>
      <c r="Q179" s="119">
        <v>43999</v>
      </c>
      <c r="R179" s="23">
        <v>0</v>
      </c>
      <c r="S179" s="107" t="s">
        <v>1595</v>
      </c>
      <c r="T179" s="23" t="s">
        <v>2</v>
      </c>
      <c r="U179" s="23">
        <v>0</v>
      </c>
      <c r="V179" s="23"/>
      <c r="W179" s="103" t="s">
        <v>1577</v>
      </c>
      <c r="X179" s="23" t="s">
        <v>2</v>
      </c>
      <c r="Y179" s="23" t="s">
        <v>2</v>
      </c>
      <c r="Z179" s="23" t="s">
        <v>547</v>
      </c>
      <c r="AA179" s="23" t="s">
        <v>548</v>
      </c>
      <c r="AB179" s="12" t="s">
        <v>1148</v>
      </c>
    </row>
    <row r="180" spans="1:28" s="167" customFormat="1" ht="155.25" customHeight="1" x14ac:dyDescent="0.3">
      <c r="A180" s="149">
        <f t="shared" si="0"/>
        <v>170</v>
      </c>
      <c r="B180" s="150"/>
      <c r="C180" s="151" t="s">
        <v>1325</v>
      </c>
      <c r="D180" s="152">
        <v>118</v>
      </c>
      <c r="E180" s="149" t="s">
        <v>1166</v>
      </c>
      <c r="F180" s="149">
        <v>24</v>
      </c>
      <c r="G180" s="153" t="s">
        <v>1167</v>
      </c>
      <c r="H180" s="154" t="s">
        <v>1173</v>
      </c>
      <c r="I180" s="155" t="s">
        <v>1266</v>
      </c>
      <c r="J180" s="169">
        <v>1</v>
      </c>
      <c r="K180" s="157" t="s">
        <v>1289</v>
      </c>
      <c r="L180" s="157" t="s">
        <v>1194</v>
      </c>
      <c r="M180" s="155" t="s">
        <v>1223</v>
      </c>
      <c r="N180" s="155" t="s">
        <v>1242</v>
      </c>
      <c r="O180" s="169">
        <v>1</v>
      </c>
      <c r="P180" s="170">
        <v>43678</v>
      </c>
      <c r="Q180" s="170">
        <v>43769</v>
      </c>
      <c r="R180" s="149">
        <v>1</v>
      </c>
      <c r="S180" s="161" t="s">
        <v>1562</v>
      </c>
      <c r="T180" s="149" t="s">
        <v>2</v>
      </c>
      <c r="U180" s="149">
        <v>100</v>
      </c>
      <c r="V180" s="149"/>
      <c r="W180" s="162">
        <v>43769</v>
      </c>
      <c r="X180" s="149" t="s">
        <v>2</v>
      </c>
      <c r="Y180" s="149" t="s">
        <v>2</v>
      </c>
      <c r="Z180" s="149" t="s">
        <v>543</v>
      </c>
      <c r="AA180" s="153" t="s">
        <v>544</v>
      </c>
      <c r="AB180" s="163" t="s">
        <v>1149</v>
      </c>
    </row>
    <row r="181" spans="1:28" s="86" customFormat="1" ht="236.25" customHeight="1" x14ac:dyDescent="0.3">
      <c r="A181" s="23">
        <f t="shared" si="0"/>
        <v>171</v>
      </c>
      <c r="B181" s="101"/>
      <c r="C181" s="44" t="s">
        <v>1326</v>
      </c>
      <c r="D181" s="114">
        <v>118</v>
      </c>
      <c r="E181" s="23" t="s">
        <v>1166</v>
      </c>
      <c r="F181" s="23">
        <v>24</v>
      </c>
      <c r="G181" s="100" t="s">
        <v>1167</v>
      </c>
      <c r="H181" s="115" t="s">
        <v>1174</v>
      </c>
      <c r="I181" s="100" t="s">
        <v>1267</v>
      </c>
      <c r="J181" s="116">
        <v>1</v>
      </c>
      <c r="K181" s="117" t="s">
        <v>1290</v>
      </c>
      <c r="L181" s="121" t="s">
        <v>1196</v>
      </c>
      <c r="M181" s="27" t="s">
        <v>1221</v>
      </c>
      <c r="N181" s="27" t="s">
        <v>1243</v>
      </c>
      <c r="O181" s="116">
        <v>3</v>
      </c>
      <c r="P181" s="119">
        <v>43647</v>
      </c>
      <c r="Q181" s="119">
        <v>43830</v>
      </c>
      <c r="R181" s="23">
        <v>2</v>
      </c>
      <c r="S181" s="107" t="s">
        <v>1579</v>
      </c>
      <c r="T181" s="23" t="s">
        <v>2</v>
      </c>
      <c r="U181" s="23">
        <v>67</v>
      </c>
      <c r="V181" s="23"/>
      <c r="W181" s="103" t="s">
        <v>1577</v>
      </c>
      <c r="X181" s="23" t="s">
        <v>2</v>
      </c>
      <c r="Y181" s="23" t="s">
        <v>2</v>
      </c>
      <c r="Z181" s="23" t="s">
        <v>547</v>
      </c>
      <c r="AA181" s="23" t="s">
        <v>548</v>
      </c>
      <c r="AB181" s="12" t="s">
        <v>1303</v>
      </c>
    </row>
    <row r="182" spans="1:28" s="86" customFormat="1" ht="168.75" customHeight="1" x14ac:dyDescent="0.3">
      <c r="A182" s="23">
        <f t="shared" si="0"/>
        <v>172</v>
      </c>
      <c r="B182" s="101"/>
      <c r="C182" s="44" t="s">
        <v>1327</v>
      </c>
      <c r="D182" s="114">
        <v>118</v>
      </c>
      <c r="E182" s="23" t="s">
        <v>1166</v>
      </c>
      <c r="F182" s="23">
        <v>24</v>
      </c>
      <c r="G182" s="100" t="s">
        <v>1167</v>
      </c>
      <c r="H182" s="115" t="s">
        <v>712</v>
      </c>
      <c r="I182" s="259" t="s">
        <v>1582</v>
      </c>
      <c r="J182" s="116">
        <v>1</v>
      </c>
      <c r="K182" s="135" t="s">
        <v>1291</v>
      </c>
      <c r="L182" s="136" t="s">
        <v>1583</v>
      </c>
      <c r="M182" s="137" t="s">
        <v>1584</v>
      </c>
      <c r="N182" s="137" t="s">
        <v>1585</v>
      </c>
      <c r="O182" s="138">
        <v>12</v>
      </c>
      <c r="P182" s="119">
        <v>43647</v>
      </c>
      <c r="Q182" s="134">
        <v>44012</v>
      </c>
      <c r="R182" s="13">
        <v>0.42</v>
      </c>
      <c r="S182" s="107" t="s">
        <v>1616</v>
      </c>
      <c r="T182" s="23" t="s">
        <v>2</v>
      </c>
      <c r="U182" s="13">
        <v>0.42</v>
      </c>
      <c r="V182" s="23"/>
      <c r="W182" s="103" t="s">
        <v>1577</v>
      </c>
      <c r="X182" s="23" t="s">
        <v>2</v>
      </c>
      <c r="Y182" s="23" t="s">
        <v>2</v>
      </c>
      <c r="Z182" s="23" t="s">
        <v>547</v>
      </c>
      <c r="AA182" s="23" t="s">
        <v>548</v>
      </c>
      <c r="AB182" s="12" t="s">
        <v>1153</v>
      </c>
    </row>
    <row r="183" spans="1:28" s="167" customFormat="1" ht="168" customHeight="1" x14ac:dyDescent="0.3">
      <c r="A183" s="149">
        <f t="shared" si="0"/>
        <v>173</v>
      </c>
      <c r="B183" s="150"/>
      <c r="C183" s="151" t="s">
        <v>1339</v>
      </c>
      <c r="D183" s="152">
        <v>118</v>
      </c>
      <c r="E183" s="149" t="s">
        <v>1166</v>
      </c>
      <c r="F183" s="149">
        <v>24</v>
      </c>
      <c r="G183" s="153" t="s">
        <v>1167</v>
      </c>
      <c r="H183" s="154" t="s">
        <v>712</v>
      </c>
      <c r="I183" s="155" t="s">
        <v>1268</v>
      </c>
      <c r="J183" s="156">
        <v>2</v>
      </c>
      <c r="K183" s="157" t="s">
        <v>1291</v>
      </c>
      <c r="L183" s="158" t="s">
        <v>1197</v>
      </c>
      <c r="M183" s="155" t="s">
        <v>1224</v>
      </c>
      <c r="N183" s="155" t="s">
        <v>1244</v>
      </c>
      <c r="O183" s="168">
        <v>1</v>
      </c>
      <c r="P183" s="160">
        <v>43641</v>
      </c>
      <c r="Q183" s="160">
        <v>43671</v>
      </c>
      <c r="R183" s="149">
        <v>1</v>
      </c>
      <c r="S183" s="161" t="s">
        <v>1563</v>
      </c>
      <c r="T183" s="149" t="s">
        <v>2</v>
      </c>
      <c r="U183" s="149">
        <v>100</v>
      </c>
      <c r="V183" s="149"/>
      <c r="W183" s="162">
        <v>43769</v>
      </c>
      <c r="X183" s="149" t="s">
        <v>2</v>
      </c>
      <c r="Y183" s="149" t="s">
        <v>2</v>
      </c>
      <c r="Z183" s="149" t="s">
        <v>543</v>
      </c>
      <c r="AA183" s="153" t="s">
        <v>544</v>
      </c>
      <c r="AB183" s="163" t="s">
        <v>1153</v>
      </c>
    </row>
    <row r="184" spans="1:28" s="86" customFormat="1" ht="246" customHeight="1" x14ac:dyDescent="0.3">
      <c r="A184" s="23">
        <f t="shared" si="0"/>
        <v>174</v>
      </c>
      <c r="B184" s="101"/>
      <c r="C184" s="44" t="s">
        <v>1328</v>
      </c>
      <c r="D184" s="114">
        <v>118</v>
      </c>
      <c r="E184" s="23" t="s">
        <v>1166</v>
      </c>
      <c r="F184" s="23">
        <v>24</v>
      </c>
      <c r="G184" s="100" t="s">
        <v>1167</v>
      </c>
      <c r="H184" s="115" t="s">
        <v>712</v>
      </c>
      <c r="I184" s="27" t="s">
        <v>1269</v>
      </c>
      <c r="J184" s="116">
        <v>3</v>
      </c>
      <c r="K184" s="117" t="s">
        <v>1291</v>
      </c>
      <c r="L184" s="121" t="s">
        <v>1198</v>
      </c>
      <c r="M184" s="27" t="s">
        <v>746</v>
      </c>
      <c r="N184" s="27" t="s">
        <v>747</v>
      </c>
      <c r="O184" s="37">
        <v>2</v>
      </c>
      <c r="P184" s="119">
        <v>43647</v>
      </c>
      <c r="Q184" s="119">
        <v>43840</v>
      </c>
      <c r="R184" s="23">
        <v>1</v>
      </c>
      <c r="S184" s="107" t="s">
        <v>1617</v>
      </c>
      <c r="T184" s="23" t="s">
        <v>2</v>
      </c>
      <c r="U184" s="23">
        <v>50</v>
      </c>
      <c r="V184" s="23"/>
      <c r="W184" s="104">
        <v>43769</v>
      </c>
      <c r="X184" s="23" t="s">
        <v>2</v>
      </c>
      <c r="Y184" s="23" t="s">
        <v>2</v>
      </c>
      <c r="Z184" s="23" t="s">
        <v>547</v>
      </c>
      <c r="AA184" s="23" t="s">
        <v>548</v>
      </c>
      <c r="AB184" s="12" t="s">
        <v>1153</v>
      </c>
    </row>
    <row r="185" spans="1:28" s="167" customFormat="1" ht="102.75" customHeight="1" x14ac:dyDescent="0.3">
      <c r="A185" s="149">
        <f t="shared" si="0"/>
        <v>175</v>
      </c>
      <c r="B185" s="150"/>
      <c r="C185" s="151" t="s">
        <v>1340</v>
      </c>
      <c r="D185" s="152">
        <v>118</v>
      </c>
      <c r="E185" s="149" t="s">
        <v>1166</v>
      </c>
      <c r="F185" s="149">
        <v>24</v>
      </c>
      <c r="G185" s="153" t="s">
        <v>1167</v>
      </c>
      <c r="H185" s="154" t="s">
        <v>758</v>
      </c>
      <c r="I185" s="155" t="s">
        <v>1270</v>
      </c>
      <c r="J185" s="156">
        <v>1</v>
      </c>
      <c r="K185" s="157" t="s">
        <v>1292</v>
      </c>
      <c r="L185" s="158" t="s">
        <v>1199</v>
      </c>
      <c r="M185" s="155" t="s">
        <v>1225</v>
      </c>
      <c r="N185" s="155" t="s">
        <v>1245</v>
      </c>
      <c r="O185" s="156">
        <v>1</v>
      </c>
      <c r="P185" s="160">
        <v>43647</v>
      </c>
      <c r="Q185" s="160">
        <v>43830</v>
      </c>
      <c r="R185" s="149">
        <v>1</v>
      </c>
      <c r="S185" s="161" t="s">
        <v>1564</v>
      </c>
      <c r="T185" s="149" t="s">
        <v>2</v>
      </c>
      <c r="U185" s="149">
        <v>100</v>
      </c>
      <c r="V185" s="149"/>
      <c r="W185" s="162">
        <v>43769</v>
      </c>
      <c r="X185" s="149" t="s">
        <v>2</v>
      </c>
      <c r="Y185" s="149" t="s">
        <v>2</v>
      </c>
      <c r="Z185" s="149" t="s">
        <v>543</v>
      </c>
      <c r="AA185" s="153" t="s">
        <v>544</v>
      </c>
      <c r="AB185" s="163" t="s">
        <v>1302</v>
      </c>
    </row>
    <row r="186" spans="1:28" s="86" customFormat="1" ht="180" customHeight="1" x14ac:dyDescent="0.3">
      <c r="A186" s="23">
        <f t="shared" si="0"/>
        <v>176</v>
      </c>
      <c r="B186" s="101"/>
      <c r="C186" s="44" t="s">
        <v>1341</v>
      </c>
      <c r="D186" s="114">
        <v>118</v>
      </c>
      <c r="E186" s="23" t="s">
        <v>1166</v>
      </c>
      <c r="F186" s="23">
        <v>24</v>
      </c>
      <c r="G186" s="100" t="s">
        <v>1167</v>
      </c>
      <c r="H186" s="115" t="s">
        <v>758</v>
      </c>
      <c r="I186" s="27" t="s">
        <v>1270</v>
      </c>
      <c r="J186" s="116">
        <v>2</v>
      </c>
      <c r="K186" s="117" t="s">
        <v>1292</v>
      </c>
      <c r="L186" s="130" t="s">
        <v>1580</v>
      </c>
      <c r="M186" s="131" t="s">
        <v>1225</v>
      </c>
      <c r="N186" s="131" t="s">
        <v>1581</v>
      </c>
      <c r="O186" s="132">
        <v>1</v>
      </c>
      <c r="P186" s="133">
        <v>43647</v>
      </c>
      <c r="Q186" s="134">
        <v>43840</v>
      </c>
      <c r="R186" s="108">
        <v>1</v>
      </c>
      <c r="S186" s="107" t="s">
        <v>1618</v>
      </c>
      <c r="T186" s="23" t="s">
        <v>2</v>
      </c>
      <c r="U186" s="23">
        <v>100</v>
      </c>
      <c r="V186" s="23"/>
      <c r="W186" s="103" t="s">
        <v>1577</v>
      </c>
      <c r="X186" s="23" t="s">
        <v>2</v>
      </c>
      <c r="Y186" s="23" t="s">
        <v>2</v>
      </c>
      <c r="Z186" s="23" t="s">
        <v>543</v>
      </c>
      <c r="AA186" s="23" t="s">
        <v>1159</v>
      </c>
      <c r="AB186" s="12" t="s">
        <v>1302</v>
      </c>
    </row>
    <row r="187" spans="1:28" s="86" customFormat="1" ht="236.25" customHeight="1" x14ac:dyDescent="0.3">
      <c r="A187" s="23">
        <f t="shared" si="0"/>
        <v>177</v>
      </c>
      <c r="B187" s="101"/>
      <c r="C187" s="44" t="s">
        <v>1342</v>
      </c>
      <c r="D187" s="114">
        <v>118</v>
      </c>
      <c r="E187" s="23" t="s">
        <v>1166</v>
      </c>
      <c r="F187" s="23">
        <v>24</v>
      </c>
      <c r="G187" s="100" t="s">
        <v>1167</v>
      </c>
      <c r="H187" s="115" t="s">
        <v>1175</v>
      </c>
      <c r="I187" s="27" t="s">
        <v>1401</v>
      </c>
      <c r="J187" s="116">
        <v>1</v>
      </c>
      <c r="K187" s="117" t="s">
        <v>1293</v>
      </c>
      <c r="L187" s="121" t="s">
        <v>1200</v>
      </c>
      <c r="M187" s="27" t="s">
        <v>1214</v>
      </c>
      <c r="N187" s="27" t="s">
        <v>1234</v>
      </c>
      <c r="O187" s="116">
        <v>1</v>
      </c>
      <c r="P187" s="119">
        <v>43647</v>
      </c>
      <c r="Q187" s="119">
        <v>43830</v>
      </c>
      <c r="R187" s="23">
        <v>0.2</v>
      </c>
      <c r="S187" s="107" t="s">
        <v>1620</v>
      </c>
      <c r="T187" s="128" t="s">
        <v>2</v>
      </c>
      <c r="U187" s="23">
        <v>0</v>
      </c>
      <c r="V187" s="128"/>
      <c r="W187" s="104">
        <v>43799</v>
      </c>
      <c r="X187" s="128" t="s">
        <v>2</v>
      </c>
      <c r="Y187" s="128" t="s">
        <v>2</v>
      </c>
      <c r="Z187" s="23" t="s">
        <v>547</v>
      </c>
      <c r="AA187" s="23" t="s">
        <v>548</v>
      </c>
      <c r="AB187" s="100" t="s">
        <v>1569</v>
      </c>
    </row>
    <row r="188" spans="1:28" s="167" customFormat="1" ht="102.75" customHeight="1" x14ac:dyDescent="0.3">
      <c r="A188" s="149">
        <f t="shared" si="0"/>
        <v>178</v>
      </c>
      <c r="B188" s="150"/>
      <c r="C188" s="151" t="s">
        <v>1329</v>
      </c>
      <c r="D188" s="152">
        <v>118</v>
      </c>
      <c r="E188" s="149" t="s">
        <v>1166</v>
      </c>
      <c r="F188" s="149">
        <v>24</v>
      </c>
      <c r="G188" s="153" t="s">
        <v>1167</v>
      </c>
      <c r="H188" s="154" t="s">
        <v>1175</v>
      </c>
      <c r="I188" s="155" t="s">
        <v>1271</v>
      </c>
      <c r="J188" s="156">
        <v>2</v>
      </c>
      <c r="K188" s="157" t="s">
        <v>1293</v>
      </c>
      <c r="L188" s="158" t="s">
        <v>1201</v>
      </c>
      <c r="M188" s="155" t="s">
        <v>1226</v>
      </c>
      <c r="N188" s="155" t="s">
        <v>1246</v>
      </c>
      <c r="O188" s="156">
        <v>1</v>
      </c>
      <c r="P188" s="160">
        <v>43647</v>
      </c>
      <c r="Q188" s="160">
        <v>43830</v>
      </c>
      <c r="R188" s="149">
        <v>1</v>
      </c>
      <c r="S188" s="161" t="s">
        <v>1565</v>
      </c>
      <c r="T188" s="149" t="s">
        <v>2</v>
      </c>
      <c r="U188" s="149">
        <v>100</v>
      </c>
      <c r="V188" s="149"/>
      <c r="W188" s="162">
        <v>43769</v>
      </c>
      <c r="X188" s="149" t="s">
        <v>2</v>
      </c>
      <c r="Y188" s="149" t="s">
        <v>2</v>
      </c>
      <c r="Z188" s="149" t="s">
        <v>543</v>
      </c>
      <c r="AA188" s="153" t="s">
        <v>544</v>
      </c>
      <c r="AB188" s="163" t="s">
        <v>1150</v>
      </c>
    </row>
    <row r="189" spans="1:28" s="86" customFormat="1" ht="225" x14ac:dyDescent="0.3">
      <c r="A189" s="23">
        <f t="shared" si="0"/>
        <v>179</v>
      </c>
      <c r="B189" s="101"/>
      <c r="C189" s="44" t="s">
        <v>1330</v>
      </c>
      <c r="D189" s="114">
        <v>118</v>
      </c>
      <c r="E189" s="23" t="s">
        <v>1166</v>
      </c>
      <c r="F189" s="23">
        <v>24</v>
      </c>
      <c r="G189" s="100" t="s">
        <v>1167</v>
      </c>
      <c r="H189" s="115" t="s">
        <v>1176</v>
      </c>
      <c r="I189" s="27" t="s">
        <v>1271</v>
      </c>
      <c r="J189" s="123">
        <v>1</v>
      </c>
      <c r="K189" s="117" t="s">
        <v>1294</v>
      </c>
      <c r="L189" s="117" t="s">
        <v>1202</v>
      </c>
      <c r="M189" s="123" t="s">
        <v>1221</v>
      </c>
      <c r="N189" s="123" t="s">
        <v>1247</v>
      </c>
      <c r="O189" s="123">
        <v>100</v>
      </c>
      <c r="P189" s="119">
        <v>43647</v>
      </c>
      <c r="Q189" s="119">
        <v>43830</v>
      </c>
      <c r="R189" s="23">
        <v>0</v>
      </c>
      <c r="S189" s="107" t="s">
        <v>1586</v>
      </c>
      <c r="T189" s="23" t="s">
        <v>2</v>
      </c>
      <c r="U189" s="23">
        <v>0</v>
      </c>
      <c r="V189" s="23"/>
      <c r="W189" s="103" t="s">
        <v>1577</v>
      </c>
      <c r="X189" s="23" t="s">
        <v>2</v>
      </c>
      <c r="Y189" s="23" t="s">
        <v>2</v>
      </c>
      <c r="Z189" s="23" t="s">
        <v>547</v>
      </c>
      <c r="AA189" s="23" t="s">
        <v>548</v>
      </c>
      <c r="AB189" s="12" t="s">
        <v>1150</v>
      </c>
    </row>
    <row r="190" spans="1:28" s="86" customFormat="1" ht="211.5" customHeight="1" x14ac:dyDescent="0.3">
      <c r="A190" s="23">
        <f t="shared" si="0"/>
        <v>180</v>
      </c>
      <c r="B190" s="101"/>
      <c r="C190" s="44" t="s">
        <v>1331</v>
      </c>
      <c r="D190" s="114">
        <v>118</v>
      </c>
      <c r="E190" s="23" t="s">
        <v>1166</v>
      </c>
      <c r="F190" s="23">
        <v>24</v>
      </c>
      <c r="G190" s="100" t="s">
        <v>1167</v>
      </c>
      <c r="H190" s="115" t="s">
        <v>1177</v>
      </c>
      <c r="I190" s="27" t="s">
        <v>1272</v>
      </c>
      <c r="J190" s="123">
        <v>1</v>
      </c>
      <c r="K190" s="117" t="s">
        <v>1295</v>
      </c>
      <c r="L190" s="121" t="s">
        <v>1203</v>
      </c>
      <c r="M190" s="27" t="s">
        <v>1214</v>
      </c>
      <c r="N190" s="27" t="s">
        <v>1234</v>
      </c>
      <c r="O190" s="27">
        <v>1</v>
      </c>
      <c r="P190" s="119">
        <v>43647</v>
      </c>
      <c r="Q190" s="119">
        <v>43861</v>
      </c>
      <c r="R190" s="23">
        <v>0</v>
      </c>
      <c r="S190" s="107" t="s">
        <v>1619</v>
      </c>
      <c r="T190" s="23" t="s">
        <v>2</v>
      </c>
      <c r="U190" s="23">
        <v>0</v>
      </c>
      <c r="V190" s="23"/>
      <c r="W190" s="103" t="s">
        <v>1577</v>
      </c>
      <c r="X190" s="23" t="s">
        <v>2</v>
      </c>
      <c r="Y190" s="23" t="s">
        <v>2</v>
      </c>
      <c r="Z190" s="23" t="s">
        <v>547</v>
      </c>
      <c r="AA190" s="23" t="s">
        <v>548</v>
      </c>
      <c r="AB190" s="100" t="s">
        <v>1569</v>
      </c>
    </row>
    <row r="191" spans="1:28" s="86" customFormat="1" ht="176.25" customHeight="1" x14ac:dyDescent="0.3">
      <c r="A191" s="23">
        <f t="shared" si="0"/>
        <v>181</v>
      </c>
      <c r="B191" s="101"/>
      <c r="C191" s="44" t="s">
        <v>1332</v>
      </c>
      <c r="D191" s="114">
        <v>118</v>
      </c>
      <c r="E191" s="23" t="s">
        <v>1166</v>
      </c>
      <c r="F191" s="23">
        <v>24</v>
      </c>
      <c r="G191" s="100" t="s">
        <v>1167</v>
      </c>
      <c r="H191" s="115" t="s">
        <v>1177</v>
      </c>
      <c r="I191" s="27" t="s">
        <v>1272</v>
      </c>
      <c r="J191" s="123">
        <v>2</v>
      </c>
      <c r="K191" s="117" t="s">
        <v>1295</v>
      </c>
      <c r="L191" s="117" t="s">
        <v>1204</v>
      </c>
      <c r="M191" s="123" t="s">
        <v>1221</v>
      </c>
      <c r="N191" s="123" t="s">
        <v>1247</v>
      </c>
      <c r="O191" s="123">
        <v>100</v>
      </c>
      <c r="P191" s="119">
        <v>43647</v>
      </c>
      <c r="Q191" s="119">
        <v>43861</v>
      </c>
      <c r="R191" s="23">
        <v>33</v>
      </c>
      <c r="S191" s="107" t="s">
        <v>1621</v>
      </c>
      <c r="T191" s="23" t="s">
        <v>2</v>
      </c>
      <c r="U191" s="23">
        <v>33</v>
      </c>
      <c r="V191" s="23"/>
      <c r="W191" s="104">
        <v>43799</v>
      </c>
      <c r="X191" s="23" t="s">
        <v>2</v>
      </c>
      <c r="Y191" s="23" t="s">
        <v>2</v>
      </c>
      <c r="Z191" s="23" t="s">
        <v>547</v>
      </c>
      <c r="AA191" s="23" t="s">
        <v>548</v>
      </c>
      <c r="AB191" s="100" t="s">
        <v>1569</v>
      </c>
    </row>
    <row r="192" spans="1:28" s="105" customFormat="1" ht="115.5" customHeight="1" x14ac:dyDescent="0.3">
      <c r="A192" s="149">
        <f t="shared" si="0"/>
        <v>182</v>
      </c>
      <c r="B192" s="150"/>
      <c r="C192" s="151" t="s">
        <v>1333</v>
      </c>
      <c r="D192" s="152">
        <v>118</v>
      </c>
      <c r="E192" s="149" t="s">
        <v>1166</v>
      </c>
      <c r="F192" s="149">
        <v>24</v>
      </c>
      <c r="G192" s="153" t="s">
        <v>1167</v>
      </c>
      <c r="H192" s="154" t="s">
        <v>1178</v>
      </c>
      <c r="I192" s="155" t="s">
        <v>1273</v>
      </c>
      <c r="J192" s="154">
        <v>1</v>
      </c>
      <c r="K192" s="157" t="s">
        <v>1296</v>
      </c>
      <c r="L192" s="157" t="s">
        <v>1205</v>
      </c>
      <c r="M192" s="166" t="s">
        <v>1227</v>
      </c>
      <c r="N192" s="166" t="s">
        <v>1247</v>
      </c>
      <c r="O192" s="166">
        <v>100</v>
      </c>
      <c r="P192" s="160">
        <v>43648</v>
      </c>
      <c r="Q192" s="160">
        <v>43889</v>
      </c>
      <c r="R192" s="149">
        <v>100</v>
      </c>
      <c r="S192" s="161" t="s">
        <v>1566</v>
      </c>
      <c r="T192" s="149" t="s">
        <v>2</v>
      </c>
      <c r="U192" s="149">
        <v>100</v>
      </c>
      <c r="V192" s="149"/>
      <c r="W192" s="162">
        <v>43769</v>
      </c>
      <c r="X192" s="149" t="s">
        <v>2</v>
      </c>
      <c r="Y192" s="149" t="s">
        <v>2</v>
      </c>
      <c r="Z192" s="149" t="s">
        <v>543</v>
      </c>
      <c r="AA192" s="153" t="s">
        <v>544</v>
      </c>
      <c r="AB192" s="163" t="s">
        <v>1149</v>
      </c>
    </row>
    <row r="193" spans="1:28" s="86" customFormat="1" ht="157.5" customHeight="1" x14ac:dyDescent="0.3">
      <c r="A193" s="23">
        <f t="shared" si="0"/>
        <v>183</v>
      </c>
      <c r="B193" s="101"/>
      <c r="C193" s="44" t="s">
        <v>1334</v>
      </c>
      <c r="D193" s="114">
        <v>118</v>
      </c>
      <c r="E193" s="23" t="s">
        <v>1166</v>
      </c>
      <c r="F193" s="23">
        <v>24</v>
      </c>
      <c r="G193" s="100" t="s">
        <v>1167</v>
      </c>
      <c r="H193" s="115" t="s">
        <v>1178</v>
      </c>
      <c r="I193" s="27" t="s">
        <v>1273</v>
      </c>
      <c r="J193" s="115">
        <v>2</v>
      </c>
      <c r="K193" s="117" t="s">
        <v>1296</v>
      </c>
      <c r="L193" s="117" t="s">
        <v>1206</v>
      </c>
      <c r="M193" s="123" t="s">
        <v>1228</v>
      </c>
      <c r="N193" s="123" t="s">
        <v>1248</v>
      </c>
      <c r="O193" s="115">
        <v>100</v>
      </c>
      <c r="P193" s="119">
        <v>43648</v>
      </c>
      <c r="Q193" s="119">
        <v>43830</v>
      </c>
      <c r="R193" s="23">
        <v>0</v>
      </c>
      <c r="S193" s="107" t="s">
        <v>1587</v>
      </c>
      <c r="T193" s="23" t="s">
        <v>2</v>
      </c>
      <c r="U193" s="23">
        <v>0</v>
      </c>
      <c r="V193" s="23"/>
      <c r="W193" s="103" t="s">
        <v>1577</v>
      </c>
      <c r="X193" s="23" t="s">
        <v>2</v>
      </c>
      <c r="Y193" s="23" t="s">
        <v>2</v>
      </c>
      <c r="Z193" s="23" t="s">
        <v>547</v>
      </c>
      <c r="AA193" s="23" t="s">
        <v>548</v>
      </c>
      <c r="AB193" s="12" t="s">
        <v>1149</v>
      </c>
    </row>
    <row r="194" spans="1:28" s="127" customFormat="1" ht="216" customHeight="1" x14ac:dyDescent="0.3">
      <c r="A194" s="23">
        <f t="shared" si="0"/>
        <v>184</v>
      </c>
      <c r="B194" s="101"/>
      <c r="C194" s="44" t="s">
        <v>1335</v>
      </c>
      <c r="D194" s="114">
        <v>118</v>
      </c>
      <c r="E194" s="23" t="s">
        <v>1166</v>
      </c>
      <c r="F194" s="23">
        <v>24</v>
      </c>
      <c r="G194" s="100" t="s">
        <v>1167</v>
      </c>
      <c r="H194" s="115" t="s">
        <v>1179</v>
      </c>
      <c r="I194" s="27" t="s">
        <v>1273</v>
      </c>
      <c r="J194" s="122">
        <v>1</v>
      </c>
      <c r="K194" s="117" t="s">
        <v>1297</v>
      </c>
      <c r="L194" s="126" t="s">
        <v>1207</v>
      </c>
      <c r="M194" s="34" t="s">
        <v>1229</v>
      </c>
      <c r="N194" s="34" t="s">
        <v>1247</v>
      </c>
      <c r="O194" s="37">
        <v>100</v>
      </c>
      <c r="P194" s="119">
        <v>43642</v>
      </c>
      <c r="Q194" s="119">
        <v>43830</v>
      </c>
      <c r="R194" s="23">
        <v>80</v>
      </c>
      <c r="S194" s="107" t="s">
        <v>1588</v>
      </c>
      <c r="T194" s="23" t="s">
        <v>2</v>
      </c>
      <c r="U194" s="23">
        <v>80</v>
      </c>
      <c r="V194" s="23" t="s">
        <v>2</v>
      </c>
      <c r="W194" s="103" t="s">
        <v>1577</v>
      </c>
      <c r="X194" s="23" t="s">
        <v>2</v>
      </c>
      <c r="Y194" s="23" t="s">
        <v>2</v>
      </c>
      <c r="Z194" s="23" t="s">
        <v>547</v>
      </c>
      <c r="AA194" s="23" t="s">
        <v>548</v>
      </c>
      <c r="AB194" s="12" t="s">
        <v>1149</v>
      </c>
    </row>
    <row r="195" spans="1:28" s="106" customFormat="1" ht="102.75" customHeight="1" x14ac:dyDescent="0.3">
      <c r="A195" s="149">
        <f t="shared" si="0"/>
        <v>185</v>
      </c>
      <c r="B195" s="150"/>
      <c r="C195" s="151" t="s">
        <v>1336</v>
      </c>
      <c r="D195" s="152">
        <v>118</v>
      </c>
      <c r="E195" s="149" t="s">
        <v>1166</v>
      </c>
      <c r="F195" s="149">
        <v>24</v>
      </c>
      <c r="G195" s="153" t="s">
        <v>1167</v>
      </c>
      <c r="H195" s="154" t="s">
        <v>310</v>
      </c>
      <c r="I195" s="155" t="s">
        <v>1274</v>
      </c>
      <c r="J195" s="154">
        <v>1</v>
      </c>
      <c r="K195" s="157" t="s">
        <v>1298</v>
      </c>
      <c r="L195" s="165" t="s">
        <v>1208</v>
      </c>
      <c r="M195" s="166" t="s">
        <v>1230</v>
      </c>
      <c r="N195" s="166" t="s">
        <v>1249</v>
      </c>
      <c r="O195" s="154">
        <v>1</v>
      </c>
      <c r="P195" s="160">
        <v>43634</v>
      </c>
      <c r="Q195" s="160">
        <v>43889</v>
      </c>
      <c r="R195" s="149">
        <v>1</v>
      </c>
      <c r="S195" s="161" t="s">
        <v>1567</v>
      </c>
      <c r="T195" s="149" t="s">
        <v>2</v>
      </c>
      <c r="U195" s="149">
        <v>100</v>
      </c>
      <c r="V195" s="149"/>
      <c r="W195" s="162">
        <v>43769</v>
      </c>
      <c r="X195" s="149" t="s">
        <v>2</v>
      </c>
      <c r="Y195" s="149" t="s">
        <v>2</v>
      </c>
      <c r="Z195" s="149" t="s">
        <v>543</v>
      </c>
      <c r="AA195" s="153" t="s">
        <v>544</v>
      </c>
      <c r="AB195" s="163" t="s">
        <v>1154</v>
      </c>
    </row>
    <row r="196" spans="1:28" s="86" customFormat="1" ht="198.75" customHeight="1" x14ac:dyDescent="0.3">
      <c r="A196" s="23">
        <f t="shared" si="0"/>
        <v>186</v>
      </c>
      <c r="B196" s="101"/>
      <c r="C196" s="44" t="s">
        <v>1337</v>
      </c>
      <c r="D196" s="114">
        <v>118</v>
      </c>
      <c r="E196" s="23" t="s">
        <v>1166</v>
      </c>
      <c r="F196" s="23">
        <v>24</v>
      </c>
      <c r="G196" s="100" t="s">
        <v>1167</v>
      </c>
      <c r="H196" s="115" t="s">
        <v>1180</v>
      </c>
      <c r="I196" s="27" t="s">
        <v>1275</v>
      </c>
      <c r="J196" s="115">
        <v>1</v>
      </c>
      <c r="K196" s="117" t="s">
        <v>1299</v>
      </c>
      <c r="L196" s="117" t="s">
        <v>1209</v>
      </c>
      <c r="M196" s="122" t="s">
        <v>1230</v>
      </c>
      <c r="N196" s="123" t="s">
        <v>1250</v>
      </c>
      <c r="O196" s="115">
        <v>1</v>
      </c>
      <c r="P196" s="119">
        <v>43647</v>
      </c>
      <c r="Q196" s="119">
        <v>43878</v>
      </c>
      <c r="R196" s="23">
        <v>1</v>
      </c>
      <c r="S196" s="107" t="s">
        <v>1589</v>
      </c>
      <c r="T196" s="23" t="s">
        <v>2</v>
      </c>
      <c r="U196" s="23">
        <v>100</v>
      </c>
      <c r="V196" s="23"/>
      <c r="W196" s="103" t="s">
        <v>1577</v>
      </c>
      <c r="X196" s="23" t="s">
        <v>2</v>
      </c>
      <c r="Y196" s="23" t="s">
        <v>2</v>
      </c>
      <c r="Z196" s="23" t="s">
        <v>543</v>
      </c>
      <c r="AA196" s="23" t="s">
        <v>1159</v>
      </c>
      <c r="AB196" s="12" t="s">
        <v>1155</v>
      </c>
    </row>
    <row r="197" spans="1:28" s="86" customFormat="1" ht="180" customHeight="1" x14ac:dyDescent="0.3">
      <c r="A197" s="23">
        <f t="shared" si="0"/>
        <v>187</v>
      </c>
      <c r="B197" s="101"/>
      <c r="C197" s="44" t="s">
        <v>1338</v>
      </c>
      <c r="D197" s="114">
        <v>118</v>
      </c>
      <c r="E197" s="23" t="s">
        <v>1166</v>
      </c>
      <c r="F197" s="23">
        <v>24</v>
      </c>
      <c r="G197" s="100" t="s">
        <v>1167</v>
      </c>
      <c r="H197" s="115" t="s">
        <v>357</v>
      </c>
      <c r="I197" s="27" t="s">
        <v>4</v>
      </c>
      <c r="J197" s="115">
        <v>1</v>
      </c>
      <c r="K197" s="117" t="s">
        <v>1300</v>
      </c>
      <c r="L197" s="117" t="s">
        <v>1210</v>
      </c>
      <c r="M197" s="123" t="s">
        <v>1231</v>
      </c>
      <c r="N197" s="123" t="s">
        <v>1251</v>
      </c>
      <c r="O197" s="115">
        <v>1</v>
      </c>
      <c r="P197" s="119">
        <v>43647</v>
      </c>
      <c r="Q197" s="119">
        <v>43830</v>
      </c>
      <c r="R197" s="23">
        <v>0</v>
      </c>
      <c r="S197" s="107" t="s">
        <v>1590</v>
      </c>
      <c r="T197" s="23" t="s">
        <v>2</v>
      </c>
      <c r="U197" s="23">
        <v>0</v>
      </c>
      <c r="V197" s="23"/>
      <c r="W197" s="103" t="s">
        <v>1577</v>
      </c>
      <c r="X197" s="23" t="s">
        <v>2</v>
      </c>
      <c r="Y197" s="23" t="s">
        <v>2</v>
      </c>
      <c r="Z197" s="23" t="s">
        <v>547</v>
      </c>
      <c r="AA197" s="23" t="s">
        <v>548</v>
      </c>
      <c r="AB197" s="12" t="s">
        <v>1150</v>
      </c>
    </row>
    <row r="198" spans="1:28" s="86" customFormat="1" ht="105" customHeight="1" x14ac:dyDescent="0.3">
      <c r="A198" s="23">
        <f t="shared" si="0"/>
        <v>188</v>
      </c>
      <c r="B198" s="101"/>
      <c r="C198" s="44" t="s">
        <v>1343</v>
      </c>
      <c r="D198" s="114">
        <v>118</v>
      </c>
      <c r="E198" s="23" t="s">
        <v>1166</v>
      </c>
      <c r="F198" s="23">
        <v>31</v>
      </c>
      <c r="G198" s="100" t="s">
        <v>1349</v>
      </c>
      <c r="H198" s="100" t="s">
        <v>1350</v>
      </c>
      <c r="I198" s="109" t="s">
        <v>1354</v>
      </c>
      <c r="J198" s="23">
        <v>1</v>
      </c>
      <c r="K198" s="109" t="s">
        <v>1358</v>
      </c>
      <c r="L198" s="109" t="s">
        <v>1362</v>
      </c>
      <c r="M198" s="109" t="s">
        <v>1363</v>
      </c>
      <c r="N198" s="109" t="s">
        <v>1364</v>
      </c>
      <c r="O198" s="23">
        <v>1</v>
      </c>
      <c r="P198" s="15">
        <v>43862</v>
      </c>
      <c r="Q198" s="15">
        <v>44043</v>
      </c>
      <c r="R198" s="23">
        <v>0</v>
      </c>
      <c r="S198" s="107" t="s">
        <v>1597</v>
      </c>
      <c r="T198" s="101"/>
      <c r="U198" s="23">
        <v>0</v>
      </c>
      <c r="V198" s="101"/>
      <c r="W198" s="103" t="s">
        <v>1577</v>
      </c>
      <c r="X198" s="23"/>
      <c r="Y198" s="23"/>
      <c r="Z198" s="23" t="s">
        <v>547</v>
      </c>
      <c r="AA198" s="23" t="s">
        <v>548</v>
      </c>
      <c r="AB198" s="12" t="s">
        <v>1379</v>
      </c>
    </row>
    <row r="199" spans="1:28" s="86" customFormat="1" ht="112.5" x14ac:dyDescent="0.3">
      <c r="A199" s="23">
        <f t="shared" si="0"/>
        <v>189</v>
      </c>
      <c r="B199" s="101"/>
      <c r="C199" s="44" t="s">
        <v>1344</v>
      </c>
      <c r="D199" s="114">
        <v>118</v>
      </c>
      <c r="E199" s="23" t="s">
        <v>1166</v>
      </c>
      <c r="F199" s="23">
        <v>31</v>
      </c>
      <c r="G199" s="100" t="s">
        <v>1349</v>
      </c>
      <c r="H199" s="100" t="s">
        <v>1350</v>
      </c>
      <c r="I199" s="109" t="s">
        <v>1354</v>
      </c>
      <c r="J199" s="23">
        <v>2</v>
      </c>
      <c r="K199" s="109" t="s">
        <v>1358</v>
      </c>
      <c r="L199" s="109" t="s">
        <v>1365</v>
      </c>
      <c r="M199" s="109" t="s">
        <v>1366</v>
      </c>
      <c r="N199" s="109" t="s">
        <v>1367</v>
      </c>
      <c r="O199" s="23">
        <v>1</v>
      </c>
      <c r="P199" s="15">
        <v>43739</v>
      </c>
      <c r="Q199" s="15">
        <v>43830</v>
      </c>
      <c r="R199" s="23">
        <v>0</v>
      </c>
      <c r="S199" s="107" t="s">
        <v>1598</v>
      </c>
      <c r="T199" s="101"/>
      <c r="U199" s="23">
        <v>0</v>
      </c>
      <c r="V199" s="101"/>
      <c r="W199" s="103" t="s">
        <v>1577</v>
      </c>
      <c r="X199" s="23"/>
      <c r="Y199" s="23"/>
      <c r="Z199" s="23" t="s">
        <v>547</v>
      </c>
      <c r="AA199" s="23" t="s">
        <v>548</v>
      </c>
      <c r="AB199" s="12" t="s">
        <v>1379</v>
      </c>
    </row>
    <row r="200" spans="1:28" s="86" customFormat="1" ht="358.5" customHeight="1" x14ac:dyDescent="0.3">
      <c r="A200" s="23">
        <f t="shared" si="0"/>
        <v>190</v>
      </c>
      <c r="B200" s="101"/>
      <c r="C200" s="44" t="s">
        <v>1345</v>
      </c>
      <c r="D200" s="114">
        <v>118</v>
      </c>
      <c r="E200" s="23" t="s">
        <v>1166</v>
      </c>
      <c r="F200" s="23">
        <v>31</v>
      </c>
      <c r="G200" s="100" t="s">
        <v>1349</v>
      </c>
      <c r="H200" s="100" t="s">
        <v>1351</v>
      </c>
      <c r="I200" s="109" t="s">
        <v>1355</v>
      </c>
      <c r="J200" s="23">
        <v>1</v>
      </c>
      <c r="K200" s="109" t="s">
        <v>1359</v>
      </c>
      <c r="L200" s="109" t="s">
        <v>1368</v>
      </c>
      <c r="M200" s="109" t="s">
        <v>1369</v>
      </c>
      <c r="N200" s="109" t="s">
        <v>1370</v>
      </c>
      <c r="O200" s="23">
        <v>1</v>
      </c>
      <c r="P200" s="15">
        <v>43739</v>
      </c>
      <c r="Q200" s="15">
        <v>43921</v>
      </c>
      <c r="R200" s="108">
        <v>0.8</v>
      </c>
      <c r="S200" s="139" t="s">
        <v>1622</v>
      </c>
      <c r="T200" s="101"/>
      <c r="U200" s="23">
        <v>80</v>
      </c>
      <c r="V200" s="101"/>
      <c r="W200" s="103" t="s">
        <v>1577</v>
      </c>
      <c r="X200" s="23"/>
      <c r="Y200" s="23"/>
      <c r="Z200" s="23" t="s">
        <v>547</v>
      </c>
      <c r="AA200" s="23" t="s">
        <v>548</v>
      </c>
      <c r="AB200" s="12" t="s">
        <v>1379</v>
      </c>
    </row>
    <row r="201" spans="1:28" s="86" customFormat="1" ht="228.75" customHeight="1" x14ac:dyDescent="0.3">
      <c r="A201" s="23">
        <f t="shared" si="0"/>
        <v>191</v>
      </c>
      <c r="B201" s="101"/>
      <c r="C201" s="44" t="s">
        <v>1346</v>
      </c>
      <c r="D201" s="114">
        <v>118</v>
      </c>
      <c r="E201" s="23" t="s">
        <v>1166</v>
      </c>
      <c r="F201" s="23">
        <v>31</v>
      </c>
      <c r="G201" s="100" t="s">
        <v>1349</v>
      </c>
      <c r="H201" s="100" t="s">
        <v>1352</v>
      </c>
      <c r="I201" s="109" t="s">
        <v>1356</v>
      </c>
      <c r="J201" s="23">
        <v>1</v>
      </c>
      <c r="K201" s="109" t="s">
        <v>1360</v>
      </c>
      <c r="L201" s="109" t="s">
        <v>1371</v>
      </c>
      <c r="M201" s="109" t="s">
        <v>1372</v>
      </c>
      <c r="N201" s="109" t="s">
        <v>1373</v>
      </c>
      <c r="O201" s="23">
        <v>100</v>
      </c>
      <c r="P201" s="15">
        <v>43728</v>
      </c>
      <c r="Q201" s="15">
        <v>44093</v>
      </c>
      <c r="R201" s="23">
        <v>10</v>
      </c>
      <c r="S201" s="107" t="s">
        <v>1623</v>
      </c>
      <c r="T201" s="101"/>
      <c r="U201" s="23">
        <v>10</v>
      </c>
      <c r="V201" s="101"/>
      <c r="W201" s="104">
        <v>43799</v>
      </c>
      <c r="X201" s="23"/>
      <c r="Y201" s="23"/>
      <c r="Z201" s="23" t="s">
        <v>547</v>
      </c>
      <c r="AA201" s="23" t="s">
        <v>548</v>
      </c>
      <c r="AB201" s="100" t="s">
        <v>1152</v>
      </c>
    </row>
    <row r="202" spans="1:28" s="86" customFormat="1" ht="153.75" customHeight="1" x14ac:dyDescent="0.3">
      <c r="A202" s="23">
        <f t="shared" si="0"/>
        <v>192</v>
      </c>
      <c r="B202" s="101"/>
      <c r="C202" s="44" t="s">
        <v>1347</v>
      </c>
      <c r="D202" s="114">
        <v>118</v>
      </c>
      <c r="E202" s="23" t="s">
        <v>1166</v>
      </c>
      <c r="F202" s="23">
        <v>31</v>
      </c>
      <c r="G202" s="100" t="s">
        <v>1349</v>
      </c>
      <c r="H202" s="100" t="s">
        <v>1352</v>
      </c>
      <c r="I202" s="109" t="s">
        <v>1357</v>
      </c>
      <c r="J202" s="23">
        <v>2</v>
      </c>
      <c r="K202" s="109" t="s">
        <v>1360</v>
      </c>
      <c r="L202" s="109" t="s">
        <v>1374</v>
      </c>
      <c r="M202" s="109" t="s">
        <v>1375</v>
      </c>
      <c r="N202" s="109" t="s">
        <v>1376</v>
      </c>
      <c r="O202" s="23">
        <v>100</v>
      </c>
      <c r="P202" s="15">
        <v>43728</v>
      </c>
      <c r="Q202" s="15">
        <v>44093</v>
      </c>
      <c r="R202" s="23">
        <v>0</v>
      </c>
      <c r="S202" s="107" t="s">
        <v>1596</v>
      </c>
      <c r="T202" s="101"/>
      <c r="U202" s="23">
        <v>0</v>
      </c>
      <c r="V202" s="101"/>
      <c r="W202" s="103" t="s">
        <v>1577</v>
      </c>
      <c r="X202" s="23"/>
      <c r="Y202" s="23"/>
      <c r="Z202" s="23" t="s">
        <v>547</v>
      </c>
      <c r="AA202" s="23" t="s">
        <v>548</v>
      </c>
      <c r="AB202" s="100" t="s">
        <v>1379</v>
      </c>
    </row>
    <row r="203" spans="1:28" s="86" customFormat="1" ht="181.5" customHeight="1" x14ac:dyDescent="0.3">
      <c r="A203" s="23">
        <f t="shared" si="0"/>
        <v>193</v>
      </c>
      <c r="B203" s="101"/>
      <c r="C203" s="44" t="s">
        <v>1348</v>
      </c>
      <c r="D203" s="114">
        <v>118</v>
      </c>
      <c r="E203" s="23" t="s">
        <v>1166</v>
      </c>
      <c r="F203" s="23">
        <v>31</v>
      </c>
      <c r="G203" s="100" t="s">
        <v>1349</v>
      </c>
      <c r="H203" s="100" t="s">
        <v>1353</v>
      </c>
      <c r="I203" s="109" t="s">
        <v>917</v>
      </c>
      <c r="J203" s="23">
        <v>1</v>
      </c>
      <c r="K203" s="109" t="s">
        <v>1361</v>
      </c>
      <c r="L203" s="109" t="s">
        <v>1377</v>
      </c>
      <c r="M203" s="109" t="s">
        <v>1378</v>
      </c>
      <c r="N203" s="109" t="s">
        <v>1378</v>
      </c>
      <c r="O203" s="23">
        <v>3</v>
      </c>
      <c r="P203" s="15">
        <v>43728</v>
      </c>
      <c r="Q203" s="15">
        <v>44093</v>
      </c>
      <c r="R203" s="23">
        <v>0</v>
      </c>
      <c r="S203" s="107" t="s">
        <v>1624</v>
      </c>
      <c r="T203" s="101"/>
      <c r="U203" s="23">
        <v>33</v>
      </c>
      <c r="V203" s="101"/>
      <c r="W203" s="104">
        <v>43799</v>
      </c>
      <c r="X203" s="23"/>
      <c r="Y203" s="23"/>
      <c r="Z203" s="23" t="s">
        <v>547</v>
      </c>
      <c r="AA203" s="23" t="s">
        <v>548</v>
      </c>
      <c r="AB203" s="100" t="s">
        <v>1152</v>
      </c>
    </row>
    <row r="204" spans="1:28" s="167" customFormat="1" ht="57" customHeight="1" x14ac:dyDescent="0.3">
      <c r="C204" s="255"/>
      <c r="H204" s="256"/>
      <c r="M204" s="257"/>
      <c r="N204" s="257"/>
      <c r="R204" s="258"/>
      <c r="U204" s="258"/>
      <c r="W204" s="258"/>
      <c r="X204" s="258"/>
      <c r="Y204" s="258"/>
      <c r="Z204" s="258"/>
      <c r="AA204" s="258"/>
    </row>
    <row r="205" spans="1:28" x14ac:dyDescent="0.35">
      <c r="C205" s="97"/>
      <c r="T205" s="86"/>
      <c r="U205" s="90"/>
      <c r="V205" s="86"/>
      <c r="W205" s="90"/>
      <c r="X205" s="90"/>
      <c r="Y205" s="90"/>
      <c r="Z205" s="90"/>
      <c r="AA205" s="90"/>
      <c r="AB205" s="86"/>
    </row>
    <row r="206" spans="1:28" x14ac:dyDescent="0.35">
      <c r="C206" s="97"/>
      <c r="T206" s="86"/>
      <c r="U206" s="90"/>
      <c r="V206" s="86"/>
      <c r="W206" s="90"/>
      <c r="X206" s="90"/>
      <c r="Y206" s="90"/>
      <c r="Z206" s="90"/>
      <c r="AA206" s="90"/>
      <c r="AB206" s="86"/>
    </row>
    <row r="207" spans="1:28" x14ac:dyDescent="0.35">
      <c r="C207" s="97"/>
      <c r="T207" s="86"/>
      <c r="U207" s="90"/>
      <c r="V207" s="86"/>
      <c r="W207" s="90"/>
      <c r="X207" s="90"/>
      <c r="Y207" s="90"/>
      <c r="Z207" s="90"/>
      <c r="AA207" s="90"/>
      <c r="AB207" s="86"/>
    </row>
    <row r="208" spans="1:28" x14ac:dyDescent="0.35">
      <c r="C208" s="97"/>
      <c r="G208" s="47">
        <f>148+39</f>
        <v>187</v>
      </c>
      <c r="T208" s="86"/>
      <c r="U208" s="90"/>
      <c r="V208" s="86"/>
      <c r="W208" s="90"/>
      <c r="X208" s="90"/>
      <c r="Y208" s="90"/>
      <c r="Z208" s="90"/>
      <c r="AA208" s="90"/>
      <c r="AB208" s="86"/>
    </row>
    <row r="209" spans="3:28" x14ac:dyDescent="0.35">
      <c r="C209" s="97"/>
      <c r="T209" s="86"/>
      <c r="U209" s="90"/>
      <c r="V209" s="86"/>
      <c r="W209" s="90"/>
      <c r="X209" s="90"/>
      <c r="Y209" s="90"/>
      <c r="Z209" s="90"/>
      <c r="AA209" s="90"/>
      <c r="AB209" s="86"/>
    </row>
    <row r="210" spans="3:28" x14ac:dyDescent="0.35">
      <c r="C210" s="97"/>
      <c r="T210" s="86"/>
      <c r="U210" s="90"/>
      <c r="V210" s="86"/>
      <c r="W210" s="90"/>
      <c r="X210" s="90"/>
      <c r="Y210" s="90"/>
      <c r="Z210" s="90"/>
      <c r="AA210" s="90"/>
      <c r="AB210" s="86"/>
    </row>
    <row r="211" spans="3:28" x14ac:dyDescent="0.35">
      <c r="C211" s="97"/>
      <c r="T211" s="86"/>
      <c r="U211" s="90"/>
      <c r="V211" s="86"/>
      <c r="W211" s="90"/>
      <c r="X211" s="90"/>
      <c r="Y211" s="90"/>
      <c r="Z211" s="90"/>
      <c r="AA211" s="90"/>
      <c r="AB211" s="86"/>
    </row>
    <row r="212" spans="3:28" x14ac:dyDescent="0.35">
      <c r="C212" s="97"/>
      <c r="T212" s="86"/>
      <c r="U212" s="90"/>
      <c r="V212" s="86"/>
      <c r="W212" s="90"/>
      <c r="X212" s="90"/>
      <c r="Y212" s="90"/>
      <c r="Z212" s="90"/>
      <c r="AA212" s="90"/>
      <c r="AB212" s="86"/>
    </row>
    <row r="213" spans="3:28" x14ac:dyDescent="0.35">
      <c r="C213" s="97"/>
      <c r="T213" s="86"/>
      <c r="U213" s="90"/>
      <c r="V213" s="86"/>
      <c r="W213" s="90"/>
      <c r="X213" s="90"/>
      <c r="Y213" s="90"/>
      <c r="Z213" s="90"/>
      <c r="AA213" s="90"/>
      <c r="AB213" s="86"/>
    </row>
    <row r="214" spans="3:28" x14ac:dyDescent="0.35">
      <c r="C214" s="97"/>
      <c r="T214" s="86"/>
      <c r="U214" s="90"/>
      <c r="V214" s="86"/>
      <c r="W214" s="90"/>
      <c r="X214" s="90"/>
      <c r="Y214" s="90"/>
      <c r="Z214" s="90"/>
      <c r="AA214" s="90"/>
      <c r="AB214" s="86"/>
    </row>
    <row r="215" spans="3:28" x14ac:dyDescent="0.35">
      <c r="C215" s="97"/>
      <c r="T215" s="86"/>
      <c r="U215" s="90"/>
      <c r="V215" s="86"/>
      <c r="W215" s="90"/>
      <c r="X215" s="90"/>
      <c r="Y215" s="90"/>
      <c r="Z215" s="90"/>
      <c r="AA215" s="90"/>
      <c r="AB215" s="86"/>
    </row>
    <row r="216" spans="3:28" x14ac:dyDescent="0.35">
      <c r="C216" s="97"/>
      <c r="T216" s="86"/>
      <c r="U216" s="90"/>
      <c r="V216" s="86"/>
      <c r="W216" s="90"/>
      <c r="X216" s="90"/>
      <c r="Y216" s="90"/>
      <c r="Z216" s="90"/>
      <c r="AA216" s="90"/>
      <c r="AB216" s="86"/>
    </row>
    <row r="217" spans="3:28" x14ac:dyDescent="0.35">
      <c r="C217" s="97"/>
      <c r="T217" s="86"/>
      <c r="U217" s="90"/>
      <c r="V217" s="86"/>
      <c r="W217" s="90"/>
      <c r="X217" s="90"/>
      <c r="Y217" s="90"/>
      <c r="Z217" s="90"/>
      <c r="AA217" s="90"/>
      <c r="AB217" s="86"/>
    </row>
    <row r="218" spans="3:28" x14ac:dyDescent="0.35">
      <c r="C218" s="97"/>
      <c r="T218" s="86"/>
      <c r="U218" s="90"/>
      <c r="V218" s="86"/>
      <c r="W218" s="90"/>
      <c r="X218" s="90"/>
      <c r="Y218" s="90"/>
      <c r="Z218" s="90"/>
      <c r="AA218" s="90"/>
      <c r="AB218" s="86"/>
    </row>
    <row r="219" spans="3:28" x14ac:dyDescent="0.35">
      <c r="C219" s="97"/>
      <c r="T219" s="86"/>
      <c r="U219" s="90"/>
      <c r="V219" s="86"/>
      <c r="W219" s="90"/>
      <c r="X219" s="90"/>
      <c r="Y219" s="90"/>
      <c r="Z219" s="90"/>
      <c r="AA219" s="90"/>
      <c r="AB219" s="86"/>
    </row>
    <row r="220" spans="3:28" x14ac:dyDescent="0.35">
      <c r="C220" s="97"/>
      <c r="T220" s="86"/>
      <c r="U220" s="90"/>
      <c r="V220" s="86"/>
      <c r="W220" s="90"/>
      <c r="X220" s="90"/>
      <c r="Y220" s="90"/>
      <c r="Z220" s="90"/>
      <c r="AA220" s="90"/>
      <c r="AB220" s="86"/>
    </row>
    <row r="221" spans="3:28" x14ac:dyDescent="0.35">
      <c r="C221" s="97"/>
      <c r="T221" s="86"/>
      <c r="U221" s="90"/>
      <c r="V221" s="86"/>
      <c r="W221" s="90"/>
      <c r="X221" s="90"/>
      <c r="Y221" s="90"/>
      <c r="Z221" s="90"/>
      <c r="AA221" s="90"/>
      <c r="AB221" s="86"/>
    </row>
    <row r="222" spans="3:28" x14ac:dyDescent="0.35">
      <c r="T222" s="86"/>
      <c r="U222" s="90"/>
      <c r="V222" s="86"/>
      <c r="W222" s="90"/>
      <c r="X222" s="90"/>
      <c r="Y222" s="90"/>
      <c r="Z222" s="90"/>
      <c r="AA222" s="90"/>
      <c r="AB222" s="86"/>
    </row>
    <row r="223" spans="3:28" x14ac:dyDescent="0.35">
      <c r="T223" s="86"/>
      <c r="U223" s="90"/>
      <c r="V223" s="86"/>
      <c r="W223" s="90"/>
      <c r="X223" s="90"/>
      <c r="Y223" s="90"/>
      <c r="Z223" s="90"/>
      <c r="AA223" s="90"/>
      <c r="AB223" s="86"/>
    </row>
    <row r="224" spans="3:28" x14ac:dyDescent="0.35">
      <c r="T224" s="86"/>
      <c r="U224" s="90"/>
      <c r="V224" s="86"/>
      <c r="W224" s="90"/>
      <c r="X224" s="90"/>
      <c r="Y224" s="90"/>
      <c r="Z224" s="90"/>
      <c r="AA224" s="90"/>
      <c r="AB224" s="86"/>
    </row>
    <row r="225" spans="15:28" x14ac:dyDescent="0.35">
      <c r="T225" s="86"/>
      <c r="U225" s="90"/>
      <c r="V225" s="86"/>
      <c r="W225" s="90"/>
      <c r="X225" s="90"/>
      <c r="Y225" s="90"/>
      <c r="Z225" s="90"/>
      <c r="AA225" s="90"/>
      <c r="AB225" s="86"/>
    </row>
    <row r="226" spans="15:28" x14ac:dyDescent="0.35">
      <c r="O226" s="47">
        <f>19+9+9+2+6+11+1</f>
        <v>57</v>
      </c>
      <c r="T226" s="86"/>
      <c r="U226" s="90"/>
      <c r="V226" s="86"/>
      <c r="W226" s="90"/>
      <c r="X226" s="90"/>
      <c r="Y226" s="90"/>
      <c r="Z226" s="90"/>
      <c r="AA226" s="90"/>
      <c r="AB226" s="86"/>
    </row>
    <row r="227" spans="15:28" x14ac:dyDescent="0.35">
      <c r="T227" s="86"/>
      <c r="U227" s="90"/>
      <c r="V227" s="86"/>
      <c r="W227" s="90"/>
      <c r="X227" s="90"/>
      <c r="Y227" s="90"/>
      <c r="Z227" s="90"/>
      <c r="AA227" s="90"/>
      <c r="AB227" s="86"/>
    </row>
    <row r="228" spans="15:28" x14ac:dyDescent="0.35">
      <c r="T228" s="86"/>
      <c r="U228" s="90"/>
      <c r="V228" s="86"/>
      <c r="W228" s="90"/>
      <c r="X228" s="90"/>
      <c r="Y228" s="90"/>
      <c r="Z228" s="90"/>
      <c r="AA228" s="90"/>
      <c r="AB228" s="86"/>
    </row>
    <row r="229" spans="15:28" x14ac:dyDescent="0.35">
      <c r="T229" s="86"/>
      <c r="U229" s="90"/>
      <c r="V229" s="86"/>
      <c r="W229" s="90"/>
      <c r="X229" s="90"/>
      <c r="Y229" s="90"/>
      <c r="Z229" s="90"/>
      <c r="AA229" s="90"/>
      <c r="AB229" s="86"/>
    </row>
    <row r="230" spans="15:28" x14ac:dyDescent="0.35">
      <c r="T230" s="86"/>
      <c r="U230" s="90"/>
      <c r="V230" s="86"/>
      <c r="W230" s="90"/>
      <c r="X230" s="90"/>
      <c r="Y230" s="90"/>
      <c r="Z230" s="90"/>
      <c r="AA230" s="90"/>
      <c r="AB230" s="86"/>
    </row>
    <row r="231" spans="15:28" x14ac:dyDescent="0.35">
      <c r="T231" s="86"/>
      <c r="U231" s="90"/>
      <c r="V231" s="86"/>
      <c r="W231" s="90"/>
      <c r="X231" s="90"/>
      <c r="Y231" s="90"/>
      <c r="Z231" s="90"/>
      <c r="AA231" s="90"/>
      <c r="AB231" s="86"/>
    </row>
    <row r="232" spans="15:28" x14ac:dyDescent="0.35">
      <c r="T232" s="86"/>
      <c r="U232" s="90"/>
      <c r="V232" s="86"/>
      <c r="W232" s="90"/>
      <c r="X232" s="90"/>
      <c r="Y232" s="90"/>
      <c r="Z232" s="90"/>
      <c r="AA232" s="90"/>
      <c r="AB232" s="86"/>
    </row>
    <row r="233" spans="15:28" x14ac:dyDescent="0.35">
      <c r="T233" s="86"/>
      <c r="U233" s="90"/>
      <c r="V233" s="86"/>
      <c r="W233" s="90"/>
      <c r="X233" s="90"/>
      <c r="Y233" s="90"/>
      <c r="Z233" s="90"/>
      <c r="AA233" s="90"/>
      <c r="AB233" s="86"/>
    </row>
    <row r="234" spans="15:28" x14ac:dyDescent="0.35">
      <c r="T234" s="86"/>
      <c r="U234" s="90"/>
      <c r="V234" s="86"/>
      <c r="W234" s="90"/>
      <c r="X234" s="90"/>
      <c r="Y234" s="90"/>
      <c r="Z234" s="90"/>
      <c r="AA234" s="90"/>
      <c r="AB234" s="86"/>
    </row>
    <row r="235" spans="15:28" x14ac:dyDescent="0.35">
      <c r="T235" s="86"/>
      <c r="U235" s="90"/>
      <c r="V235" s="86"/>
      <c r="W235" s="90"/>
      <c r="X235" s="90"/>
      <c r="Y235" s="90"/>
      <c r="Z235" s="90"/>
      <c r="AA235" s="90"/>
      <c r="AB235" s="86"/>
    </row>
    <row r="236" spans="15:28" x14ac:dyDescent="0.35">
      <c r="T236" s="86"/>
      <c r="U236" s="90"/>
      <c r="V236" s="86"/>
      <c r="W236" s="90"/>
      <c r="X236" s="90"/>
      <c r="Y236" s="90"/>
      <c r="Z236" s="90"/>
      <c r="AA236" s="90"/>
      <c r="AB236" s="86"/>
    </row>
    <row r="237" spans="15:28" x14ac:dyDescent="0.35">
      <c r="T237" s="86"/>
      <c r="U237" s="90"/>
      <c r="V237" s="86"/>
      <c r="W237" s="90"/>
      <c r="X237" s="90"/>
      <c r="Y237" s="90"/>
      <c r="Z237" s="90"/>
      <c r="AA237" s="90"/>
      <c r="AB237" s="86"/>
    </row>
    <row r="238" spans="15:28" x14ac:dyDescent="0.35">
      <c r="T238" s="86"/>
      <c r="U238" s="90"/>
      <c r="V238" s="86"/>
      <c r="W238" s="90"/>
      <c r="X238" s="90"/>
      <c r="Y238" s="90"/>
      <c r="Z238" s="90"/>
      <c r="AA238" s="90"/>
      <c r="AB238" s="86"/>
    </row>
    <row r="239" spans="15:28" x14ac:dyDescent="0.35">
      <c r="T239" s="86"/>
      <c r="U239" s="90"/>
      <c r="V239" s="86"/>
      <c r="W239" s="90"/>
      <c r="X239" s="90"/>
      <c r="Y239" s="90"/>
      <c r="Z239" s="90"/>
      <c r="AA239" s="90"/>
      <c r="AB239" s="86"/>
    </row>
    <row r="240" spans="15:28" x14ac:dyDescent="0.35">
      <c r="T240" s="86"/>
      <c r="U240" s="90"/>
      <c r="V240" s="86"/>
      <c r="W240" s="90"/>
      <c r="X240" s="90"/>
      <c r="Y240" s="90"/>
      <c r="Z240" s="90"/>
      <c r="AA240" s="90"/>
      <c r="AB240" s="86"/>
    </row>
    <row r="241" spans="20:28" x14ac:dyDescent="0.35">
      <c r="T241" s="86"/>
      <c r="U241" s="90"/>
      <c r="V241" s="86"/>
      <c r="W241" s="90"/>
      <c r="X241" s="90"/>
      <c r="Y241" s="90"/>
      <c r="Z241" s="90"/>
      <c r="AA241" s="90"/>
      <c r="AB241" s="86"/>
    </row>
    <row r="242" spans="20:28" x14ac:dyDescent="0.35">
      <c r="T242" s="86"/>
      <c r="U242" s="90"/>
      <c r="V242" s="86"/>
      <c r="W242" s="90"/>
      <c r="X242" s="90"/>
      <c r="Y242" s="90"/>
      <c r="Z242" s="90"/>
      <c r="AA242" s="90"/>
      <c r="AB242" s="86"/>
    </row>
    <row r="243" spans="20:28" x14ac:dyDescent="0.35">
      <c r="T243" s="86"/>
      <c r="U243" s="90"/>
      <c r="V243" s="86"/>
      <c r="W243" s="90"/>
      <c r="X243" s="90"/>
      <c r="Y243" s="90"/>
      <c r="Z243" s="90"/>
      <c r="AA243" s="90"/>
      <c r="AB243" s="86"/>
    </row>
    <row r="244" spans="20:28" x14ac:dyDescent="0.35">
      <c r="T244" s="86"/>
      <c r="U244" s="90"/>
      <c r="V244" s="86"/>
      <c r="W244" s="90"/>
      <c r="X244" s="90"/>
      <c r="Y244" s="90"/>
      <c r="Z244" s="90"/>
      <c r="AA244" s="90"/>
      <c r="AB244" s="86"/>
    </row>
    <row r="245" spans="20:28" x14ac:dyDescent="0.35">
      <c r="T245" s="86"/>
      <c r="U245" s="90"/>
      <c r="V245" s="86"/>
      <c r="W245" s="90"/>
      <c r="X245" s="90"/>
      <c r="Y245" s="90"/>
      <c r="Z245" s="90"/>
      <c r="AA245" s="90"/>
      <c r="AB245" s="86"/>
    </row>
    <row r="246" spans="20:28" x14ac:dyDescent="0.35">
      <c r="T246" s="86"/>
      <c r="U246" s="90"/>
      <c r="V246" s="86"/>
      <c r="W246" s="90"/>
      <c r="X246" s="90"/>
      <c r="Y246" s="90"/>
      <c r="Z246" s="90"/>
      <c r="AA246" s="90"/>
      <c r="AB246" s="86"/>
    </row>
    <row r="247" spans="20:28" x14ac:dyDescent="0.35">
      <c r="T247" s="86"/>
      <c r="U247" s="90"/>
      <c r="V247" s="86"/>
      <c r="W247" s="90"/>
      <c r="X247" s="90"/>
      <c r="Y247" s="90"/>
      <c r="Z247" s="90"/>
      <c r="AA247" s="90"/>
      <c r="AB247" s="86"/>
    </row>
    <row r="248" spans="20:28" x14ac:dyDescent="0.35">
      <c r="T248" s="86"/>
      <c r="U248" s="90"/>
      <c r="V248" s="86"/>
      <c r="W248" s="90"/>
      <c r="X248" s="90"/>
      <c r="Y248" s="90"/>
      <c r="Z248" s="90"/>
      <c r="AA248" s="90"/>
      <c r="AB248" s="86"/>
    </row>
    <row r="249" spans="20:28" x14ac:dyDescent="0.35">
      <c r="T249" s="86"/>
      <c r="U249" s="90"/>
      <c r="V249" s="86"/>
      <c r="W249" s="90"/>
      <c r="X249" s="90"/>
      <c r="Y249" s="90"/>
      <c r="Z249" s="90"/>
      <c r="AA249" s="90"/>
      <c r="AB249" s="86"/>
    </row>
    <row r="250" spans="20:28" x14ac:dyDescent="0.35">
      <c r="T250" s="86"/>
      <c r="U250" s="90"/>
      <c r="V250" s="86"/>
      <c r="W250" s="90"/>
      <c r="X250" s="90"/>
      <c r="Y250" s="90"/>
      <c r="Z250" s="90"/>
      <c r="AA250" s="90"/>
      <c r="AB250" s="86"/>
    </row>
    <row r="251" spans="20:28" x14ac:dyDescent="0.35">
      <c r="T251" s="86"/>
      <c r="U251" s="90"/>
      <c r="V251" s="86"/>
      <c r="W251" s="90"/>
      <c r="X251" s="90"/>
      <c r="Y251" s="90"/>
      <c r="Z251" s="90"/>
      <c r="AA251" s="90"/>
      <c r="AB251" s="86"/>
    </row>
    <row r="252" spans="20:28" x14ac:dyDescent="0.35">
      <c r="T252" s="86"/>
      <c r="U252" s="90"/>
      <c r="V252" s="86"/>
      <c r="W252" s="90"/>
      <c r="X252" s="90"/>
      <c r="Y252" s="90"/>
      <c r="Z252" s="90"/>
      <c r="AA252" s="90"/>
      <c r="AB252" s="86"/>
    </row>
    <row r="253" spans="20:28" x14ac:dyDescent="0.35">
      <c r="T253" s="86"/>
      <c r="U253" s="90"/>
      <c r="V253" s="86"/>
      <c r="W253" s="90"/>
      <c r="X253" s="90"/>
      <c r="Y253" s="90"/>
      <c r="Z253" s="90"/>
      <c r="AA253" s="90"/>
      <c r="AB253" s="86"/>
    </row>
    <row r="254" spans="20:28" x14ac:dyDescent="0.35">
      <c r="T254" s="86"/>
      <c r="U254" s="90"/>
      <c r="V254" s="86"/>
      <c r="W254" s="90"/>
      <c r="X254" s="90"/>
      <c r="Y254" s="90"/>
      <c r="Z254" s="90"/>
      <c r="AA254" s="90"/>
      <c r="AB254" s="86"/>
    </row>
    <row r="255" spans="20:28" x14ac:dyDescent="0.35">
      <c r="T255" s="86"/>
      <c r="U255" s="90"/>
      <c r="V255" s="86"/>
      <c r="W255" s="90"/>
      <c r="X255" s="90"/>
      <c r="Y255" s="90"/>
      <c r="Z255" s="90"/>
      <c r="AA255" s="90"/>
      <c r="AB255" s="86"/>
    </row>
    <row r="256" spans="20:28" x14ac:dyDescent="0.35">
      <c r="T256" s="86"/>
      <c r="U256" s="90"/>
      <c r="V256" s="86"/>
      <c r="W256" s="90"/>
      <c r="X256" s="90"/>
      <c r="Y256" s="90"/>
      <c r="Z256" s="90"/>
      <c r="AA256" s="90"/>
      <c r="AB256" s="86"/>
    </row>
    <row r="257" spans="20:28" x14ac:dyDescent="0.35">
      <c r="T257" s="86"/>
      <c r="U257" s="90"/>
      <c r="V257" s="86"/>
      <c r="W257" s="90"/>
      <c r="X257" s="90"/>
      <c r="Y257" s="90"/>
      <c r="Z257" s="90"/>
      <c r="AA257" s="90"/>
      <c r="AB257" s="86"/>
    </row>
    <row r="258" spans="20:28" x14ac:dyDescent="0.35">
      <c r="T258" s="86"/>
      <c r="U258" s="90"/>
      <c r="V258" s="86"/>
      <c r="W258" s="90"/>
      <c r="X258" s="90"/>
      <c r="Y258" s="90"/>
      <c r="Z258" s="90"/>
      <c r="AA258" s="90"/>
      <c r="AB258" s="86"/>
    </row>
    <row r="259" spans="20:28" x14ac:dyDescent="0.35">
      <c r="T259" s="86"/>
      <c r="U259" s="90"/>
      <c r="V259" s="86"/>
      <c r="W259" s="90"/>
      <c r="X259" s="90"/>
      <c r="Y259" s="90"/>
      <c r="Z259" s="90"/>
      <c r="AA259" s="90"/>
      <c r="AB259" s="86"/>
    </row>
    <row r="260" spans="20:28" x14ac:dyDescent="0.35">
      <c r="T260" s="86"/>
      <c r="U260" s="90"/>
      <c r="V260" s="86"/>
      <c r="W260" s="90"/>
      <c r="X260" s="90"/>
      <c r="Y260" s="90"/>
      <c r="Z260" s="90"/>
      <c r="AA260" s="90"/>
      <c r="AB260" s="86"/>
    </row>
    <row r="261" spans="20:28" x14ac:dyDescent="0.35">
      <c r="T261" s="86"/>
      <c r="U261" s="90"/>
      <c r="V261" s="86"/>
      <c r="W261" s="90"/>
      <c r="X261" s="90"/>
      <c r="Y261" s="90"/>
      <c r="Z261" s="90"/>
      <c r="AA261" s="90"/>
      <c r="AB261" s="86"/>
    </row>
    <row r="350516" spans="1:3" x14ac:dyDescent="0.35">
      <c r="A350516" s="83" t="s">
        <v>366</v>
      </c>
      <c r="C350516" s="95" t="s">
        <v>391</v>
      </c>
    </row>
    <row r="350517" spans="1:3" x14ac:dyDescent="0.35">
      <c r="A350517" s="83" t="s">
        <v>367</v>
      </c>
      <c r="C350517" s="95" t="s">
        <v>533</v>
      </c>
    </row>
    <row r="350518" spans="1:3" x14ac:dyDescent="0.35">
      <c r="A350518" s="83" t="s">
        <v>368</v>
      </c>
    </row>
    <row r="350519" spans="1:3" x14ac:dyDescent="0.35">
      <c r="A350519" s="83" t="s">
        <v>369</v>
      </c>
    </row>
    <row r="350520" spans="1:3" x14ac:dyDescent="0.35">
      <c r="A350520" s="83" t="s">
        <v>370</v>
      </c>
    </row>
    <row r="350521" spans="1:3" x14ac:dyDescent="0.35">
      <c r="A350521" s="83" t="s">
        <v>371</v>
      </c>
    </row>
    <row r="350522" spans="1:3" x14ac:dyDescent="0.35">
      <c r="A350522" s="83" t="s">
        <v>372</v>
      </c>
    </row>
    <row r="350523" spans="1:3" x14ac:dyDescent="0.35">
      <c r="A350523" s="83" t="s">
        <v>373</v>
      </c>
    </row>
    <row r="350524" spans="1:3" x14ac:dyDescent="0.35">
      <c r="A350524" s="83" t="s">
        <v>374</v>
      </c>
    </row>
    <row r="350525" spans="1:3" x14ac:dyDescent="0.35">
      <c r="A350525" s="83" t="s">
        <v>375</v>
      </c>
    </row>
    <row r="350526" spans="1:3" x14ac:dyDescent="0.35">
      <c r="A350526" s="83" t="s">
        <v>28</v>
      </c>
    </row>
    <row r="350527" spans="1:3" x14ac:dyDescent="0.35">
      <c r="A350527" s="83" t="s">
        <v>322</v>
      </c>
    </row>
  </sheetData>
  <autoFilter ref="A10:XDS203" xr:uid="{47968528-4A39-44EC-88BB-196E81104069}"/>
  <mergeCells count="2">
    <mergeCell ref="C8:Y8"/>
    <mergeCell ref="Z9:AA9"/>
  </mergeCells>
  <dataValidations count="25">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$A$350443:$A$350455</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$A$350444:$A$350456</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L198:L203 L182"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I90:I97 M140:M141 N199 M198:M203 I198:I203"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N198 N200:N203"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U21:U64 J86 J198:J203"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$A$350519:$A$350531</formula1>
    </dataValidation>
    <dataValidation type="decimal" allowBlank="1" showInputMessage="1" showErrorMessage="1" errorTitle="Entrada no válida" error="Por favor escriba un número" promptTitle="Escriba un número en esta casilla" sqref="F11:F64 F68:F149"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Y11 P68:Q78 W74:W76 P86 P101:P103 P90:P97 P129:P130 P11:Q64 Q112 W11:W48 W50:W65 W68:W70 P198:Q203"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$C$350515:$C$350517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50 O75:O78 O29 O35:O37 O49:O51 O17 O31:O32 O27 O53:O56 O47 O19:O25 O62:O64 O86 R40 O39:O44 O130 R94:R95 O140:O141 O99:O103 O111:O112 O120 O123 O125 O90:O96 R71 R146 O143:O148 O198:O203 O186 O182"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86:H130 H21:H64 H11:H19 H140:H149 H198:H203"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08 E110:E130" xr:uid="{B2C7B0BE-DF7F-464F-8229-F4661A2448AD}">
      <formula1>$A$350710:$A$350723</formula1>
    </dataValidation>
    <dataValidation type="list" allowBlank="1" showInputMessage="1" showErrorMessage="1" errorTitle="Entrada no válida" error="Por favor seleccione un elemento de la lista" promptTitle="Seleccione un elemento de la lista" sqref="E140 E133 E145 E147:E148 E150:E155 E158" xr:uid="{1523F30A-FD9E-41EF-9617-949F4F64F089}">
      <formula1>$A$350961:$A$350974</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$A$350964:$A$350977</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$A$350940:$A$350953</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$A$350945:$A$350958</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 type="list" allowBlank="1" showInputMessage="1" showErrorMessage="1" errorTitle="Entrada no válida" error="Por favor seleccione un elemento de la lista" promptTitle="Seleccione un elemento de la lista" sqref="E109" xr:uid="{7A4A2E35-FE31-43CE-A831-FE2EDF31F6BE}">
      <formula1>$A$350533:$A$350546</formula1>
    </dataValidation>
    <dataValidation type="list" allowBlank="1" showInputMessage="1" showErrorMessage="1" errorTitle="Entrada no válida" error="Por favor seleccione un elemento de la lista" promptTitle="Seleccione un elemento de la lista" sqref="E135:E139 E141:E142 E144 E146 E149 E156:E157" xr:uid="{C5BE01DD-1B67-430B-81A2-850802007402}">
      <formula1>$A$350784:$A$350797</formula1>
    </dataValidation>
  </dataValidations>
  <pageMargins left="0.70866141732283472" right="0.70866141732283472" top="0.74803149606299213" bottom="0.74803149606299213" header="0.31496062992125984" footer="0.31496062992125984"/>
  <pageSetup paperSize="9" scale="17" orientation="landscape" r:id="rId1"/>
  <rowBreaks count="9" manualBreakCount="9">
    <brk id="40" max="16383" man="1"/>
    <brk id="51" max="16383" man="1"/>
    <brk id="75" max="16383" man="1"/>
    <brk id="112" max="16383" man="1"/>
    <brk id="122" max="16383" man="1"/>
    <brk id="129" max="50" man="1"/>
    <brk id="138" max="16383" man="1"/>
    <brk id="180" max="16383" man="1"/>
    <brk id="200" max="16383" man="1"/>
  </rowBreaks>
  <colBreaks count="3" manualBreakCount="3">
    <brk id="11" max="1048575" man="1"/>
    <brk id="18" max="1048575" man="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147" t="s">
        <v>379</v>
      </c>
      <c r="C8" s="148"/>
      <c r="D8" s="148"/>
      <c r="E8" s="148"/>
      <c r="F8" s="148"/>
      <c r="G8" s="148"/>
      <c r="H8" s="148"/>
      <c r="I8" s="148"/>
      <c r="J8" s="148"/>
      <c r="K8" s="148"/>
      <c r="L8" s="148"/>
      <c r="M8" s="148"/>
      <c r="N8" s="148"/>
      <c r="O8" s="148"/>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SEP  2019 Con nuevo P</vt:lpstr>
      <vt:lpstr>CB-0402S  PM SEGUIMIENTO</vt:lpstr>
      <vt:lpstr>'PM CB SEP  2019 Con nuevo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2019-12-31T14:17:38Z</dcterms:modified>
  <cp:category/>
  <cp:contentStatus/>
</cp:coreProperties>
</file>