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guill\Downloads\"/>
    </mc:Choice>
  </mc:AlternateContent>
  <xr:revisionPtr revIDLastSave="0" documentId="8_{952564D6-12E4-4EF6-84C1-BB324DCC3826}" xr6:coauthVersionLast="43" xr6:coauthVersionMax="43" xr10:uidLastSave="{00000000-0000-0000-0000-000000000000}"/>
  <bookViews>
    <workbookView xWindow="-120" yWindow="-120" windowWidth="20730" windowHeight="11160" xr2:uid="{60C7B982-916E-43DB-9DD8-73052F9FB950}"/>
  </bookViews>
  <sheets>
    <sheet name="PM CB Sgmnto 3112201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68" i="1" l="1"/>
  <c r="AI164" i="1"/>
  <c r="W163" i="1"/>
  <c r="AI162" i="1"/>
</calcChain>
</file>

<file path=xl/sharedStrings.xml><?xml version="1.0" encoding="utf-8"?>
<sst xmlns="http://schemas.openxmlformats.org/spreadsheetml/2006/main" count="2299" uniqueCount="1175">
  <si>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</si>
  <si>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</si>
  <si>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</si>
  <si>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</si>
  <si>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</si>
  <si>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</si>
  <si>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</si>
  <si>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</si>
  <si>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</si>
  <si>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</si>
  <si>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</si>
  <si>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ESTADO DE LAS ACCIONES CORRECTIVAS</t>
  </si>
  <si>
    <t>No.</t>
  </si>
  <si>
    <t>SIVICOF 31/12/2018</t>
  </si>
  <si>
    <t>GUIA DE  SDHT</t>
  </si>
  <si>
    <t>CÓDIGO DE LA ENTIDAD</t>
  </si>
  <si>
    <t>VIGENCIA PAD AUDITORIA o VISITA</t>
  </si>
  <si>
    <t>CODIGO AUDITORIA SEGÚN PAD DE LA VIGENCIA</t>
  </si>
  <si>
    <t>VIGENCIA AUDITADA</t>
  </si>
  <si>
    <t>No. HALLAZGO o Numeral del Informe de la Auditoría o Visita</t>
  </si>
  <si>
    <t>PI ADMINISTRATIVA</t>
  </si>
  <si>
    <t>PI DISCIPLINARIA</t>
  </si>
  <si>
    <t>PI FISCAL</t>
  </si>
  <si>
    <t>PI PENAL</t>
  </si>
  <si>
    <t xml:space="preserve">MONTO DEL RECURSO INCID FISCAL </t>
  </si>
  <si>
    <t>AREA RESPONSABLE</t>
  </si>
  <si>
    <t>CODIGO ACCION</t>
  </si>
  <si>
    <t>DESCRIPCIÓN DEL HALLAZGO</t>
  </si>
  <si>
    <t>DESCRIPCIÓN ACCION</t>
  </si>
  <si>
    <t>NOMBRE DEL INDICADOR</t>
  </si>
  <si>
    <t xml:space="preserve">VARIABLES DEL INDICADOR </t>
  </si>
  <si>
    <t>META</t>
  </si>
  <si>
    <t>FECHA DE INICIO</t>
  </si>
  <si>
    <t>FECHA DE TERMINACIÓN</t>
  </si>
  <si>
    <t>RESULTADO INDICADOR</t>
  </si>
  <si>
    <t>MES DE VENCIMIENTO</t>
  </si>
  <si>
    <t>ANÁLISIS SEGUIMIENTO ENTIDAD</t>
  </si>
  <si>
    <t>ANÁLISIS SEGUIMIENTO ENTIDAD- SIVICOF 31/12/2017</t>
  </si>
  <si>
    <t>ANÁLISIS SEGUIMIENTO ENTIDAD- SIVICOF 31/12/2018</t>
  </si>
  <si>
    <t>EFICACIA ENTIDAD</t>
  </si>
  <si>
    <t>ESTADO Y EVALUACIÓN ENTIDAD</t>
  </si>
  <si>
    <t>FECHA SEGUIMIENTO</t>
  </si>
  <si>
    <t xml:space="preserve">No DIAS PRORROGADOS AUTORIZADOS </t>
  </si>
  <si>
    <t>FECHA PRORROGA SEGUIMIENTO</t>
  </si>
  <si>
    <t>ABIERTA O CERRADA</t>
  </si>
  <si>
    <t>ESTADO DE LAS ABIERTAS</t>
  </si>
  <si>
    <t>FILA_1</t>
  </si>
  <si>
    <t>2016 2016</t>
  </si>
  <si>
    <t>2.1.3.1</t>
  </si>
  <si>
    <t>Subdirección Administrativa</t>
  </si>
  <si>
    <t>2.1.3.1. Hallazgo Administrativo con presunta incidencia disciplinaria por la publicación extemporánea en el Secop de los documentos contractuales en los contratos 001, 005, 018, 006, 22, 57, 66, 101, 112, 202, 206, 227, 302, 304, 307, 331, 390, 450, 494, 530 y 535 de 2016.</t>
  </si>
  <si>
    <t>Contar con los registros que validan la publicaciòn en termino en el SECOP por cada contrato suscrito por la entidad, de los documentos contractuales.</t>
  </si>
  <si>
    <t>Documentos</t>
  </si>
  <si>
    <t>No. de contratos con registros que validan la publicaciòn en tèrmino en el SECOP de los documentos contractuales/ Contratos suscritos por la entidad.</t>
  </si>
  <si>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r>
  </si>
  <si>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</si>
  <si>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r>
      <t xml:space="preserve">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 lA CB EN AUDIT VIG 2017 PAD 2018 LO CERRÒ POR LO QUESE RETIRA DEL PLAN- SIVICOF- 
</t>
    </r>
    <r>
      <rPr>
        <b/>
        <sz val="14"/>
        <rFont val="Times New Roman"/>
        <family val="1"/>
      </rPr>
      <t>Al realizar transmisiòn en SIVICOF con corte a 31 de diciembre de 2018- Este informo que la CB lo cerro en Auditoria Regular vigencia 2017- PAD 2018- por lo que se retiro del SIVICOF</t>
    </r>
  </si>
  <si>
    <t/>
  </si>
  <si>
    <t>CERRADA</t>
  </si>
  <si>
    <t>PARA CIERRE DE LA CONTRALORÍA</t>
  </si>
  <si>
    <t>FILA_2</t>
  </si>
  <si>
    <t>Subdirección Administrativa y Supervisores</t>
  </si>
  <si>
    <t>Tramitar los procesos contractuales a través del SECOP II</t>
  </si>
  <si>
    <t>Procesos adelantados en Secop II</t>
  </si>
  <si>
    <t>Procesos adelantados en Secop II/Total de Procesos adelantados</t>
  </si>
  <si>
    <r>
      <rPr>
        <b/>
        <sz val="14"/>
        <rFont val="Times New Roman"/>
        <family val="1"/>
      </rPr>
      <t>Noviembre 2017:</t>
    </r>
    <r>
      <rPr>
        <sz val="14"/>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r>
  </si>
  <si>
    <t>FILA_3</t>
  </si>
  <si>
    <t>2.1.3.2</t>
  </si>
  <si>
    <t>2.1.3.2. Hallazgo Administrativo por la indebida aplicación de reglas de subsanación y rechazo de algunos proponentes dentro de los procesos de selección SDHT-SA-BSCTU-002-2016 (contrato 221 de 2016), SDHT-SA-BSCTU-003-2016 (contrato 304 de 2016) y SDHT-LP-001-2016 (contrato 307 de 2016). (se retira incidencia disciplinaria),</t>
  </si>
  <si>
    <t>Eliminar en los pliegos de condiciones la causal relacionada con "la acreditación de circunstancias ocurridas con posterioridad al cierre del proceso de selección".</t>
  </si>
  <si>
    <t>Pliegos de condiciones ajustados</t>
  </si>
  <si>
    <t>No. de pliegos de condiciones ajustado/Total de Pliegos</t>
  </si>
  <si>
    <r>
      <rPr>
        <b/>
        <sz val="14"/>
        <rFont val="Times New Roman"/>
        <family val="1"/>
      </rPr>
      <t xml:space="preserve">Noviembre 2017: </t>
    </r>
    <r>
      <rPr>
        <sz val="14"/>
        <rFont val="Times New Roman"/>
        <family val="1"/>
      </rPr>
      <t>No se encontraron soportes que permitan determinar el avance o estado de cumplimiento de la acción.</t>
    </r>
    <r>
      <rPr>
        <b/>
        <sz val="14"/>
        <rFont val="Times New Roman"/>
        <family val="1"/>
      </rPr>
      <t xml:space="preserve">
Recomendaciones:
</t>
    </r>
    <r>
      <rPr>
        <sz val="14"/>
        <rFont val="Times New Roman"/>
        <family val="1"/>
      </rPr>
      <t xml:space="preserve">1. El área responsable de allegar a la Oficina Asesora de Control Interno los soportes que demuestren objetivamente que la acción se viene cumpliendo
2. Considerando que la acción se vence el 31 de Enero de 2018, se sugiere evaluar si es pertinente solicitar un ajustes a la acción, al indicador, meta o fecha de cumplimiento considerando la Resolución Reglamentaria No. 069 de 2015 en su articulo 8° de la Contraloría de Bogotá. Por tanto, si se requiere el ajuste, debe allegar la respectiva modificación y justificación a más tardar el 18 de Diciembre de 2017 para dar trámite con el organismo de control.
</t>
    </r>
    <r>
      <rPr>
        <b/>
        <sz val="14"/>
        <rFont val="Times New Roman"/>
        <family val="1"/>
      </rPr>
      <t xml:space="preserve">Alerta. </t>
    </r>
    <r>
      <rPr>
        <sz val="14"/>
        <rFont val="Times New Roman"/>
        <family val="1"/>
      </rPr>
      <t xml:space="preserve">La acción no registra avance
</t>
    </r>
    <r>
      <rPr>
        <b/>
        <sz val="14"/>
        <rFont val="Times New Roman"/>
        <family val="1"/>
      </rPr>
      <t xml:space="preserve">Diciembre 2017: </t>
    </r>
    <r>
      <rPr>
        <sz val="14"/>
        <rFont val="Times New Roman"/>
        <family val="1"/>
      </rPr>
      <t>Se hace entrega del informe de verificación corte 30 de noviembre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t>
    </r>
  </si>
  <si>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</si>
  <si>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Se hace entrega del informe de verificación corte 30 de noviembre de2018  de procesos contractuales. La OCI realiza la verificación en el secop de la eliminación de la frase respecto de los procesos que se encuentran en el informe. Adicional se se verificaron 10 casos en el SECOP de manera aleatoria, subasta inversa y licitación pública, de esta manera se verifica el cumplimiento de la acción y se puede dar un estado de cerrada de acuerdo a la muestra aleatoria.</t>
  </si>
  <si>
    <t>FILA_4</t>
  </si>
  <si>
    <t>2.1.3.3</t>
  </si>
  <si>
    <t>2.1.3.3. Hallazgo Administrativo por el incumplimiento de la Ley de Archivo en los contratos 002, 302, 515 de 2016 y contrato 450 de 2013.</t>
  </si>
  <si>
    <t>Capacitar al personal de la entidad encargado de realizar el archivo de expedientes contractuales en los lineamientos para archivar, de conformidad con las tablas de retención documental.</t>
  </si>
  <si>
    <t>Servidores Capacidados 
(Documento)</t>
  </si>
  <si>
    <t>Número de servidores capacitados/ Total de servidores *  100%</t>
  </si>
  <si>
    <r>
      <rPr>
        <b/>
        <sz val="14"/>
        <rFont val="Times New Roman"/>
        <family val="1"/>
      </rPr>
      <t xml:space="preserve">Noviembre 2017: </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 xml:space="preserve">Diciembre 2017: </t>
    </r>
    <r>
      <rPr>
        <sz val="14"/>
        <rFont val="Times New Roman"/>
        <family val="1"/>
      </rPr>
      <t xml:space="preserve">No reporaron soportes ni avances.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area responsable  aporta el mem No.  3-2018-04232 del 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t>
    </r>
  </si>
  <si>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</si>
  <si>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Con Rad. 3-2018-04232 del 04/08/2019 se realizó convocatoria a capacitación en gestión documental a 30 funcionarios, de los cuales se observan listas de asistencia de fechas 27/08/2018, 30/10/2018, 20-22/11/2018 y 14/12/2018.</t>
  </si>
  <si>
    <t>30/04/2018
31/08/2018
31/12/2018</t>
  </si>
  <si>
    <t>FILA_5</t>
  </si>
  <si>
    <t>2.1.3.4</t>
  </si>
  <si>
    <t>2.1.3.4. Hallazgo administrativo con presunta incidencia disciplinaria por la elaboración defectuosa del análisis del sector y por la omisión de las reglas exigidas por el Decreto 1082 de 2015 en su artículo 2.2.1.2.1.4.11, para los contratos de arrendamiento de inmuebles números 002, 18, 104 y 112 de 2016</t>
  </si>
  <si>
    <t xml:space="preserve">Continuar  realizando el análisis de sector de los contratos conforme a lo establecido con la ley 1150 de 2007 , en los articulo 2.2.1.1.1.6.1 y 2.2.1.2.1.4.11 arrendamiento de bienes inmuebles del Decreto Reglamentario No. 1082 de 2015 y los lineamiento que al respecto emita la Agencia Nacional de Contratación" Colombia Compra Eficiente" e implementar  el formato  de Analisis de Sector para contrataciones diretas, aplicando los  criterios de CCE para estos  efectos </t>
  </si>
  <si>
    <t>Documento</t>
  </si>
  <si>
    <t>Formato  analisis de sector implementado</t>
  </si>
  <si>
    <r>
      <rPr>
        <b/>
        <sz val="14"/>
        <rFont val="Times New Roman"/>
        <family val="1"/>
      </rPr>
      <t>Noviembre 2017:</t>
    </r>
    <r>
      <rPr>
        <sz val="14"/>
        <rFont val="Times New Roman"/>
        <family val="1"/>
      </rPr>
      <t xml:space="preserve">  Al momento del seguimiento no se cuenta con el análisis del sector toda vez que no se han celebrado nuevos contratos de arrendamiento.
</t>
    </r>
    <r>
      <rPr>
        <b/>
        <sz val="14"/>
        <rFont val="Times New Roman"/>
        <family val="1"/>
      </rPr>
      <t>Recomendación:</t>
    </r>
    <r>
      <rPr>
        <sz val="14"/>
        <rFont val="Times New Roman"/>
        <family val="1"/>
      </rPr>
      <t xml:space="preserve"> Se recomienda a la Subsecretaría de Gestión Corporativa y CID que para los próximos contratos de arrendamiento se asegure la realización del análisis del sector considerando el articulo 2.2.1.1.1.6.1 y 2.2.1.2.1.4.11 del Decreto Reglamentario No. 1082 de 2015.
</t>
    </r>
    <r>
      <rPr>
        <b/>
        <sz val="14"/>
        <rFont val="Times New Roman"/>
        <family val="1"/>
      </rPr>
      <t xml:space="preserve">Diciembre 2017: </t>
    </r>
    <r>
      <rPr>
        <sz val="14"/>
        <rFont val="Times New Roman"/>
        <family val="1"/>
      </rPr>
      <t xml:space="preserve"> Se realiza verificación de los dos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ahcer seguimiento el próximo trimestre para verificar el cumplimiento sobre los contratos que firmen de arrendamiento.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 xml:space="preserve">Agosto 2018: </t>
    </r>
    <r>
      <rPr>
        <sz val="14"/>
        <rFont val="Times New Roman"/>
        <family val="1"/>
      </rPr>
      <t xml:space="preserve"> El àrea informa la existencia del formato PS02-FO335-V9 estudios previos para contrataciòn directa. Sin embargo, no se remite soporte que permita evidenciarl el cumplimiento de la variable del indicador  Formato  analisis de sector implementado, es decir, no hay soporte de la implementación, especialmente en contratos de arrendamiento de inmueble.  Se mantiene el porcentaje establecido en el anterior seguimiento.
</t>
    </r>
    <r>
      <rPr>
        <b/>
        <sz val="14"/>
        <rFont val="Times New Roman"/>
        <family val="1"/>
      </rPr>
      <t>Recomendación:</t>
    </r>
    <r>
      <rPr>
        <sz val="14"/>
        <rFont val="Times New Roman"/>
        <family val="1"/>
      </rPr>
      <t xml:space="preserve"> Establecer un plan de  acción que permita dar cumplimiento de la acción establecida, toda vez que si en el proximo seguimiento se evidencia incumplida, constribuiria negativamente al estado de avance del Plan de Mejoramiento con corte a 31 de diciembre de 2018 menor en un 90% , lo que permitiria a este ente de control aplicar la Resolución Reglamentaria 012 de 2018 en dar inicio a un proceso disciplinario para el Representante Legal de la Entidad.
</t>
    </r>
    <r>
      <rPr>
        <b/>
        <sz val="14"/>
        <rFont val="Times New Roman"/>
        <family val="1"/>
      </rPr>
      <t xml:space="preserve">Diciembre de 2018: </t>
    </r>
    <r>
      <rPr>
        <sz val="14"/>
        <rFont val="Times New Roman"/>
        <family val="1"/>
      </rPr>
      <t xml:space="preserve">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t>
    </r>
  </si>
  <si>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</si>
  <si>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t xml:space="preserve">Se observò  Formato PS02-FO335-v9, en el numeral 7.3 se encuentra acápite análisis del sector. El área evidencia 3 contratos de arrendamiento de las 3 sedes que actualmente tiene la entidad arrendada. Los contratos 584, 593 y 594 cuentan son este formato de estudios previos y el acápite análisis del sector. </t>
  </si>
  <si>
    <t>FILA_7</t>
  </si>
  <si>
    <t>2.1.3.6</t>
  </si>
  <si>
    <t>2.1.3.6. Hallazgo administrativo con presunta incidencia disciplinaria por violación al principio de anualidad del gasto, en el contrato 530 de 2016.</t>
  </si>
  <si>
    <t>Establecer en el Plan Anual de Adquisiciones plazos que no superen la Vigencia Fiscal</t>
  </si>
  <si>
    <t>Plan Anual de Adquisiciones</t>
  </si>
  <si>
    <r>
      <rPr>
        <b/>
        <sz val="14"/>
        <rFont val="Times New Roman"/>
        <family val="1"/>
      </rPr>
      <t xml:space="preserve">Noviembre 2017: </t>
    </r>
    <r>
      <rPr>
        <sz val="14"/>
        <rFont val="Times New Roman"/>
        <family val="1"/>
      </rPr>
      <t xml:space="preserve">Cumplido el primer trimestre no se encontró el primer reporte de seguimiento trimestral realizado por cada una de las áreas ni por la Subdirección Administrativa.
</t>
    </r>
    <r>
      <rPr>
        <b/>
        <sz val="14"/>
        <rFont val="Times New Roman"/>
        <family val="1"/>
      </rPr>
      <t>Diciembre</t>
    </r>
    <r>
      <rPr>
        <sz val="14"/>
        <rFont val="Times New Roman"/>
        <family val="1"/>
      </rPr>
      <t xml:space="preserve">: En reuniones semanales de monitoreo se realizó seguimiento a la ejecución prespuestal que incluye el seguimiento al Plan de Adquisiciones. 
Soportes: Presentaciones semanales.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àrea no remite soportes, sin embargo informa que a la  fecha no  existen programaciones contractuales en el  PAA que superen la vigencia presupuestal, sin embargo, se verificò tanto en el SECOP2 https://community.secop.gov.co/Public/App/AnnualPurchasingPlanEditPublic/View?id=24294. A lo que se observaron procesos con Fecha estimada de inicio de proceso de selección de enero con duraciòn del contrato de 12 meses; contratos programados en junio con duraciòn de 9 meses.  
Se mantiene el porcentaje de ejecución del anterior seguimiento.
</t>
    </r>
    <r>
      <rPr>
        <b/>
        <sz val="14"/>
        <rFont val="Times New Roman"/>
        <family val="1"/>
      </rPr>
      <t xml:space="preserve">Alerta:: </t>
    </r>
    <r>
      <rPr>
        <sz val="14"/>
        <rFont val="Times New Roman"/>
        <family val="1"/>
      </rPr>
      <t xml:space="preserve">Establecer un plan de  acción que permita dar cumplimiento de la acción establecida, toda vez que si en el proximo seguimiento se evidencia incumplida, constribuiria negativamente al estado de avance del Plan de Mejoramiento con corte a 31 de diciembre de 2018 menor en un 90%, lo que permitiria a este ente de control aplicar la Resolución Reglamentaria 012 de 2018 en dar inicio a un proceso disciplinario para el Representante Legal.
</t>
    </r>
    <r>
      <rPr>
        <b/>
        <sz val="14"/>
        <rFont val="Times New Roman"/>
        <family val="1"/>
      </rPr>
      <t>Diciembre 2018:</t>
    </r>
    <r>
      <rPr>
        <sz val="14"/>
        <rFont val="Times New Roman"/>
        <family val="1"/>
      </rPr>
      <t>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t>
    </r>
    <r>
      <rPr>
        <b/>
        <sz val="14"/>
        <rFont val="Times New Roman"/>
        <family val="1"/>
      </rPr>
      <t xml:space="preserve">. </t>
    </r>
  </si>
  <si>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</si>
  <si>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 xml:space="preserve">:El total de procesos y/o contratos programados en el PAA vigencia 2018 se observó un total 1558 registros, de los cuales 73 sobrepasan la vigencia, es decir, màs allá de los 12 meses, teniendo en cuenta que la fecha de inicio del proceso y/o del contrato sea en meses diferentes a enero. Sin embargo, estos 73 registros representan el 5%, es decir, que el 95% de los registros si están programados dentro de la vigencia. Se verificó PAA del 18 de diciembre de 2018. </t>
  </si>
  <si>
    <t>ABIERTA</t>
  </si>
  <si>
    <t>INCUMPLIDA</t>
  </si>
  <si>
    <t>FILA_8</t>
  </si>
  <si>
    <t>2.1.3.8</t>
  </si>
  <si>
    <t>2.1.3.8. Hallazgo Administrativo, por el incumplimiento de las obligaciones del supervisor de los contratos 001 y 316 de 2016 (Se retira incidencia disciplinaria).</t>
  </si>
  <si>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 .</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xml:space="preserve">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t>
    </r>
  </si>
  <si>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</si>
  <si>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t>FILA_10</t>
  </si>
  <si>
    <t>2.1.3.10</t>
  </si>
  <si>
    <t>2.1.3.10. Hallazgo Administrativo con presunta incidencia disciplinaria por falta de suscripción del acta de inicio del contrato 108 de 2016 por parte de la supervisora del contrato.</t>
  </si>
  <si>
    <r>
      <rPr>
        <b/>
        <sz val="14"/>
        <rFont val="Times New Roman"/>
        <family val="1"/>
      </rPr>
      <t>Noviembre 2017</t>
    </r>
    <r>
      <rPr>
        <sz val="14"/>
        <rFont val="Times New Roman"/>
        <family val="1"/>
      </rPr>
      <t xml:space="preserve">:  No se pudo evidenciar  la creación e implementación de un instructivo para fortalecer la organización de expedientes contractuales.
</t>
    </r>
    <r>
      <rPr>
        <b/>
        <sz val="14"/>
        <rFont val="Times New Roman"/>
        <family val="1"/>
      </rPr>
      <t>Recomendación</t>
    </r>
    <r>
      <rPr>
        <sz val="14"/>
        <rFont val="Times New Roman"/>
        <family val="1"/>
      </rPr>
      <t xml:space="preserve">: Dar inicio a la gestión para la estructuración del instructivo proyectado, toda vez que será necesario evaluar su estado de implementación para conceptuar su estado antes de la fecha de culminación. 
</t>
    </r>
    <r>
      <rPr>
        <b/>
        <sz val="14"/>
        <rFont val="Times New Roman"/>
        <family val="1"/>
      </rPr>
      <t>Diciembre 2017: No reporaron soportes ni avances.</t>
    </r>
    <r>
      <rPr>
        <sz val="14"/>
        <rFont val="Times New Roman"/>
        <family val="1"/>
      </rPr>
      <t xml:space="preserve">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t>
    </r>
  </si>
  <si>
    <t>FILA_11</t>
  </si>
  <si>
    <t>2.1.3.12</t>
  </si>
  <si>
    <t>2.1.3.12.  Hallazgo  Administrativo con presunta incidencia disciplinaria por falta de justificación razonable que soporte la adición y prorroga No. 02 del contrato 108 de 2016.</t>
  </si>
  <si>
    <t>Modificar el  manual de  contratacion ,  estableceindo las modificaciones  como  un instrumento  excepcional que se utilice por  necesidades del servicio y/o la ocurrencia de situaciones imprevisibles al inicio del  contrato y/o  convenio y   debidamente justificadas  por el  suoervisor.</t>
  </si>
  <si>
    <t xml:space="preserve">Manual  modificado </t>
  </si>
  <si>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 xml:space="preserve">Alerta: </t>
    </r>
    <r>
      <rPr>
        <sz val="14"/>
        <rFont val="Times New Roman"/>
        <family val="1"/>
      </rPr>
      <t xml:space="preserve">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reporaron soportes ni avances .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a 31 de diciembre de 2017.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r>
  </si>
  <si>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</si>
  <si>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</si>
  <si>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30/04/2018
31/08/2018</t>
  </si>
  <si>
    <t>FILA_12</t>
  </si>
  <si>
    <t>2.1.3.13</t>
  </si>
  <si>
    <t>2.1.3.13.  Hallazgo Administrativo por la indebida asignación de los honorarios al contratista en el contrato 202-2016. - Se retira la incidencia disciplinaria y fiscal.</t>
  </si>
  <si>
    <t>Establecer conmo  requisito de la contratacion  un certificado  suscrito  por  el jefe del area solicitante  en el  que  se realice el estudio de idoneidad y  las  equivalencias descritas en la tabla de honorarios vigente.</t>
  </si>
  <si>
    <t>Documento donde se establezca como requisito un certificado de idoneiudad y experiencia</t>
  </si>
  <si>
    <r>
      <rPr>
        <b/>
        <sz val="14"/>
        <rFont val="Times New Roman"/>
        <family val="1"/>
      </rPr>
      <t>Noviembre 2017:</t>
    </r>
    <r>
      <rPr>
        <sz val="14"/>
        <rFont val="Times New Roman"/>
        <family val="1"/>
      </rPr>
      <t xml:space="preserve"> Al momento del seguimiento no se cuenta con registros, soportes o evidencias de equivalencias documentadas en los estudios previos para los contratos celebrados por la Entidad a partir del mes de Agosto.
</t>
    </r>
    <r>
      <rPr>
        <b/>
        <sz val="14"/>
        <rFont val="Times New Roman"/>
        <family val="1"/>
      </rPr>
      <t xml:space="preserve">Recomendación: </t>
    </r>
    <r>
      <rPr>
        <sz val="14"/>
        <rFont val="Times New Roman"/>
        <family val="1"/>
      </rPr>
      <t xml:space="preserve">Considerando que la acción se vence el 31 de Julio de 2018, se sugiere evaluar si es pertinente la modificación de la acción, el indicador o la meta y allegar la respectiva solicitud de modificación y justificación a la Oficina de Control Interno por lo menos con 60 días antes de la fecha de culminación para dar trámite con el organismo de control.
</t>
    </r>
    <r>
      <rPr>
        <b/>
        <sz val="14"/>
        <rFont val="Times New Roman"/>
        <family val="1"/>
      </rPr>
      <t>Diciembre 2017:</t>
    </r>
    <r>
      <rPr>
        <sz val="14"/>
        <rFont val="Times New Roman"/>
        <family val="1"/>
      </rPr>
      <t xml:space="preserve"> No reporaron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área remite formato PS07-FO552-V1. Verificado el listado   maestro de documentos se observa que la versión 1 (V1) es de fecha 28/12/2017. Debido a que el àrea sòlo remite el formato, se observó en el SECOP 2 la existencia de 720 procesos de selección, de los cuales 605 son contratos de prestaciòn de servicios profesionales y/o de apoyo a la gestión. De estos se verificó que a 31/08/2018 existen 548 registros contractuales, de los cuales se evidenciò que de los 20 revisados 18 cuentan con el documento formato PS07-FO552 V1 Cert idoneidad.
</t>
    </r>
    <r>
      <rPr>
        <b/>
        <sz val="14"/>
        <rFont val="Times New Roman"/>
        <family val="1"/>
      </rPr>
      <t xml:space="preserve">Diciembre 2018: </t>
    </r>
    <r>
      <rPr>
        <sz val="14"/>
        <rFont val="Times New Roman"/>
        <family val="1"/>
      </rPr>
      <t>El área remite 6 evidencias del cumplimiento del certificado de idoneidad. Control Interno ampliò la muestra a 20 contratos publicado en el SECOP2, de los cuales todos cumplen con el documento formato PS07-FO552 V1 Cert idoneidad.</t>
    </r>
  </si>
  <si>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</si>
  <si>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De una muestra elatoria tomada (44 contratos de prestaciòn de servicios), la totalidad conto con la aplicaciòn del documento formato PS07-FO552 V1 Certificaco de  idoneidad.</t>
  </si>
  <si>
    <t>FILA_13</t>
  </si>
  <si>
    <t>2.1.3.14</t>
  </si>
  <si>
    <t>2.1.3.14. Hallazgo Administrativo con presunta incidencia disciplinaria por falta de justificación razonable que soporte otro si No. 02 en donde se realizó la adición No. 02 del contrato 304 de 2016 y por el incumplimiento de las obligaciones de supervisión. – se retira la incidencia fiscal</t>
  </si>
  <si>
    <r>
      <rPr>
        <b/>
        <sz val="14"/>
        <rFont val="Times New Roman"/>
        <family val="1"/>
      </rPr>
      <t>Noviembre 2017</t>
    </r>
    <r>
      <rPr>
        <sz val="14"/>
        <rFont val="Times New Roman"/>
        <family val="1"/>
      </rPr>
      <t xml:space="preserve">: No se encontraron las actas de los Comités de Contratación donde se pueda verificar que la acción se viene cumpliendo
</t>
    </r>
    <r>
      <rPr>
        <b/>
        <sz val="14"/>
        <rFont val="Times New Roman"/>
        <family val="1"/>
      </rPr>
      <t>Alerta:</t>
    </r>
    <r>
      <rPr>
        <sz val="14"/>
        <rFont val="Times New Roman"/>
        <family val="1"/>
      </rPr>
      <t xml:space="preserve"> 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Recomendaciones:</t>
    </r>
    <r>
      <rPr>
        <sz val="14"/>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t>
    </r>
    <r>
      <rPr>
        <b/>
        <sz val="14"/>
        <rFont val="Times New Roman"/>
        <family val="1"/>
      </rPr>
      <t>Diciembre 2017:</t>
    </r>
    <r>
      <rPr>
        <sz val="14"/>
        <rFont val="Times New Roman"/>
        <family val="1"/>
      </rPr>
      <t xml:space="preserve"> No reportaron soportes ni avances .
</t>
    </r>
    <r>
      <rPr>
        <b/>
        <sz val="14"/>
        <rFont val="Times New Roman"/>
        <family val="1"/>
      </rPr>
      <t>Abril 2018:</t>
    </r>
    <r>
      <rPr>
        <sz val="14"/>
        <rFont val="Times New Roman"/>
        <family val="1"/>
      </rPr>
      <t xml:space="preserve"> El àrea no reporto avance ni soportes para evaluaciòn por parte de Control Interno . Se mantiene el mismo avance con corte a 31 de diciembre de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no realiza seguimiento, ni remite soportes. Verificado el SIG, 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r>
  </si>
  <si>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</si>
  <si>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 xml:space="preserve">El ùltimo manual de contratación publicado es la Resolución 789 de 13 de diciembre de 2017. Especificamente el parrafo 2 del artículo 15 denominado modificaciones al contrato se adicionò el siguiente parrafo: "Los supervisores o interventores deberán tener en cuenta que las modificaciones contractuales constituyen una excepción y, por lo tanto, su aplicación tiene carácter restringido. En ese sentido, los supervisores o interventores tendrán a su cargo, la justificación de las situaciones no previsibles al momento de la celebración del contrato, que motivan la necesidad de modificarlo".  </t>
  </si>
  <si>
    <t>FILA_14</t>
  </si>
  <si>
    <t>2.1.3.16</t>
  </si>
  <si>
    <t>2.1.3.16. Hallazgo administrativo con presunta incidencia fiscal y disciplinaria por la suscripción del contrato de prestación de servicios 09 de 2016, sin la verificación del cumplimiento de la experiencia requerida, de conformidad con el documento expedido por la dirección de gestión corporativa</t>
  </si>
  <si>
    <t>Modificar el  manual de  contratacion ,  estableceindo como  requisito previo  para la contratacion la  verificacion del cimplimineto de  diligenciamiento  de la informacion de la  hoja de vida  con el carge  de los  respectivos  soportes en el sistema SIDEAP, exigido en el Decreto 367 de 2014 y la Circular 34 del mismo año.</t>
  </si>
  <si>
    <r>
      <rPr>
        <b/>
        <sz val="12"/>
        <rFont val="Times New Roman"/>
        <family val="1"/>
      </rPr>
      <t>Noviembre 2017</t>
    </r>
    <r>
      <rPr>
        <sz val="12"/>
        <rFont val="Times New Roman"/>
        <family val="1"/>
      </rPr>
      <t xml:space="preserve">: No se contó con los soportes que permitan establecer el avance de la acción y del indicador para el momento del seguimiento.
Recomendaciones: 
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2"/>
        <rFont val="Times New Roman"/>
        <family val="1"/>
      </rPr>
      <t>Febrero  2018.</t>
    </r>
    <r>
      <rPr>
        <sz val="12"/>
        <rFont val="Times New Roman"/>
        <family val="1"/>
      </rPr>
      <t xml:space="preserve"> 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2"/>
        <rFont val="Times New Roman"/>
        <family val="1"/>
      </rPr>
      <t xml:space="preserve">Abril 2018: </t>
    </r>
    <r>
      <rPr>
        <sz val="12"/>
        <rFont val="Times New Roman"/>
        <family val="1"/>
      </rPr>
      <t xml:space="preserve">El àrea no reporto avance ni soportes para evaluaciòn por parte de Control Interno . Se mantiene el mismo avance con corte a 31 de diciembre de 2017.
</t>
    </r>
    <r>
      <rPr>
        <b/>
        <sz val="12"/>
        <rFont val="Times New Roman"/>
        <family val="1"/>
      </rPr>
      <t>Alerta:</t>
    </r>
    <r>
      <rPr>
        <sz val="12"/>
        <rFont val="Times New Roman"/>
        <family val="1"/>
      </rPr>
      <t xml:space="preserve"> Establecer un plan de choqe a fin de cumplir en los tiempos establecidos la acciòn programada.
Con Mem No. 1-2018-23044 del 15 de Junio de 2018 la Contraloría de Bogotá aprobó la modificación de la acción y sus ítems que lo acompañan.
</t>
    </r>
    <r>
      <rPr>
        <b/>
        <sz val="12"/>
        <rFont val="Times New Roman"/>
        <family val="1"/>
      </rPr>
      <t>Agosto 2018:</t>
    </r>
    <r>
      <rPr>
        <sz val="12"/>
        <rFont val="Times New Roman"/>
        <family val="1"/>
      </rPr>
      <t xml:space="preserve"> 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2"/>
        <rFont val="Times New Roman"/>
        <family val="1"/>
      </rPr>
      <t xml:space="preserve">Alerta: </t>
    </r>
    <r>
      <rPr>
        <sz val="12"/>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2"/>
        <rFont val="Times New Roman"/>
        <family val="1"/>
      </rPr>
      <t xml:space="preserve">Diciembre de 2018: Se </t>
    </r>
    <r>
      <rPr>
        <sz val="12"/>
        <rFont val="Times New Roman"/>
        <family val="1"/>
      </rPr>
      <t>observó manual de contratación PS02-MM01-V11 establecido mediante la resolución 852 del 13 de diciembre de 2018, específicamente, en el capituloVI Buenas prácticas de la gestión contractual, numeral 6.2 Recomendaciones particulares, subíndice 4.</t>
    </r>
  </si>
  <si>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</si>
  <si>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observó manual de contratación PS02-MM01-V11 establecido mediante la resolución 852 del 13 de diciembre de 2018, específicamente, en el capituloVI Buenas prácticas de la gestión contractual, numeral 6.2 Recomendaciones particulares, subíndice 4.</t>
  </si>
  <si>
    <t>FILA_15</t>
  </si>
  <si>
    <t>2.1.3.17</t>
  </si>
  <si>
    <t xml:space="preserve">2.1.3.17.  Hallazgo administrativo con presunta incidencia disciplinaria por la suscripción del contrato de prestación de servicios 101 de 2016, sin la verificación del cumplimiento de la experiencia requerida, de conformidad con el documento expedido por la dirección de gestión corporativa, </t>
  </si>
  <si>
    <r>
      <rPr>
        <b/>
        <sz val="12"/>
        <rFont val="Times New Roman"/>
        <family val="1"/>
      </rPr>
      <t>Noviembre 2017:</t>
    </r>
    <r>
      <rPr>
        <sz val="12"/>
        <rFont val="Times New Roman"/>
        <family val="1"/>
      </rPr>
      <t xml:space="preserve"> No se contó con los soportes que permitan establecer el avance de la acción y del indicador para el momento del seguimiento.
</t>
    </r>
    <r>
      <rPr>
        <b/>
        <sz val="12"/>
        <rFont val="Times New Roman"/>
        <family val="1"/>
      </rPr>
      <t xml:space="preserve">Recomendaciones: 
</t>
    </r>
    <r>
      <rPr>
        <sz val="12"/>
        <rFont val="Times New Roman"/>
        <family val="1"/>
      </rPr>
      <t xml:space="preserve">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t>
    </r>
    <r>
      <rPr>
        <b/>
        <sz val="12"/>
        <rFont val="Times New Roman"/>
        <family val="1"/>
      </rPr>
      <t xml:space="preserve">7 FEBRERO DE 2018. </t>
    </r>
    <r>
      <rPr>
        <sz val="12"/>
        <rFont val="Times New Roman"/>
        <family val="1"/>
      </rPr>
      <t xml:space="preserve">Se evidencian estudios previos y hoja de vida de la contratación celebrada en el periodo comprendido entre el 1 de agosto y 30 de noviembre, verifican 59 estudios previos con sus respectivas hojas de vida para evidenciar la acreditación de experiencia o equivalencia. la información.  Es de evidenciar que pese que sobre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
</t>
    </r>
    <r>
      <rPr>
        <b/>
        <sz val="12"/>
        <rFont val="Times New Roman"/>
        <family val="1"/>
      </rPr>
      <t>Abril 2018:</t>
    </r>
    <r>
      <rPr>
        <sz val="12"/>
        <rFont val="Times New Roman"/>
        <family val="1"/>
      </rPr>
      <t xml:space="preserve"> El àrea no reporto avance ni soportes para evaluaciòn por parte de Control Interno . Se mantiene el mismo avance con corte febrero de 2018.
</t>
    </r>
    <r>
      <rPr>
        <b/>
        <sz val="12"/>
        <rFont val="Times New Roman"/>
        <family val="1"/>
      </rPr>
      <t xml:space="preserve">Alerta: </t>
    </r>
    <r>
      <rPr>
        <sz val="12"/>
        <rFont val="Times New Roman"/>
        <family val="1"/>
      </rPr>
      <t xml:space="preserve">Establecer un plan de choqe a fin de cumplir en los tiempos establecidos la acciòn programada.
Con Mem No. 1-2018-23044 del 15 de Junio de 2018 la Contraloria de Bogotà aprobo la modificaciòn de las acciones y sus items que los acompañan.
</t>
    </r>
    <r>
      <rPr>
        <b/>
        <sz val="12"/>
        <rFont val="Times New Roman"/>
        <family val="1"/>
      </rPr>
      <t xml:space="preserve">Agosto 2018: </t>
    </r>
    <r>
      <rPr>
        <sz val="12"/>
        <rFont val="Times New Roman"/>
        <family val="1"/>
      </rPr>
      <t xml:space="preserve">El àrea no realiza seguimiento, ni remite soportes. Verificado el SIG, el ùltimo manual de contratación publicado es la Resolución 789 de 13 de diciembre de 2017. Se observa que el artículo 41 numeral 4 se establece que Durante la ejecución de contratos de prestación de servicios la Secretaría Distrital del Hábitat deberá exigir a los contratistas y verificar su cumplimiento, el registro de la información de su hoja de vida en el sistema SIDEAP. Sin embargo, la acción propuesta  es establecerlo como un requisito previo  para la contratacion la  verificacion del cumplimineto de  diligenciamiento  de la informacion de la  hoja de vida  con el carge  de los  respectivos  soportes en el sistema SIDEAP. Debido a que se obseva un avance respecto del anterior Manual de contratación, el cual no mencionada nada del SIDEAP, se valora este avance, sin embargo, no se da cumplimiento a la totalidad de la acción, toda vez que no coincide lo establecido en el manual frente a la acción. 
</t>
    </r>
    <r>
      <rPr>
        <b/>
        <sz val="12"/>
        <rFont val="Times New Roman"/>
        <family val="1"/>
      </rPr>
      <t xml:space="preserve">Alerta: </t>
    </r>
    <r>
      <rPr>
        <sz val="12"/>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Reepresentante Legal.
</t>
    </r>
    <r>
      <rPr>
        <b/>
        <sz val="12"/>
        <rFont val="Times New Roman"/>
        <family val="1"/>
      </rPr>
      <t xml:space="preserve">Diciembre 2018:  </t>
    </r>
    <r>
      <rPr>
        <sz val="12"/>
        <rFont val="Times New Roman"/>
        <family val="1"/>
      </rPr>
      <t>Se observó manual de contratación PS02-MM01-V11 establecido mediante la resolución 852 del 13 de diciembre de 2018, específicamente, en el capituloVI Buenas prácticas de la gestión contractual, numeral 6.2 Recomendaciones particulares, subíndice 4.</t>
    </r>
  </si>
  <si>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</si>
  <si>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FILA_16</t>
  </si>
  <si>
    <t>2.1.3.18</t>
  </si>
  <si>
    <t>2.1.3.18. Hallazgo administrativo por la omisión de los plazos establecidos en el Decreto 1082 de 2015, para efectos de limitar la convocatoria a Mipymes en el proceso SDHT-SA-BSCTU-002-2016, del cual se derivó el contrato 221 de 2016. (Se retira incidencia disciplinaria).</t>
  </si>
  <si>
    <t>Adelantar los procesos contractuales a través del SECOP II</t>
  </si>
  <si>
    <r>
      <t xml:space="preserve">Noviembre 2017: </t>
    </r>
    <r>
      <rPr>
        <sz val="14"/>
        <rFont val="Times New Roman"/>
        <family val="1"/>
      </rPr>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r>
  </si>
  <si>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</si>
  <si>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</si>
  <si>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FILA_17</t>
  </si>
  <si>
    <t>2.1.3.19</t>
  </si>
  <si>
    <t>2.1.3.19. Hallazgo administrativo con presunta incidencia disciplinaria por vulneración al principio de planeación y responsabilidad en la contratación estatal en el contrato 221 de 2016</t>
  </si>
  <si>
    <t>Aplicar la Guia para la Elaboraciòn de Estudios del Sector establecida en el literal B del segundo enciso " Estructura de Anàlisis Econòmico".</t>
  </si>
  <si>
    <t>Aplicaciòn de la guia en los contratos y/o convenios suscritos/ Total de Contratos y/o convenios suscritos</t>
  </si>
  <si>
    <r>
      <rPr>
        <b/>
        <sz val="14"/>
        <rFont val="Times New Roman"/>
        <family val="1"/>
      </rPr>
      <t xml:space="preserve">Noviembre 2017: </t>
    </r>
    <r>
      <rPr>
        <sz val="14"/>
        <rFont val="Times New Roman"/>
        <family val="1"/>
      </rPr>
      <t xml:space="preserve">Al momento del seguimiento no se encontraron evidencias  que permitan determinar avance de la acción.
</t>
    </r>
    <r>
      <rPr>
        <b/>
        <sz val="14"/>
        <rFont val="Times New Roman"/>
        <family val="1"/>
      </rPr>
      <t xml:space="preserve">Alertas:
1. </t>
    </r>
    <r>
      <rPr>
        <sz val="14"/>
        <rFont val="Times New Roman"/>
        <family val="1"/>
      </rPr>
      <t xml:space="preserve">El hallazgo 2.1.3.19 cuenta con auto de apertura de indagación preliminar en la Personería de Bogotá y, según acta de visita administrativa del 12 de Diciembre de 2017, se acordó la entrega de soportes del contrato 221 de 2016, certificación laboral de quien suscribió el contrato y de quien fungió como supervisor, copia del plan de mejoramiento y copia de la respuesta dada por la Entidad para el día 26 de enero de 2017.
2. Si la Subdirección Administrativa no demuestra la aplicación de la "Estructura de Análisis Económico" de la Guía para la Elaboración de Estudios de Sector,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Recomendación</t>
    </r>
    <r>
      <rPr>
        <sz val="14"/>
        <rFont val="Times New Roman"/>
        <family val="1"/>
      </rPr>
      <t xml:space="preserve">: </t>
    </r>
    <r>
      <rPr>
        <b/>
        <sz val="14"/>
        <rFont val="Times New Roman"/>
        <family val="1"/>
      </rPr>
      <t xml:space="preserve">
1. </t>
    </r>
    <r>
      <rPr>
        <sz val="14"/>
        <rFont val="Times New Roman"/>
        <family val="1"/>
      </rPr>
      <t xml:space="preserve">Solicitar formalmente a la Subdirección Administrativa informar si en la totalidad de los contratos y/o convenios suscritos entre Enero de 2017 y Diciembre de 2017 se aplicó el segundo enciso " Estructura de Análisis Económico" de la Guía para la Elaboración de Estudios de Sector junto con los soportes que así lo demuestren.
</t>
    </r>
    <r>
      <rPr>
        <b/>
        <sz val="14"/>
        <rFont val="Times New Roman"/>
        <family val="1"/>
      </rPr>
      <t>7 Febrero de 2018.</t>
    </r>
    <r>
      <rPr>
        <sz val="14"/>
        <rFont val="Times New Roman"/>
        <family val="1"/>
      </rPr>
      <t xml:space="preserve"> Se evidencia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
</t>
    </r>
  </si>
  <si>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</si>
  <si>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Se observa  un informe de elaboración de estudios previos, al igual que 26 contratos con diferentes analisis del sector. Los cuales se contrastaron contra la guia de colombia compra eficiente para la realización de análisis del sector. Se adjunta la evidencia al igual que la guía, la extensión del mismo depende de la tipología contractual junto con el tipo de objeto a ejecutar.</t>
  </si>
  <si>
    <t>FILA_18</t>
  </si>
  <si>
    <t>2.1.3.20</t>
  </si>
  <si>
    <t>2.1.3.20.  Hallazgo administrativo con presunta incidencia disciplinaria y fiscal por la suscripción del convenio de cooperación internacional 293 de 2016, vulnerando los lineamientos del artículo 20 de la Ley 1150 de 2007, causando con esto un detrimento patrimonial en la suma de $349.036.642,35</t>
  </si>
  <si>
    <t>Modificar el manual de contratacion incluyendo el procedimiento previo a la suscripción de  convenios  de cooperacion  internacional, en el  que se establezca entre los supuestos para contratar , la justificacion  de la necesidad de la contratacion, incluyendo  las  ventajas en terminos de  costo- beneficio para la  entidad.</t>
  </si>
  <si>
    <t>Manual Ajustado e implementado</t>
  </si>
  <si>
    <r>
      <rPr>
        <b/>
        <sz val="14"/>
        <rFont val="Times New Roman"/>
        <family val="1"/>
      </rPr>
      <t xml:space="preserve">Noviembre 2017: </t>
    </r>
    <r>
      <rPr>
        <sz val="14"/>
        <rFont val="Times New Roman"/>
        <family val="1"/>
      </rPr>
      <t xml:space="preserve"> Al momento de la verificación no se registran avances.
</t>
    </r>
    <r>
      <rPr>
        <b/>
        <sz val="14"/>
        <rFont val="Times New Roman"/>
        <family val="1"/>
      </rPr>
      <t xml:space="preserve">Recomendación: </t>
    </r>
    <r>
      <rPr>
        <sz val="14"/>
        <rFont val="Times New Roman"/>
        <family val="1"/>
      </rPr>
      <t xml:space="preserve">Impulsar la realización de la acción que permita contar con el Manual de Contratación en donde conste la desagregación de los aportes, formas de desembolsos en referencia a la contratación con Organismos Internacionales.
</t>
    </r>
    <r>
      <rPr>
        <b/>
        <sz val="14"/>
        <rFont val="Times New Roman"/>
        <family val="1"/>
      </rPr>
      <t>7 febrero de 2018.</t>
    </r>
    <r>
      <rPr>
        <sz val="14"/>
        <rFont val="Times New Roman"/>
        <family val="1"/>
      </rPr>
      <t xml:space="preserve"> Se evidencia la expedición de la Res.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Alerta:</t>
    </r>
    <r>
      <rPr>
        <sz val="14"/>
        <rFont val="Times New Roman"/>
        <family val="1"/>
      </rPr>
      <t xml:space="preserve"> Establecer un plan de choqe a fin de cumplir en los tiempos establecidos la acciòn programada.
Con Mem No. 1-2018-23044 del 15 de Junio de 2018 la Contraloria de Bogotà aprobo la modificaciòn de las acciones y sus items que los acompañan.
</t>
    </r>
    <r>
      <rPr>
        <b/>
        <sz val="14"/>
        <rFont val="Times New Roman"/>
        <family val="1"/>
      </rPr>
      <t>Agosto 2</t>
    </r>
    <r>
      <rPr>
        <sz val="14"/>
        <rFont val="Times New Roman"/>
        <family val="1"/>
      </rPr>
      <t xml:space="preserve">018: El àrea no remite seguimiento ni soportes, verificada la Resolución 789 de 2017, en el articulo 10 literal D respecto de elaboración del análisis del sector, estudios previos y estudio del mercado, especìficamente para el caso de contratación directa establece: Igualmente, el área o dependencia interesada en contratar será responsable de elaborar los estudios previos cuando se trate de contratos regidos por los reglamentos de organismos de cooperación, asistencia o ayuda internacional o con organismos multilaterales de crédito, en los términos del artículo 20 de la Ley 1150 de 2007; así como de elaborar los documentos que justifiquen la necesidad y conveniencia de celebrar los convenios de apoyo, regidos por el artículo 355 de la Constitución Política, los convenios de asociación consagrados en el artículo 96 de la Ley 489 de 1998, también regulados por el Decreto 092 de 2017 y los convenios interadministrativos regidos por el artículo 95 de la Ley 489 de 1998. En estos dos últimos casos, en la elaboración de dichos documentos deberán tenerse en cuenta las exigencias particulares contenidas en el referido Decreto para que resulte procedente su celebración.
</t>
    </r>
    <r>
      <rPr>
        <b/>
        <sz val="14"/>
        <rFont val="Times New Roman"/>
        <family val="1"/>
      </rPr>
      <t xml:space="preserve">Recomendación: </t>
    </r>
    <r>
      <rPr>
        <sz val="14"/>
        <rFont val="Times New Roman"/>
        <family val="1"/>
      </rPr>
      <t xml:space="preserve">La acción establecida ademàs de estar encaminada a justificar la necesidad del convenio indica incluyendo  las ventajas en terminos de  costo- beneficio para la  entidad.
</t>
    </r>
    <r>
      <rPr>
        <b/>
        <sz val="14"/>
        <rFont val="Times New Roman"/>
        <family val="1"/>
      </rPr>
      <t>Alerta :</t>
    </r>
    <r>
      <rPr>
        <sz val="14"/>
        <rFont val="Times New Roman"/>
        <family val="1"/>
      </rPr>
      <t xml:space="preserve">El area debe actrualizar el Manual; toda vez que si en el proximo seguimiento se evidencia incumplimiento de esta acción, contribuiría negativamente al estado de avance del Plan de Mejoramiento con corte a 31 de diciembre de 2018 menor en un 90% ,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t>
    </r>
  </si>
  <si>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</si>
  <si>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Se observó manual de contratación PS02-MM01-V11 establecido mediante la resolución 852 del 13 de diciembre de 2018, específicamente, en el capitulo 1 numeral 1.1 Règimen Legal se menciona el Decreto 092 de 2017. En el capitulo II numeral 2.1 etapa precontractual, 2.1.2 elaboraciòn del análisis del sector, los estudios previos y el estudio de mercado literal D contratación directa párrafo 3. Y en el literal E régimen especial de contratos y/o convenios de asociación.</t>
  </si>
  <si>
    <t>FILA_19</t>
  </si>
  <si>
    <t>Subsecretaría de Planeación y políticas</t>
  </si>
  <si>
    <t xml:space="preserve">Reiterar, con el apoyo de los actores encargados de la cooperación internacional en Colombia, la naturaleza del acuerdo jurídico suscrito con el PNUD, para garantizar que el convenio no involucra ni administración de recursos ni tercerización de actividades. </t>
  </si>
  <si>
    <t>Comunicación radicada</t>
  </si>
  <si>
    <r>
      <rPr>
        <b/>
        <sz val="14"/>
        <rFont val="Times New Roman"/>
        <family val="1"/>
      </rPr>
      <t>Noviembre 2017</t>
    </r>
    <r>
      <rPr>
        <sz val="14"/>
        <rFont val="Times New Roman"/>
        <family val="1"/>
      </rPr>
      <t>: Con radicado No. 2-2017-75758 del 12 de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r>
  </si>
  <si>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</si>
  <si>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Con radicado No. 2-2017-75758 del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La acción se someterá a evaluación de la Contraloría de Bogotá en la próxima auditoria de regularidad para la vigencia 2017 para que determine su cierre.</t>
  </si>
  <si>
    <t>FILA_20</t>
  </si>
  <si>
    <t>2.1.3.21</t>
  </si>
  <si>
    <t>2.1.3.21. Hallazgo administrativo con presunta incidencia disciplinaria por la vulneración al artículo 50 de la ley 789 de 2002 y 23 de la ley 1150 de 2007, en el contrato 390 de 2016.</t>
  </si>
  <si>
    <r>
      <t xml:space="preserve">Noviembre 2017:  </t>
    </r>
    <r>
      <rPr>
        <sz val="14"/>
        <rFont val="Times New Roman"/>
        <family val="1"/>
      </rPr>
      <t xml:space="preserve">No se pudo evidenciar  la creación e implementación de un instructivo para fortalecer la organización de expedientes contractuales.
</t>
    </r>
    <r>
      <rPr>
        <b/>
        <sz val="14"/>
        <rFont val="Times New Roman"/>
        <family val="1"/>
      </rPr>
      <t xml:space="preserve">Recomendación: </t>
    </r>
    <r>
      <rPr>
        <sz val="14"/>
        <rFont val="Times New Roman"/>
        <family val="1"/>
      </rPr>
      <t xml:space="preserve">Dar inicio a la gestión para la estructuración del instructivo proyectado, toda vez que será necesario evaluar su estado de implementación para conceptuar su estado antes de la fecha de culminación
</t>
    </r>
    <r>
      <rPr>
        <b/>
        <sz val="14"/>
        <rFont val="Times New Roman"/>
        <family val="1"/>
      </rPr>
      <t>Abril 2018:</t>
    </r>
    <r>
      <rPr>
        <sz val="14"/>
        <rFont val="Times New Roman"/>
        <family val="1"/>
      </rPr>
      <t xml:space="preserve"> 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 y sus ítems que lo acompañan.
</t>
    </r>
    <r>
      <rPr>
        <b/>
        <sz val="14"/>
        <rFont val="Times New Roman"/>
        <family val="1"/>
      </rPr>
      <t>Agosto 2018: E</t>
    </r>
    <r>
      <rPr>
        <sz val="14"/>
        <rFont val="Times New Roman"/>
        <family val="1"/>
      </rPr>
      <t xml:space="preserve">l area responsable  aporta el mem No.  3-2018-04232 del14 de agosto de 2018, la invitacion a capacitaciòn en materia de Gesttiòn Documental, no obstante este documento no muestra  el estado de avance de cuantos fueron las personas capacitadas de la  entidad encargadas de realizar el archivo de expedientes contractuales en los lineamientos para archivar, de conformidad con las tablas de retención documental, como lo define la acciòn y el indicador.Por lo anterior no se refleja avance en la acciòn.
</t>
    </r>
    <r>
      <rPr>
        <b/>
        <sz val="14"/>
        <rFont val="Times New Roman"/>
        <family val="1"/>
      </rPr>
      <t xml:space="preserve">Alerta: </t>
    </r>
    <r>
      <rPr>
        <sz val="14"/>
        <rFont val="Times New Roman"/>
        <family val="1"/>
      </rPr>
      <t xml:space="preserve">Establecer Plan de choque para dar cumplimiento de manera inmediata, toda vez que se materializò el riesgo de acciòn INCUMPLIDA y podria generar un presunto proceso disciplinario como lo establece la Resoluciòn Reglamentaria 012 de 2018 de la Contralorìa de Bogotrà en su capitulo VI.
</t>
    </r>
    <r>
      <rPr>
        <b/>
        <sz val="14"/>
        <rFont val="Times New Roman"/>
        <family val="1"/>
      </rPr>
      <t>Diciembre 2018</t>
    </r>
    <r>
      <rPr>
        <sz val="14"/>
        <rFont val="Times New Roman"/>
        <family val="1"/>
      </rPr>
      <t>: Con Rad. 3-2018-04232 del 4/08/2018 se convocó a los 30 colaboradores y/o servidores públicos de la SDHT encargados del proceso de gestión documental para realizar capacitación el día 26/08/2018. Asistieron 26 personas sobre charla de buenas prácticas en la gestión documental.
Con rad. 3-2018-06015 del 24/10/2018 se convocó a capacitación sobre la importancia de valoración documental para la entidad  la cual se agendó para los días 26, 29 y 30 de octubre de 2018, para mínimo de 10 personas por subsecretaria así, en total 60. Se observó asistencia de 51 personas.</t>
    </r>
  </si>
  <si>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</si>
  <si>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FILA_21</t>
  </si>
  <si>
    <t>2.1.3.22</t>
  </si>
  <si>
    <t>2.1.3.22. Hallazgo administrativo con presunta incidencia disciplinaria por la suscripción del convenio de asociación 435 de 2016, vulnerando los lineamientos del Decreto 777 de 1992.</t>
  </si>
  <si>
    <t>Cumplir con los procesos contractuales de acuerdo con lo establecido en el Decreto 092 de 2017.</t>
  </si>
  <si>
    <t>Procesos contractuales</t>
  </si>
  <si>
    <t>Procesos adelantados bajo el Decreto 092 de 2017</t>
  </si>
  <si>
    <r>
      <rPr>
        <b/>
        <sz val="14"/>
        <rFont val="Times New Roman"/>
        <family val="1"/>
      </rPr>
      <t>Noviembre 2017</t>
    </r>
    <r>
      <rPr>
        <sz val="14"/>
        <rFont val="Times New Roman"/>
        <family val="1"/>
      </rPr>
      <t xml:space="preserve">: No se contó con los soportes que permitan establecer el avance de la acción y del indicador para el momento del seguimiento.
</t>
    </r>
    <r>
      <rPr>
        <b/>
        <sz val="14"/>
        <rFont val="Times New Roman"/>
        <family val="1"/>
      </rPr>
      <t xml:space="preserve">Recomendaciones: </t>
    </r>
    <r>
      <rPr>
        <sz val="14"/>
        <rFont val="Times New Roman"/>
        <family val="1"/>
      </rPr>
      <t xml:space="preserve">
1. La Oficina Asesora de Control Interno debe verificar la existencia de convenios y contratos celebrados con Entidades No Gubernamentales bajo el marco del Decreto 092 de 2017 para verificar su aplicación.
2. Considerando que la acción se vence el 31 de Julio de 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7 febrero de 2018.</t>
    </r>
    <r>
      <rPr>
        <sz val="14"/>
        <rFont val="Times New Roman"/>
        <family val="1"/>
      </rPr>
      <t xml:space="preserve"> Se evidencia que al corte de seguimiento no se hasuscrito convenio de asociación que permita evidenciar el cumplimiento de la acción de mejora. Se realziará otro seguimiento para evidenciar el cumplimiento de la acción propuesta.
</t>
    </r>
    <r>
      <rPr>
        <b/>
        <sz val="14"/>
        <rFont val="Times New Roman"/>
        <family val="1"/>
      </rPr>
      <t xml:space="preserve">Abril 2018: </t>
    </r>
    <r>
      <rPr>
        <sz val="14"/>
        <rFont val="Times New Roman"/>
        <family val="1"/>
      </rPr>
      <t xml:space="preserve">El àrea no reporto avance ni soportes para evaluaciòn por parte de Control Interno . Se mantiene el mismo avance con corte febrero de 2018.
</t>
    </r>
    <r>
      <rPr>
        <b/>
        <sz val="14"/>
        <rFont val="Times New Roman"/>
        <family val="1"/>
      </rPr>
      <t xml:space="preserve">Alerta: </t>
    </r>
    <r>
      <rPr>
        <sz val="14"/>
        <rFont val="Times New Roman"/>
        <family val="1"/>
      </rPr>
      <t xml:space="preserve">Establecer un plan de choqe a fin de cumplir en los tiempos establecidos la acciòn programada.
</t>
    </r>
    <r>
      <rPr>
        <b/>
        <sz val="14"/>
        <rFont val="Times New Roman"/>
        <family val="1"/>
      </rPr>
      <t xml:space="preserve">Agosto 2018: </t>
    </r>
    <r>
      <rPr>
        <sz val="14"/>
        <rFont val="Times New Roman"/>
        <family val="1"/>
      </rPr>
      <t xml:space="preserve">Se evidencia que al corte de seguimiento no se han suscrito convenio de asociación que permita evidenciar el cumplimiento de la acción de mejora. 
</t>
    </r>
    <r>
      <rPr>
        <b/>
        <sz val="14"/>
        <rFont val="Times New Roman"/>
        <family val="1"/>
      </rPr>
      <t xml:space="preserve">Alerta: </t>
    </r>
    <r>
      <rPr>
        <sz val="14"/>
        <rFont val="Times New Roman"/>
        <family val="1"/>
      </rPr>
      <t xml:space="preserve">Aunque se estableciaron alerta al área responsable, no remite mas soportes que permitan validar el estado de la meta,.
</t>
    </r>
    <r>
      <rPr>
        <b/>
        <sz val="14"/>
        <rFont val="Times New Roman"/>
        <family val="1"/>
      </rPr>
      <t xml:space="preserve">Noviembre 2018: </t>
    </r>
    <r>
      <rPr>
        <sz val="14"/>
        <rFont val="Times New Roman"/>
        <family val="1"/>
      </rPr>
      <t xml:space="preserve">Se remitio a la Auditoria de Convenios el Mem No. 3-2017-07987 del 14 de noviembre de 2018, donde la subdirección administrativa informa que en el periodo de la acción no se pactaron convenios de asociación.
</t>
    </r>
    <r>
      <rPr>
        <b/>
        <sz val="14"/>
        <rFont val="Times New Roman"/>
        <family val="1"/>
      </rPr>
      <t xml:space="preserve">Diciembre 2018: </t>
    </r>
    <r>
      <rPr>
        <sz val="14"/>
        <rFont val="Times New Roman"/>
        <family val="1"/>
      </rPr>
      <t>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t>
    </r>
  </si>
  <si>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</si>
  <si>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 xml:space="preserve"> Se observò una certificación de radicado 3-2018-06571 del 14/11/2018, en la cual certifican que se modificò en el manual de contratación y que desde el 11/08/2017 hasta la fecha no se han suscrito convenios de asociación por lo tanto no se ha podido adelantar procesos con el mencionado decreto. Lo cual se corrobora tanto en SECOP 1 como en SECOP2.</t>
  </si>
  <si>
    <t>FILA_22</t>
  </si>
  <si>
    <t>2.1.3.23</t>
  </si>
  <si>
    <t>Subdirección Administrativa 
/Todas las dependencias</t>
  </si>
  <si>
    <t>2.1.3.23. Hallazgo Administrativo con presunta incidencia disciplinaria por vulneración al numeral 4 literal c del artículo 2 de la ley 1150 de 2007, en lo referente a la celebración de contratos interadministrativos cuando las obligaciones derivadas del mismo no tengan relación directa con el objeto de la entidad ejecutora, así como por vulneración al artículo 2.2.1.1.1.6.1 del Decreto 1082 de 2015, por la indebida elaboración del análisis del sector, en el contrato 451 de 2016.</t>
  </si>
  <si>
    <t>Realizar seguimiento  periódicamente al Plan Anual de Adquisiciones establecido para la vigencia</t>
  </si>
  <si>
    <t>Documento de seguimiento</t>
  </si>
  <si>
    <t>Seguimientos  programados/
Seguimiento reaaizados</t>
  </si>
  <si>
    <r>
      <rPr>
        <b/>
        <sz val="14"/>
        <rFont val="Times New Roman"/>
        <family val="1"/>
      </rPr>
      <t xml:space="preserve">Noviembre 2017:  </t>
    </r>
    <r>
      <rPr>
        <sz val="14"/>
        <rFont val="Times New Roman"/>
        <family val="1"/>
      </rPr>
      <t xml:space="preserve">Al momento de la verificación no se registran avances ni existen actas sobre el particular.
</t>
    </r>
    <r>
      <rPr>
        <b/>
        <sz val="14"/>
        <rFont val="Times New Roman"/>
        <family val="1"/>
      </rPr>
      <t xml:space="preserve">Recomendación: </t>
    </r>
    <r>
      <rPr>
        <sz val="14"/>
        <rFont val="Times New Roman"/>
        <family val="1"/>
      </rPr>
      <t xml:space="preserve">Incorporar en la agenda del próximo Comité de Contratación en el cual se aprueba el Plan Anual de Adquisiciones la acción en referencia a las tipologías contractuales y documentarlo en la respectiva acta
</t>
    </r>
    <r>
      <rPr>
        <b/>
        <sz val="14"/>
        <rFont val="Times New Roman"/>
        <family val="1"/>
      </rPr>
      <t xml:space="preserve">Febrero 2017: </t>
    </r>
    <r>
      <rPr>
        <sz val="14"/>
        <rFont val="Times New Roman"/>
        <family val="1"/>
      </rPr>
      <t xml:space="preserve">El area no reporto soportes ni avance.
</t>
    </r>
    <r>
      <rPr>
        <b/>
        <sz val="14"/>
        <rFont val="Times New Roman"/>
        <family val="1"/>
      </rPr>
      <t>Abril 2018:</t>
    </r>
    <r>
      <rPr>
        <sz val="14"/>
        <rFont val="Times New Roman"/>
        <family val="1"/>
      </rPr>
      <t xml:space="preserve"> El àrea no reporto avance ni soportes para evaluaciòn por parte de Control Interno . Se mantiene el mismo avance con corte noviembre 2017..
</t>
    </r>
    <r>
      <rPr>
        <b/>
        <sz val="14"/>
        <rFont val="Times New Roman"/>
        <family val="1"/>
      </rPr>
      <t xml:space="preserve">Alerta: </t>
    </r>
    <r>
      <rPr>
        <sz val="14"/>
        <rFont val="Times New Roman"/>
        <family val="1"/>
      </rPr>
      <t xml:space="preserve">Establecer un plan de choqe a fin de cumplir en los tiempos establecidos la acciòn programada.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Si bien el àrea informa que cada vez que se realiza un tràmite contractual se vertifica si la contratación se encuentra en el PAA para proceder al tràmite en el SECOP2, ya que en caso de no encontrarse en el PAA no se puede proseguir con la adquisición. El àrea  no remite soporte de documento de seguimiento que permita medir la acción acorde el indicador establecido.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t>
    </r>
  </si>
  <si>
    <r>
      <t xml:space="preserve">Al momento de la verificación no se registran avances ni existen actas sobre el particular. </t>
    </r>
    <r>
      <rPr>
        <b/>
        <sz val="14"/>
        <rFont val="Times New Roman"/>
        <family val="1"/>
      </rPr>
      <t xml:space="preserve">Recomendación: </t>
    </r>
    <r>
      <rPr>
        <sz val="14"/>
        <rFont val="Times New Roman"/>
        <family val="1"/>
      </rPr>
      <t>Incorporar en la agenda del próximo Comité de Contratación en el cual se aprueba el Plan Anual de Adquisiciones la acción en referencia a las tipologías contractuales y documentarlo en la respectiva acta</t>
    </r>
  </si>
  <si>
    <t>Se observò que  al publicar un proceso de selección y/o contrato, por el normal funcionamiento del SECOP2 tienen que buscar el objeto en el PAA, el cual es traído automáticamente al proceso, de lo contrario no se puede realizar la publicación. Adicional, realizan mensualmente, previo a la remisión del informe cuenta mensual contratación SIVICOF una verificación, para lo cual remiten los 12 archivos en Excel en el que se observa que cada proceso y/o contrato cuenta con el link que direcciona al SECOP2, donde se evidencia lo ya informado.</t>
  </si>
  <si>
    <t>FILA_24</t>
  </si>
  <si>
    <t>2.1.3.25</t>
  </si>
  <si>
    <t>Subdirección Administrativa y supervisores</t>
  </si>
  <si>
    <t>2.1.3.25.  Hallazgo Administrativo con presunta incidencia disciplinaria y fiscal por la indebida autorización de los pagos realizados dentro del contrato 450 de 2013 por la suma $555.170.400, en tanto los productos contratados no fueron debidamente entregados conforme lo pactado contractualmente.</t>
  </si>
  <si>
    <t xml:space="preserve">Capacitar al personal de la entidad que ha sido designado como supervisor en las funciones que debe desempeñar. </t>
  </si>
  <si>
    <t>Capacitaciones</t>
  </si>
  <si>
    <t>Capacitaciones realizadas</t>
  </si>
  <si>
    <r>
      <rPr>
        <b/>
        <sz val="12"/>
        <rFont val="Times New Roman"/>
        <family val="1"/>
      </rPr>
      <t xml:space="preserve">Noviembre 2017: </t>
    </r>
    <r>
      <rPr>
        <sz val="12"/>
        <rFont val="Times New Roman"/>
        <family val="1"/>
      </rPr>
      <t xml:space="preserve"> No se evidenció que durante el período entre Agosto y Noviembre se hayan ejecutado las capacitaciones. 
</t>
    </r>
    <r>
      <rPr>
        <b/>
        <sz val="12"/>
        <rFont val="Times New Roman"/>
        <family val="1"/>
      </rPr>
      <t xml:space="preserve">Alerta: </t>
    </r>
    <r>
      <rPr>
        <sz val="12"/>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rFont val="Times New Roman"/>
        <family val="1"/>
      </rPr>
      <t xml:space="preserve">Recomendación:
1. </t>
    </r>
    <r>
      <rPr>
        <sz val="12"/>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rFont val="Times New Roman"/>
        <family val="1"/>
      </rPr>
      <t>Abril 2018:</t>
    </r>
    <r>
      <rPr>
        <sz val="12"/>
        <rFont val="Times New Roman"/>
        <family val="1"/>
      </rPr>
      <t xml:space="preserve"> El àrea no remitiò avance ni soportes . Avance 0%
</t>
    </r>
    <r>
      <rPr>
        <b/>
        <sz val="12"/>
        <rFont val="Times New Roman"/>
        <family val="1"/>
      </rPr>
      <t xml:space="preserve">Alerta: </t>
    </r>
    <r>
      <rPr>
        <sz val="12"/>
        <rFont val="Times New Roman"/>
        <family val="1"/>
      </rPr>
      <t xml:space="preserve">Establecer un plan de choqe a fin de cumplir a la mayor brevedad posible la accion establecida, toda vez que se encuentra incumplida.
</t>
    </r>
    <r>
      <rPr>
        <b/>
        <sz val="12"/>
        <rFont val="Times New Roman"/>
        <family val="1"/>
      </rPr>
      <t>Agosto 2018</t>
    </r>
    <r>
      <rPr>
        <sz val="12"/>
        <rFont val="Times New Roman"/>
        <family val="1"/>
      </rPr>
      <t xml:space="preserve">: El àrea aunque informa que con el Memorando No. 3-2018-04921 del 10 de septiembre de 2018 realizaràn jornadas de capacitaciòn de " Supervisiòn de Contratos"  los dias 17 de septiembre de 2018 y 8 de octubre de 2018, este documento no procede, toda vez que la fecha de cumplimiento de esta acciòn era hasta el 28 de febrero de 2018 y no se evidencian capacitaciònes en fechas anteriores a la fecha de corte de cumplimiento de la acciòn.
</t>
    </r>
    <r>
      <rPr>
        <b/>
        <sz val="12"/>
        <rFont val="Times New Roman"/>
        <family val="1"/>
      </rPr>
      <t>Alerta:</t>
    </r>
    <r>
      <rPr>
        <sz val="12"/>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2"/>
        <rFont val="Times New Roman"/>
        <family val="1"/>
      </rPr>
      <t xml:space="preserve">Diciembre 2018:  </t>
    </r>
    <r>
      <rPr>
        <sz val="12"/>
        <rFont val="Times New Roman"/>
        <family val="1"/>
      </rPr>
      <t xml:space="preserve">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t>
    </r>
  </si>
  <si>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</si>
  <si>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 xml:space="preserve"> Se realizaron 3 capacitaciones asi: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</si>
  <si>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FILA_25</t>
  </si>
  <si>
    <t>2.1.3.26</t>
  </si>
  <si>
    <t>2.1.3.26 Hallazgo Administrativo por la falta de gestión para adelantar el proceso de liquidación del contrato 450 de 2013</t>
  </si>
  <si>
    <r>
      <rPr>
        <b/>
        <sz val="14"/>
        <rFont val="Times New Roman"/>
        <family val="1"/>
      </rPr>
      <t xml:space="preserve">Noviembre 2017: </t>
    </r>
    <r>
      <rPr>
        <sz val="14"/>
        <rFont val="Times New Roman"/>
        <family val="1"/>
      </rPr>
      <t xml:space="preserve"> No se evidenció que durante el período entre Agosto y Noviembre se hayan ejecutado las capacitaciones. 
</t>
    </r>
    <r>
      <rPr>
        <b/>
        <sz val="14"/>
        <rFont val="Times New Roman"/>
        <family val="1"/>
      </rPr>
      <t xml:space="preserve">Alerta: </t>
    </r>
    <r>
      <rPr>
        <sz val="14"/>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 xml:space="preserve">Recomendación:
1. </t>
    </r>
    <r>
      <rPr>
        <sz val="14"/>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4"/>
        <rFont val="Times New Roman"/>
        <family val="1"/>
      </rPr>
      <t>Abril 2018:</t>
    </r>
    <r>
      <rPr>
        <sz val="14"/>
        <rFont val="Times New Roman"/>
        <family val="1"/>
      </rPr>
      <t xml:space="preserve"> El àrea no remitiò avance ni soportes . Avance 0%</t>
    </r>
    <r>
      <rPr>
        <b/>
        <sz val="14"/>
        <rFont val="Times New Roman"/>
        <family val="1"/>
      </rPr>
      <t xml:space="preserve">
Alerta: </t>
    </r>
    <r>
      <rPr>
        <sz val="14"/>
        <rFont val="Times New Roman"/>
        <family val="1"/>
      </rPr>
      <t xml:space="preserve">Establecer un plan de choqe a fin de cumplir a la mayor brevedad posible la accion establecida, toda vez que se encuentra incumplida.
</t>
    </r>
    <r>
      <rPr>
        <b/>
        <sz val="14"/>
        <rFont val="Times New Roman"/>
        <family val="1"/>
      </rPr>
      <t>Agosto 2018:</t>
    </r>
    <r>
      <rPr>
        <sz val="14"/>
        <rFont val="Times New Roman"/>
        <family val="1"/>
      </rPr>
      <t xml:space="preserve"> El àrea aunque informa que con el Memorando No. 3-2018-04921 del 10 de seprtiembre de 2018, este no procede teniendo en cuenta que el cortte de este seguimiento es a 31 de agosto de 2018. Avance 0%
</t>
    </r>
    <r>
      <rPr>
        <b/>
        <sz val="14"/>
        <rFont val="Times New Roman"/>
        <family val="1"/>
      </rPr>
      <t>Alerta:</t>
    </r>
    <r>
      <rPr>
        <sz val="14"/>
        <rFont val="Times New Roman"/>
        <family val="1"/>
      </rPr>
      <t xml:space="preserve"> Establecer Plan de choque para dar cumplimiento de manera inmediata, toda vez que se materializò el riesgo de acciòn INCUMPLIDA y podria generar un presunto proceso disciplinario como lo establece la Resoluciòn Reglamentaria 012 de 2018 dela Contralorìa de Bogotrà en su capitulo VI.
</t>
    </r>
    <r>
      <rPr>
        <b/>
        <sz val="14"/>
        <rFont val="Times New Roman"/>
        <family val="1"/>
      </rPr>
      <t>Diciembre 2018:</t>
    </r>
    <r>
      <rPr>
        <sz val="14"/>
        <rFont val="Times New Roman"/>
        <family val="1"/>
      </rPr>
      <t xml:space="preserve">  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
</t>
    </r>
  </si>
  <si>
    <t>Se realizaron 3 capacitaciones asì, se realizò convocatoria mediante rad. 3-2018-04921 del 10/09/2018 mediante el cual se agendaron 2 fechas (17)09/2018 y el 08/10/2018) para capacitar a los supervisores en la SDHT, asì para •17/09/2018, asistieron 32 personas, de diferentes áreas.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</si>
  <si>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FILA_27</t>
  </si>
  <si>
    <t>2.1.3.27.1</t>
  </si>
  <si>
    <t xml:space="preserve">2.1.3.27.1. Hallazgo Administrativo con incidencia Disciplinaria: Por suscribir el acta de terminación anticipada y liquidación de mutuo acuerdo del convenio 200 de 2012, con inexactitudes, sin concordancia con las decisiones del Comité Operativo, </t>
  </si>
  <si>
    <t>Ajustar el formato de acta de liquidación PS-02-FO249-V6  con formulas  que  minimicen el  margen de error en cifras, avalado  por el  supervisor .</t>
  </si>
  <si>
    <t xml:space="preserve">Documento ajustado e implementado </t>
  </si>
  <si>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El àrea resonsable no reporto soportes de avance o cumplimiento de la acciòn, No obstante al verificar en el Mapa Interactivo no se evidencia que el formato de acta de liquidación PS-02-FO249-V6 no se encuentra actualizado.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 xml:space="preserve">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t>
    </r>
  </si>
  <si>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</si>
  <si>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 xml:space="preserve">Se observò documento ajustado  PS02-FO249-V7 Acta de liquidación con formulas y casillas restringidas que mitigan los errores, fue actualizado de fecha 27/12/2018. Debido a que la fecha fue al final de la vigencia, las liquidaciones realizadas del 27 al 31 de diciembre de 2018 fue una, a la cual se observa la implementaciòn del acta. </t>
  </si>
  <si>
    <t>FILA_28</t>
  </si>
  <si>
    <t>2.1.3.27.2</t>
  </si>
  <si>
    <t>2.1.3.27.2.  Hallazgo Administrativo con presunta incidencia Disciplinaria y Fiscal: Por el pago de $1.881.883.929 en 59 contratos suscritos en cumplimiento del Convenio 200 de 2012, sin la entrega de productos que permitieran la generación de 1965 Subsidios Distritales de Vivienda en Especie</t>
  </si>
  <si>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2018: </t>
    </r>
    <r>
      <rPr>
        <sz val="14"/>
        <rFont val="Times New Roman"/>
        <family val="1"/>
      </rPr>
      <t xml:space="preserve">El àrea no reportò avance 
</t>
    </r>
    <r>
      <rPr>
        <b/>
        <sz val="14"/>
        <rFont val="Times New Roman"/>
        <family val="1"/>
      </rPr>
      <t xml:space="preserve">Abril 2018: </t>
    </r>
    <r>
      <rPr>
        <sz val="14"/>
        <rFont val="Times New Roman"/>
        <family val="1"/>
      </rPr>
      <t xml:space="preserve">El àrea no remitiò avance ni soportes . Avance 0%
</t>
    </r>
    <r>
      <rPr>
        <b/>
        <sz val="14"/>
        <rFont val="Times New Roman"/>
        <family val="1"/>
      </rPr>
      <t xml:space="preserve">Alerta: </t>
    </r>
    <r>
      <rPr>
        <sz val="14"/>
        <rFont val="Times New Roman"/>
        <family val="1"/>
      </rPr>
      <t xml:space="preserve">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Agosto 2018:</t>
    </r>
    <r>
      <rPr>
        <sz val="14"/>
        <rFont val="Times New Roman"/>
        <family val="1"/>
      </rPr>
      <t xml:space="preserve"> El àrea aunque informa que con el Memorando No. 3-2018-04921 del 10 de septiembre de 2018 que se realizaràn jornadas de capacitaciòn de " Supervisiòn de Contratos"  los dias 17 de septiembre de 2018 y 8 de octubre de 2018, esta no procede toda vez que la fecha de seguimiento es con corte a 31 de agosto de 2018 y no se cuentan con soportes de jornadas de capacitaciòn antes del 31 de agosto de 2018.
</t>
    </r>
    <r>
      <rPr>
        <b/>
        <sz val="14"/>
        <rFont val="Times New Roman"/>
        <family val="1"/>
      </rPr>
      <t xml:space="preserve">Alerta: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Diciembre 2018: S</t>
    </r>
    <r>
      <rPr>
        <sz val="14"/>
        <rFont val="Times New Roman"/>
        <family val="1"/>
      </rPr>
      <t>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t>
    </r>
  </si>
  <si>
    <t>Se realizaron 3 capacitaciones asì, se realizò convocatoria mediante rad. 3-2018-04921 del 10/09/2018 mediante el cual se agendaron 2 fechas (17)09/2018 y el 08/10/2018) para capacitar a los supervisores en la SDHT, asì para • 17/09/2018, asistieron 32 personas, de diferentes áreas. • 25/09/2018 asistieron 8 personas. SECOP II
Mediante correo electrónico del 14 de diciembre de 2018 se convocó a los supervisores para asistir a capacitación sobre SECOP II, publicar informes y consultar contratos a cargo, de fecha 18/12/2018, a la cual asistieron 29 personas.</t>
  </si>
  <si>
    <t>FILA_29</t>
  </si>
  <si>
    <t>2.1.3.28.1</t>
  </si>
  <si>
    <t>2.1.3.28.1.  Hallazgo Administrativo con presunta incidencia disciplinaria por la falta al principio de planeación, debido a la celebración del Convenio 464 de 2016, sin tener en cuenta las razones técnicas, financieras y administrativas que llevaron a la liquidación del Convenio 373 de 2015</t>
  </si>
  <si>
    <t>Incluir en los Estudios Previos los antecedentes de los Proyectos de Inversiòn a que haya lugar.</t>
  </si>
  <si>
    <t>No de Estudios previos en  que incluya los antecedentes de los Proyectos de Inversiòn / Total de Estudios Previos</t>
  </si>
  <si>
    <r>
      <t xml:space="preserve">Noviembre 2017: No se obtuvo evidencia de avances sobre la implementación de la acción
Alerta: La inclusión en los estudios previos de los antecedentes de los proyectos de inversión para la contratación debería ser evidente en los procesos de contratación iniciados a partir del 11 de agosto.
Recomendación:
1. Dar inicio a la aplicación de la acción en los procesos de contratación desarrollados por la entidad a partir de la fecha de inicio de la actividad
2. Solicitar formalmente a la Subdirección Administrativa informar cuáles son los procesos de contratación que cuentan con antecedentes de los proyectos de inversión en los estudios previos
</t>
    </r>
    <r>
      <rPr>
        <b/>
        <sz val="14"/>
        <rFont val="Times New Roman"/>
        <family val="1"/>
      </rPr>
      <t xml:space="preserve">Febrero de 2018.:  </t>
    </r>
    <r>
      <rPr>
        <sz val="14"/>
        <rFont val="Times New Roman"/>
        <family val="1"/>
      </rPr>
      <t xml:space="preserve">Se verificó sobre los dos convenios relacionados en el informe de seguimiento. Se le colocá el 50% toda vez que aún falta tiempo para el cumplimiento de la acción lo cual permitirá realizar el cumplimiento.
</t>
    </r>
    <r>
      <rPr>
        <b/>
        <sz val="14"/>
        <rFont val="Times New Roman"/>
        <family val="1"/>
      </rPr>
      <t xml:space="preserve">Abril 2018: </t>
    </r>
    <r>
      <rPr>
        <sz val="14"/>
        <rFont val="Times New Roman"/>
        <family val="1"/>
      </rPr>
      <t xml:space="preserve">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 50%.
</t>
    </r>
    <r>
      <rPr>
        <b/>
        <sz val="14"/>
        <rFont val="Times New Roman"/>
        <family val="1"/>
      </rPr>
      <t xml:space="preserve">Agosto 2018: </t>
    </r>
    <r>
      <rPr>
        <sz val="14"/>
        <rFont val="Times New Roman"/>
        <family val="1"/>
      </rPr>
      <t xml:space="preserve">Si bien el àrea remite formatos de estudios previos:  PS02-FO07 Estud previos V15, PS02-FO329 Estud previos licita púb, selecc abrev, concur meritos V7, PS02-FO330 Estud sector licita púb, selecc abrev y concur méritos V6, la acción establecida es Incluir en los Estudios Previos los antecedentes de los Proyectos de Inversiòn a que haya luga.El formato relaciona el proyecto al que forma parte la contratación, sin embargo, al no remitir estudios previos de procesos en curso o ya adjudicados, no es posible determinar ni la totalidad de estudios previos ni cuantos de estos mencionan el antecedente del proyecto al cual pertenece la contratación.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 xml:space="preserve">Diciembre 2018:  </t>
    </r>
    <r>
      <rPr>
        <sz val="14"/>
        <rFont val="Times New Roman"/>
        <family val="1"/>
      </rPr>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t>
    </r>
  </si>
  <si>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</si>
  <si>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t>Se observò 14 archivos entre estudios previos y análisis del sector, en ambos se observa la descripción de la necesidad. Para el caso de contrataciones diferentes a contratación directa, el análisis del sector es un documento aparte del estudio previo, en este se encuentra la totalidad de antecendente, tantos internos como externos. Se observò el cumplimiento en los 14 procesos con soportes adjuntos.</t>
  </si>
  <si>
    <t>FILA_30</t>
  </si>
  <si>
    <t>2.1.4.8.2.1</t>
  </si>
  <si>
    <t>Subdirección Financiera</t>
  </si>
  <si>
    <t>2.1.4.8.2.1. Hallazgo Administrativo por presentar inconsistencias en las cifras reportadas e inoportuna ejecución de las reservas presupuestales de la vigencia 2015 no ejecutadas en el 2016.</t>
  </si>
  <si>
    <t>Presentar de manera mensual un  informe de  ejecución de la Reserva Constituida.</t>
  </si>
  <si>
    <t>Informe de Ejecución de Reservas</t>
  </si>
  <si>
    <t xml:space="preserve">Un informe mensual reportado </t>
  </si>
  <si>
    <r>
      <rPr>
        <b/>
        <sz val="14"/>
        <rFont val="Times New Roman"/>
        <family val="1"/>
      </rPr>
      <t>Noviembre 2017:</t>
    </r>
    <r>
      <rPr>
        <sz val="14"/>
        <rFont val="Times New Roman"/>
        <family val="1"/>
      </rPr>
      <t xml:space="preserve"> Se cuenta con los registros de ejecución de reservas constituidas de los meses de</t>
    </r>
    <r>
      <rPr>
        <b/>
        <sz val="14"/>
        <rFont val="Times New Roman"/>
        <family val="1"/>
      </rPr>
      <t xml:space="preserve"> agosto, septiembre y octubre de 2017</t>
    </r>
    <r>
      <rPr>
        <sz val="14"/>
        <rFont val="Times New Roman"/>
        <family val="1"/>
      </rPr>
      <t xml:space="preserve">
Recomendación: Asegurar que en el Comité Directivo quede incluido un reporte de las reservas constituidas a fin de contar con suficiente evidencia que permita cerrar la acción dentro del período establecido.
</t>
    </r>
    <r>
      <rPr>
        <b/>
        <sz val="14"/>
        <rFont val="Times New Roman"/>
        <family val="1"/>
      </rPr>
      <t xml:space="preserve">Diciembre: </t>
    </r>
    <r>
      <rPr>
        <sz val="14"/>
        <rFont val="Times New Roman"/>
        <family val="1"/>
      </rPr>
      <t xml:space="preserve">De manera semanal se presenta en reunión de seguimiento el estado de ejecución de  las Reservas constituidas.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observaron los informes de seguimiento a reservas por proyectos, gastos de funcionamiento y consolidado de reservas para  los meses d</t>
    </r>
    <r>
      <rPr>
        <b/>
        <sz val="14"/>
        <rFont val="Times New Roman"/>
        <family val="1"/>
      </rPr>
      <t xml:space="preserve">e febrero, marzo, mayo, junio, julio  agosto de 2018. </t>
    </r>
    <r>
      <rPr>
        <sz val="14"/>
        <rFont val="Times New Roman"/>
        <family val="1"/>
      </rPr>
      <t xml:space="preserve">No se aportan informes de seguimiento a reservas  de los meses de enero y abril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observaron los informes de seguimiento a reservas por proyectos, gastos de funcionamiento y consolidado de reservas para  los meses enero,  abril, igualmente se suministraron los correspondientes a los meses de septiembre, octubre, noviembre y diciembre de 2018.
</t>
    </r>
  </si>
  <si>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rFont val="Times New Roman"/>
        <family val="1"/>
      </rPr>
      <t xml:space="preserve">Recomendación: </t>
    </r>
    <r>
      <rPr>
        <sz val="14"/>
        <rFont val="Times New Roman"/>
        <family val="1"/>
      </rPr>
      <t>Asegurar que en el Comité Directivo quede incluido un reporte de las reservas constituidas a fin de contar con suficiente evidencia que permita cerrar la acción dentro del período establecido. EJECUCIÓN.</t>
    </r>
  </si>
  <si>
    <t>Se observaron los informes de seguimiento a reservas por proyectos, gastos de funcionamiento y consolidado de reservas para los meses de enero a diciembre de 2018</t>
  </si>
  <si>
    <t>FILA_31</t>
  </si>
  <si>
    <t>2.1.4.8.3.1</t>
  </si>
  <si>
    <t>2.1.4.8.3.1. Hallazgo Administrativo por deficiencias en la gestión oportuna para la aplicación de los recursos conforme a los principios de planeación y de anualidad que obliga a la constitución de reservas al cierre de la vigencia 2016.</t>
  </si>
  <si>
    <t>Presentación de manera mensual la ejecución de la Vigencia.</t>
  </si>
  <si>
    <t>Informe de Ejecución de Vigencia.</t>
  </si>
  <si>
    <t>Un informe mensual reportado al Comité Directivo</t>
  </si>
  <si>
    <r>
      <rPr>
        <b/>
        <sz val="14"/>
        <rFont val="Times New Roman"/>
        <family val="1"/>
      </rPr>
      <t>Noviembre 2017</t>
    </r>
    <r>
      <rPr>
        <sz val="14"/>
        <rFont val="Times New Roman"/>
        <family val="1"/>
      </rPr>
      <t xml:space="preserve">: Se cuenta con los registros de ejecución presupuestal de los meses de agosto, septiembre y de octubre de 2017. Sin embargo en el período de ejecución de la acción solamente se incorporó una referencia del estado de ejecución presupuestal en el Comité Directivo en el acta del 18 de Septiembre de 2017.
Alerta: Dado que la acción a la fecha del seguimiento ya presenta un retraso del 18% en tanto para los Comités Directivos de los meses de Octubre y Noviembre no se presentaron los reportes de ejecución presupuestal, el porcentaje de cumplimiento no logrará su 100%. 
Recomendación: Asegurar que en todos los Comités Directivos quede incluido un reporte de la ejecución presupuestal a fin de contar con suficiente evidencia que permita cerrar la acción dentro del período establecido.
</t>
    </r>
    <r>
      <rPr>
        <b/>
        <sz val="14"/>
        <rFont val="Times New Roman"/>
        <family val="1"/>
      </rPr>
      <t>Diciembre:</t>
    </r>
    <r>
      <rPr>
        <sz val="14"/>
        <rFont val="Times New Roman"/>
        <family val="1"/>
      </rPr>
      <t xml:space="preserve"> De manera semanal se presenta en reunión de seguimiento el estado de ejecución del presupuesto.
Soporte: presentaciones mensuales de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De acuerdo a los soportes remitidos, teniendo en cuenta el periodo de seguimiento se puede evidenciar la presentación mensual a los comités directivos mediante actas  y/o presentaciones de los meses de diciembre de 2017, febrero de 2018 y abril de 2018.
</t>
    </r>
    <r>
      <rPr>
        <b/>
        <sz val="14"/>
        <rFont val="Times New Roman"/>
        <family val="1"/>
      </rPr>
      <t>Alerta:</t>
    </r>
    <r>
      <rPr>
        <sz val="14"/>
        <rFont val="Times New Roman"/>
        <family val="1"/>
      </rPr>
      <t xml:space="preserve"> Establecer plan de choque que permita dar cumplimiento a la acción, teniendo en cuenta que la acción vencio en julio de 2018.
</t>
    </r>
    <r>
      <rPr>
        <b/>
        <sz val="14"/>
        <rFont val="Times New Roman"/>
        <family val="1"/>
      </rPr>
      <t xml:space="preserve">Alerta: </t>
    </r>
    <r>
      <rPr>
        <sz val="14"/>
        <rFont val="Times New Roman"/>
        <family val="1"/>
      </rPr>
      <t xml:space="preserve">Aunque se establecieron alerta al área responsable, se materializo el riego de incumplimiento de la acción contribuyendo negativamente al estado de avance del Plan de Mejoramiento con corte a 31 de diciembre de 2018 menor en un 90%, lo que permitiría a la Contraloria de Bogotà aplicar la Resolución Reglamentaria 012 de 2018 en dar inicio a un proceso disciplinario  para el Representante Legal.
</t>
    </r>
    <r>
      <rPr>
        <b/>
        <sz val="14"/>
        <rFont val="Times New Roman"/>
        <family val="1"/>
      </rPr>
      <t>Diciembre 2018</t>
    </r>
    <r>
      <rPr>
        <sz val="14"/>
        <rFont val="Times New Roman"/>
        <family val="1"/>
      </rPr>
      <t xml:space="preserve">:De acuerdo a los soportes remitidos, teniendo en cuenta el periodo de seguimiento se puede evidenciar la presentación mensual a los comités directivos mediante actas  y/o presentaciones de los meses de enero, marzo, mayo, junio,julio, igualmente se dieron a conocer los informes para los meses de agosto,septiembre, octubre,noviembre y diciembre de 2018.
</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</si>
  <si>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</si>
  <si>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De acuerdo a los soportes remitidos y de acuredo con el  periodo de seguimiento, se puede observar la presentación mensual a los comités directivos mediante actas  y/o presentaciones correspondientes entre los meses de septiembre de 2017 a diciembre de 2018</t>
  </si>
  <si>
    <t>FILA_32</t>
  </si>
  <si>
    <t>2.1.4.8.4.1</t>
  </si>
  <si>
    <t>2.1.4.8.4.1. Hallazgo Administrativo: Por la inoportuna gestión para depurar los pasivos exigibles de $54.927.616.450.</t>
  </si>
  <si>
    <t>Elaborar documento guia para la conciliación de los pasivos exigibles de la entidad</t>
  </si>
  <si>
    <t>Guía elaborada</t>
  </si>
  <si>
    <r>
      <t xml:space="preserve">Noviembre 2017: Se cuenta con los informes de pasivos exigibles de Subsidios para los meses de Agosto, Septiembre y Octubre de 2017. 
Recomendación: Dar continuidad a la conciliación mensual de los pasivos exigibles con todas las áreas involucradas y disponer de los soportes correspondientes
</t>
    </r>
    <r>
      <rPr>
        <b/>
        <sz val="14"/>
        <rFont val="Times New Roman"/>
        <family val="1"/>
      </rPr>
      <t xml:space="preserve">Diciembre: </t>
    </r>
    <r>
      <rPr>
        <sz val="14"/>
        <rFont val="Times New Roman"/>
        <family val="1"/>
      </rPr>
      <t xml:space="preserve">Para el mes de diciembre se realizó un informe de pasivos por subsidios, esta actividad encuentra en desarrollo de acuerdo con la Resolucion No. 107 del 30 de marzo de 2017 de la Contaduría General de la Nación que concede plazo hasta el 31 de diciembre de 2018 para su depuración.
Recomendación: Dar continuidad a la conciliación mensual de los pasivos exigibles con todas las áreas 
Soporte: Informe con corte a 10 de diciembre y Resolucion No. 107 del 30 de marzo de 2017.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Se evidencia el proyectode GUIA PARA LA CONCILIACIÓN DE LOS PASIVOS EXIGIBLES DE LA SECRETARÍA DISTRITAL DEL HABITAT" esta pendiente su adopcion dentro del SIG. 
</t>
    </r>
    <r>
      <rPr>
        <b/>
        <sz val="14"/>
        <rFont val="Times New Roman"/>
        <family val="1"/>
      </rPr>
      <t>Alerta:</t>
    </r>
    <r>
      <rPr>
        <sz val="14"/>
        <rFont val="Times New Roman"/>
        <family val="1"/>
      </rPr>
      <t xml:space="preserve"> Establecer un plan de acción que permita dar cumplimiento de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del seguimiento se dio a conocer la  "GUIA PARA LA CONCILIACIÓN DE LOS PASIVOS EXIGIBLES DE LA SECRETARÍA DISTRITAL DEL HABITAT" la cual se adopto dentro del SIG  identificandose  con el codigo PS04-IN54 V1. </t>
    </r>
    <r>
      <rPr>
        <b/>
        <sz val="14"/>
        <rFont val="Times New Roman"/>
        <family val="1"/>
      </rPr>
      <t xml:space="preserve">
Recomendación: </t>
    </r>
    <r>
      <rPr>
        <sz val="14"/>
        <rFont val="Times New Roman"/>
        <family val="1"/>
      </rPr>
      <t xml:space="preserve">realizar socializacion del mismo con los involucrados. 
</t>
    </r>
  </si>
  <si>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</si>
  <si>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observa el documjento denominado  "GUIA PARA LA CONCILIACIÓN DE LOS PASIVOS EXIGIBLES DE LA SECRETARÍA DISTRITAL DEL HABITAT" la cual se adopto dentro del SIG  identificandose  con el codigo PS04-IN54 V1. </t>
  </si>
  <si>
    <t>FILA_33</t>
  </si>
  <si>
    <t>2.2.1.1</t>
  </si>
  <si>
    <t>Subsecretaria de Coordinación Operativa</t>
  </si>
  <si>
    <t>2.2.1.1. Hallazgo Administrativo con presunta incidencia Disciplinaria: Por falta de planeación en la estructuración y en el comportamiento de los recursos programados para la Meta 1. “Gestionar 3 proyectos asociativos en las intervenciones urbanas públicas priorizadas”.</t>
  </si>
  <si>
    <t>Revisar los indicadores establecidos para los proyecto de inversión vigentes, con el fin de verificar la medición eficaz de la meta.</t>
  </si>
  <si>
    <t xml:space="preserve">Hoja de vida de indicador revisadas.
</t>
  </si>
  <si>
    <t>Numero de hojas de vida de indicadores revisados/Numero de hojas de vida de indicadores existentes.</t>
  </si>
  <si>
    <r>
      <rPr>
        <b/>
        <sz val="14"/>
        <rFont val="Times New Roman"/>
        <family val="1"/>
      </rPr>
      <t xml:space="preserve">Noviembre 2017: </t>
    </r>
    <r>
      <rPr>
        <sz val="14"/>
        <rFont val="Times New Roman"/>
        <family val="1"/>
      </rPr>
      <t xml:space="preserve">Correo solicitud revisión hojas de vida de indicadores y correo de seguimiento compromiso hojas de vida. 
</t>
    </r>
    <r>
      <rPr>
        <b/>
        <sz val="14"/>
        <rFont val="Times New Roman"/>
        <family val="1"/>
      </rPr>
      <t xml:space="preserve">Observación: </t>
    </r>
    <r>
      <rPr>
        <sz val="14"/>
        <rFont val="Times New Roman"/>
        <family val="1"/>
      </rPr>
      <t xml:space="preserve">Para el siguiente seguimiento se deben disponer de mayores evidencias y soportes que permitan determinar el grado de avance de la acción, toda vez que las aportadas son insuficientes.
</t>
    </r>
    <r>
      <rPr>
        <b/>
        <sz val="14"/>
        <rFont val="Times New Roman"/>
        <family val="1"/>
      </rPr>
      <t>Recomendación</t>
    </r>
    <r>
      <rPr>
        <sz val="14"/>
        <rFont val="Times New Roman"/>
        <family val="1"/>
      </rPr>
      <t xml:space="preserve">: Para el siguiente seguimiento se debe determinar la cantidad de indicadores objeto de revisión contra los efectivamente revisados.
</t>
    </r>
    <r>
      <rPr>
        <b/>
        <sz val="14"/>
        <rFont val="Times New Roman"/>
        <family val="1"/>
      </rPr>
      <t xml:space="preserve">Diciembre 2017: </t>
    </r>
    <r>
      <rPr>
        <sz val="14"/>
        <rFont val="Times New Roman"/>
        <family val="1"/>
      </rPr>
      <t xml:space="preserve">En reunión con un profesional de la subdirección de barrios, se observaron los planes acción formulados para los proyectos de inversión 800, 1153 y 1151( este último lo correspondiente a la Subdirección de Operaciones), en los meses de enero y febrero de 2018, en los que se evidenció la propuesta  y revisión de  los indicadores de los proyectos de inversión para la vigencia 2018, lo cual continua en estructuración.
Para el siguiente seguimiento deben evidenciarse las hojas de vida definitivas de los indicadores de los proyectos de inversión.
1. Listado de asistencias de enero 15 y 19, febrero 5 de 2018
2. Borrador de planes de acción.
</t>
    </r>
    <r>
      <rPr>
        <b/>
        <sz val="14"/>
        <rFont val="Times New Roman"/>
        <family val="1"/>
      </rPr>
      <t xml:space="preserve">Abril 2018: </t>
    </r>
    <r>
      <rPr>
        <sz val="14"/>
        <rFont val="Times New Roman"/>
        <family val="1"/>
      </rPr>
      <t>El area responsable remite la hoja de vida firmada por  el responsable da cada proyecto de los siguientes indicadores No. 2082-2083-2085 ( Proyecto de Inversiòn 800) 2119-120 ( Proyecto de Inversiòn 1151 y 2086-2087-2088-2089-2091-2126 ( Proyecto de inversiòn 1153) , no obstante el registro no da claridad de la fecha en la cual  se firmo la hoja de vida  actualizada de los indicadores.</t>
    </r>
  </si>
  <si>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</si>
  <si>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observa la hoja de vida firmada por  el responsable da cada proyecto de los siguientes indicadores que se encuentran bajo la responsabilidad de la Subsecretarìa de Coordinaciòn Operativa  No. 2082-2083-2085 ( Proyecto de Inversiòn 800) 2119-120 ( Proyecto de Inversiòn 1151 y 2086-2087-2088-2089-2091-2126 ( Proyecto de inversiòn 1153) , adicional se observa registros de seguimiento para ajuste de hoja de vida de los indicadoeres enunciados.</t>
  </si>
  <si>
    <t>FILA_34</t>
  </si>
  <si>
    <t>Elaborar reporte de cumplimiento  validado por el responsable de cada componente, con el fin de  fortalecer el seguimiento a la ejecución de las metas establecidas en los proyectos de inversión.</t>
  </si>
  <si>
    <t>Reportes</t>
  </si>
  <si>
    <t>Numero de reportes  de cumplimiento entregados por los responsables de componentes.</t>
  </si>
  <si>
    <r>
      <rPr>
        <b/>
        <sz val="14"/>
        <rFont val="Times New Roman"/>
        <family val="1"/>
      </rPr>
      <t>Noviembre 2017</t>
    </r>
    <r>
      <rPr>
        <sz val="14"/>
        <rFont val="Times New Roman"/>
        <family val="1"/>
      </rPr>
      <t xml:space="preserve">: Se cuenta con soportes de 12 reportes de seguimiento correspondientes a  Agosto, Septiembre y Octubre originados desde la Subsecretaría de Coordinación Operativa.
</t>
    </r>
    <r>
      <rPr>
        <b/>
        <sz val="14"/>
        <rFont val="Times New Roman"/>
        <family val="1"/>
      </rPr>
      <t xml:space="preserve">Recomendación: </t>
    </r>
    <r>
      <rPr>
        <sz val="14"/>
        <rFont val="Times New Roman"/>
        <family val="1"/>
      </rPr>
      <t xml:space="preserve">
2. Continuar con los reportes de cumplimiento para los meses de Diciembre, Enero y Febrero
1 Allegar los reportes de cumplimiento del mes de Noviembre de 2017
</t>
    </r>
    <r>
      <rPr>
        <b/>
        <sz val="14"/>
        <rFont val="Times New Roman"/>
        <family val="1"/>
      </rPr>
      <t xml:space="preserve">Diciembre 2017: </t>
    </r>
    <r>
      <rPr>
        <sz val="14"/>
        <rFont val="Times New Roman"/>
        <family val="1"/>
      </rPr>
      <t xml:space="preserve">En reunión con un profesional de la subdirección de barrios, se evidenció que se han realizado reportes de cumplimiento correspondiente a los  meses de noviembre y diciembre de los proyectos de inversión 800, 1153 y   1151 (este último lo correspondiente a la Subdirección de Operaciones). Esta proyectado que para el mes de enero de 2018,  se realicen los respectivos reportes, una vez se cuente con la formulación de los planes de acción aprobados para esta vigencia.
</t>
    </r>
    <r>
      <rPr>
        <b/>
        <sz val="14"/>
        <rFont val="Times New Roman"/>
        <family val="1"/>
      </rPr>
      <t>Abril 2018:</t>
    </r>
    <r>
      <rPr>
        <sz val="14"/>
        <rFont val="Times New Roman"/>
        <family val="1"/>
      </rPr>
      <t xml:space="preserve"> La Subsecretaria de Coordinación Operativa remitió informes mensuales precisando que corresponden a los meses de enero, febrero y marzo  de 2018, correspondientes al plan de acción de los proyectos de inversión 1153 que cuenta con los indicadores No. 2086-2087-2088-2089-2091-2147-2148-2126 (Subdirección de Barrios y Subdirección de Participación y Relaciones con la Comunidad), Proyecto de inversión 800 que cuenta con los indicadores No. 2082-2083-2085 (Subdirección de Apoyo a la Construcción y Subdirección de Participación y Relaciones con la Comunidad) y Proyecto de inversión 1151 que cuenta con los indicadores No. 2119 y 2120 (Subdirección de Operaciones).
</t>
    </r>
    <r>
      <rPr>
        <b/>
        <sz val="14"/>
        <rFont val="Times New Roman"/>
        <family val="1"/>
      </rPr>
      <t>Recomendación:</t>
    </r>
    <r>
      <rPr>
        <sz val="14"/>
        <rFont val="Times New Roman"/>
        <family val="1"/>
      </rPr>
      <t xml:space="preserve">  Revisar que los informes de “Reporte de cumplimiento” de los proyectos de inversión sea coherente con los reportes que se encuentran en el SIPI, toda vez que en dicho informe de reporte vigencia 2018, no se evidencio de manera clara la gestión del indicador: Número de intervenciones integrales de mejoramiento gestionadas en territorios priorizados.</t>
    </r>
    <r>
      <rPr>
        <b/>
        <sz val="14"/>
        <rFont val="Times New Roman"/>
        <family val="1"/>
      </rPr>
      <t xml:space="preserve">
</t>
    </r>
  </si>
  <si>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</si>
  <si>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realizaron reportes de cumplimiento correspondiente entre los meses de Agosto de 2017 a Febrero de 2018 de los proyectos de inversión : PI1153 (Indic No. 2086-2087-2088-2089-2091-2147-2148-2126 (SB y SBRC), PI 800 (Indic No. 2082-2083-2085-SAC y SPRC) y PI 1151 ( Indic No. 2119 y 2120 - SO).</t>
  </si>
  <si>
    <t>FILA_39</t>
  </si>
  <si>
    <t>2.2.1.3</t>
  </si>
  <si>
    <t>a</t>
  </si>
  <si>
    <t>Subsecretaría de Gestión Financiera</t>
  </si>
  <si>
    <t>2.2.1.3. Hallazgo Administrativo con presunta Incidencia Disciplinaria: Por Incumplimiento de la Meta No.11: “Generar 2.302 subsidios en especie para hogares en proyectos de vivienda de interés prioritario”, para la vigencia 2016.</t>
  </si>
  <si>
    <t>Realizar seguimiento periódico al avance de las metas definidas en el plan de acción y reportar las causas que llegaren a implicar una eventual reprogramación.</t>
  </si>
  <si>
    <t xml:space="preserve">Informes de Seguimiento </t>
  </si>
  <si>
    <t xml:space="preserve">Informes de seguimiento trimestrales </t>
  </si>
  <si>
    <r>
      <rPr>
        <b/>
        <sz val="14"/>
        <rFont val="Times New Roman"/>
        <family val="1"/>
      </rPr>
      <t>Noviembre 2017</t>
    </r>
    <r>
      <rPr>
        <sz val="14"/>
        <rFont val="Times New Roman"/>
        <family val="1"/>
      </rPr>
      <t>: Verificada la información con la Subdirección de Recursos Públicos se pudo comprobar que en el aplicativo SIPIVE existe un módulo de seguimiento a proyectos apalancados con el SDVE y aprobados en Comité de Elegibilidad en donde se evidenció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de seguimiento de legalización de subsidios del 15 de Septiembre de 2017 según acta No. 003</t>
    </r>
    <r>
      <rPr>
        <b/>
        <sz val="14"/>
        <rFont val="Times New Roman"/>
        <family val="1"/>
      </rPr>
      <t xml:space="preserve"> 
Recomendación</t>
    </r>
    <r>
      <rPr>
        <sz val="14"/>
        <rFont val="Times New Roman"/>
        <family val="1"/>
      </rPr>
      <t xml:space="preserve">: 
1. El área responsable debe hacer más evidente los registro del seguimiento a los SDVE
2. Los reportes de seguimiento deben ser útiles para determinar el estado de avance y para la toma de decisiones.
</t>
    </r>
    <r>
      <rPr>
        <b/>
        <sz val="14"/>
        <rFont val="Times New Roman"/>
        <family val="1"/>
      </rPr>
      <t>Diciembre 2017:</t>
    </r>
    <r>
      <rPr>
        <sz val="14"/>
        <rFont val="Times New Roman"/>
        <family val="1"/>
      </rPr>
      <t xml:space="preserve"> El area no reporto avance
</t>
    </r>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a fin de evitar sanciones por incumplimiento.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Diciembre 2018: </t>
    </r>
    <r>
      <rPr>
        <sz val="14"/>
        <rFont val="Times New Roman"/>
        <family val="1"/>
      </rPr>
      <t>La Subsecretaría de Gestiòn Financiera, elaborò dos informes de seguimiento al cumplimiento de las metas definidas en el plan de acción para el proyecto de inversión 1075</t>
    </r>
  </si>
  <si>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</si>
  <si>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La Subsecretaría de Gestiòn Financiera, elaborò dos informes de seguimiento al cumplimiento de las metas definidas en el plan de acción para el proyecto de inversión 1075</t>
  </si>
  <si>
    <t>FILA_40</t>
  </si>
  <si>
    <t>2.2.1.4</t>
  </si>
  <si>
    <t>2.2.1.4. Hallazgo Administrativo con presunta Incidencia Disciplinaria: Por inconsistencias en el registro del valor de los subsidios realmente generados, en cumplimiento de la Meta 11</t>
  </si>
  <si>
    <t>Coordinar la conciliación de la información de las áreas involucradas.</t>
  </si>
  <si>
    <t>Reunión</t>
  </si>
  <si>
    <t>Reuniones Realizadas / Reuniones Programadas</t>
  </si>
  <si>
    <r>
      <rPr>
        <b/>
        <sz val="12"/>
        <rFont val="Times New Roman"/>
        <family val="1"/>
      </rPr>
      <t xml:space="preserve">Noviembre 2017: </t>
    </r>
    <r>
      <rPr>
        <sz val="12"/>
        <rFont val="Times New Roman"/>
        <family val="1"/>
      </rPr>
      <t xml:space="preserve">Se cuenta con acta No. 003 de 2017 en la cual se registra seguimiento a la legalización de subsidios. 
</t>
    </r>
    <r>
      <rPr>
        <b/>
        <sz val="12"/>
        <rFont val="Times New Roman"/>
        <family val="1"/>
      </rPr>
      <t xml:space="preserve">Alerta.
</t>
    </r>
    <r>
      <rPr>
        <sz val="12"/>
        <rFont val="Times New Roman"/>
        <family val="1"/>
      </rPr>
      <t xml:space="preserve">1. Definir la cantidad de reuniones programadas para poder establecer el estado de avance real según el indicador planteado
2. No se cuenta con los registros suficientes que permitan determinar las reuniones de conciliación de la información de las áreas involucradas
3. Ante la ausencia de registros suficientes y pertinentes, se concluye retrasos en la ejecución de la acción que deben superarse a través de la documentación que demuestre la celebración de las reuniones de conciliación. 
</t>
    </r>
    <r>
      <rPr>
        <b/>
        <sz val="12"/>
        <rFont val="Times New Roman"/>
        <family val="1"/>
      </rPr>
      <t>Recomendación:</t>
    </r>
    <r>
      <rPr>
        <sz val="12"/>
        <rFont val="Times New Roman"/>
        <family val="1"/>
      </rPr>
      <t xml:space="preserve">
1. Desarrollar las reuniones programadas y documentarlas en las correspondientes actas.
2. Se sugiere que, dada la relevancia del tema, las reuniones no se documenten exclusivamente en planillas de asistencia sino en actas que permitan comprobar la conciliación con las áreas involucradas u otro documento idóneo.
3. La Oficina Asesora de Control Interno debe verificar que las conciliaciones surtidas sean registradas en el balance y/o, estados financieros de la Entidad.
</t>
    </r>
    <r>
      <rPr>
        <b/>
        <sz val="12"/>
        <rFont val="Times New Roman"/>
        <family val="1"/>
      </rPr>
      <t>Diciembre 2017:</t>
    </r>
    <r>
      <rPr>
        <sz val="12"/>
        <rFont val="Times New Roman"/>
        <family val="1"/>
      </rPr>
      <t xml:space="preserve"> El area no reporto avance
</t>
    </r>
    <r>
      <rPr>
        <b/>
        <sz val="12"/>
        <rFont val="Times New Roman"/>
        <family val="1"/>
      </rPr>
      <t>Abril 2018:</t>
    </r>
    <r>
      <rPr>
        <sz val="12"/>
        <rFont val="Times New Roman"/>
        <family val="1"/>
      </rPr>
      <t xml:space="preserve"> El area no reporto avance, por lo que se recomienda realizar actividades pertinentes a fin de cumplir con la accion reportada.
</t>
    </r>
    <r>
      <rPr>
        <b/>
        <sz val="12"/>
        <rFont val="Times New Roman"/>
        <family val="1"/>
      </rPr>
      <t>Junio 2018</t>
    </r>
    <r>
      <rPr>
        <sz val="12"/>
        <rFont val="Times New Roman"/>
        <family val="1"/>
      </rPr>
      <t xml:space="preserve">: Se remite a la Asesoría de Control Interno los soportes de avance por parte de la Subsecretaria de Gestión Financiera mediante memorando No. 3-2018-02776 del 07 de junio de 2018,  "El hallazgo está relacionado con el no registro del pago de dos subsidios, y una diferencia en la suma de las cuentas contables, por lo tanto la  Subdirección de Recursos Públicos tomó como base una reunión realizada el 30 de enero de 2017, donde se había tratado el tema de los recursos de los subsidios asignados en la vigencia 2016 que estaban pendientes de giro, por valor de $30.336.020, correspondientes a los hogares citados en el hallazgo, rubros que finalmente se constituyeron como reservas presupuestales para la vigencia 2017. Estos dos subsidios fueron asignados a las beneficiarias Maribel Bernal Trujillo y Luz Dary Aguilera Hurtado por valor de $12.410.190 y 17.925.830 respectivamente.El 31 de mayo de 2018, la Subdirección de Recursos Públicos realizó reunión para hacer seguimiento al hallazgo y revisando el estado de estos subsidios, pudo determinar que la Subdirección Financiera de la SDHT realizó el desembolso de los subsidios, el 22 de febrero de 2017 con orden de pago No. 3477 a la señora Luz Dary Aguilera Hurtado y el 22 de agosto de 2017 con orden de pago No.3622 a la señora Maribel Bernal Trujillo.Teniendo en cuenta lo anterior, la Subdirección de Recursos Públicos mediante memorando No.3-2018-02675, solicitó a la Subdirección Financiera los soportes de la causación de los desembolsos de dichos subsidios."
</t>
    </r>
    <r>
      <rPr>
        <b/>
        <sz val="12"/>
        <rFont val="Times New Roman"/>
        <family val="1"/>
      </rPr>
      <t>Soportes:</t>
    </r>
    <r>
      <rPr>
        <sz val="12"/>
        <rFont val="Times New Roman"/>
        <family val="1"/>
      </rPr>
      <t xml:space="preserve">Resoluciòn  No. 645 y 647 de 2016 de la Subsecretaría de Gestión Financiera de la SDHT, por medio de las cuales se asignaron subsidios distritales de vivienda a las beneficiarias Maribel Bernal Trujillo y Luz Dary Aguilera Hurtado.-Actas de reunión de 30 de enero de 2017 y 31 de mayo de 2018-Órdenes de Pago No. 3477 y 3622 de 2017 .Memorando No. 3-2018-02675 
</t>
    </r>
    <r>
      <rPr>
        <b/>
        <sz val="12"/>
        <rFont val="Times New Roman"/>
        <family val="1"/>
      </rPr>
      <t>Agosto 2018:</t>
    </r>
    <r>
      <rPr>
        <sz val="12"/>
        <rFont val="Times New Roman"/>
        <family val="1"/>
      </rPr>
      <t xml:space="preserve"> Con memorando No. 3-2018-02776 del 7 de junio de 2018, la Subsecretaria de Gestiòn Financiera remite seguimiento, el cual se tomò dentro del seguimiento con corte a 31 de agosto de 2018, posteriormente 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
</t>
    </r>
  </si>
  <si>
    <r>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 </t>
    </r>
    <r>
      <rPr>
        <b/>
        <sz val="14"/>
        <rFont val="Times New Roman"/>
        <family val="1"/>
      </rPr>
      <t xml:space="preserve">Al realizar transmisiòn en SIVICOF con corte a 31 de diciembre de 2018- Este informo que la CB lo cerro en auditoria de DESEMPEÑO realizada a subsidios del periodo enrero 2009 a 30 de junio de 2018, por lo que se retiro del SIVICOF
</t>
    </r>
  </si>
  <si>
    <t>la Contraloria de Bogotà en la Auditoria de Desempeño " Subsidios de Vivienda  enero 2009 a junio de 2018" reporta estado de avance de la acciòn. En informe final de esta auditoria a folio 21, emite concepto de estado CERRADA. Por lo que se debe retirar del PM con corte a 31 de diciembre de 2018.</t>
  </si>
  <si>
    <t>FILA_41</t>
  </si>
  <si>
    <t>2.2.1.5</t>
  </si>
  <si>
    <t>2.2.1.5. Hallazgo Administrativo con Presunta Incidencia Disciplinaria por falta de planeación en la estructuración y en el comportamiento de los recursos programados para la meta 11 del proyecto 488</t>
  </si>
  <si>
    <r>
      <rPr>
        <b/>
        <sz val="14"/>
        <rFont val="Times New Roman"/>
        <family val="1"/>
      </rPr>
      <t>Noviembre 2017</t>
    </r>
    <r>
      <rPr>
        <sz val="14"/>
        <rFont val="Times New Roman"/>
        <family val="1"/>
      </rPr>
      <t>: A partir de la fecha de iniciación de la acción no se han suscrito nuevos contratos y/o convenios en la modalidad de leasing. No obstante, la Entidad suscribió el convenio marco con el Fondo Nacional del Ahorro No. FNA 04-17 y SDHT No. 386 del 24 de abril de 2017 cuyo objeto es “</t>
    </r>
    <r>
      <rPr>
        <i/>
        <sz val="14"/>
        <rFont val="Times New Roman"/>
        <family val="1"/>
      </rPr>
      <t>Anuar esfuerzos técnicos, administrativos y financieros entre el Fondo Nacional del Ahorro y Secretaria Distrital de Hábitat para contribuir con la solución del problema de vivienda en el marco del Programa Integral de Vivienda Efectiva – PIVE del Distrito Capital</t>
    </r>
    <r>
      <rPr>
        <sz val="14"/>
        <rFont val="Times New Roman"/>
        <family val="1"/>
      </rPr>
      <t>” y convenio específico con el Fondo Nacional del Ahorro No. FNA 01-17 y SDHT No. 415 del 16 de mayo de 2017 el cual tiene como objeto "</t>
    </r>
    <r>
      <rPr>
        <i/>
        <sz val="14"/>
        <rFont val="Times New Roman"/>
        <family val="1"/>
      </rPr>
      <t>Implementar los mecanismos y procedimientos necesarios para la financiación de vivienda de interés prioritario en el marco del Programa Integral de Vivienda Efectiva (PIVE) en la modalidad de leasing habitacional (arriendo social) que ejecute el FNA</t>
    </r>
    <r>
      <rPr>
        <sz val="14"/>
        <rFont val="Times New Roman"/>
        <family val="1"/>
      </rPr>
      <t xml:space="preserve">", que garantiza 500 cupos a través de esta modalidad.
</t>
    </r>
    <r>
      <rPr>
        <b/>
        <sz val="14"/>
        <rFont val="Times New Roman"/>
        <family val="1"/>
      </rPr>
      <t>Observación</t>
    </r>
    <r>
      <rPr>
        <sz val="14"/>
        <rFont val="Times New Roman"/>
        <family val="1"/>
      </rPr>
      <t xml:space="preserve">: Los convenios antes citados corresponden a hechos cumplidos antes de la fecha de inicio de la acción planteada, los cuales no pueden ser tenidos en cuenta como evidencia para determinar el estado de avance.
</t>
    </r>
    <r>
      <rPr>
        <b/>
        <sz val="14"/>
        <rFont val="Times New Roman"/>
        <family val="1"/>
      </rPr>
      <t>Alerta</t>
    </r>
    <r>
      <rPr>
        <sz val="14"/>
        <rFont val="Times New Roman"/>
        <family val="1"/>
      </rPr>
      <t xml:space="preserve">: Si la Entidad no suscribe nuevos convenios y/o contratos durante el período de ejecución de la acción, no se logrará su cumplimiento.
</t>
    </r>
    <r>
      <rPr>
        <b/>
        <sz val="14"/>
        <rFont val="Times New Roman"/>
        <family val="1"/>
      </rPr>
      <t xml:space="preserve">Recomendación: 
</t>
    </r>
    <r>
      <rPr>
        <sz val="14"/>
        <rFont val="Times New Roman"/>
        <family val="1"/>
      </rPr>
      <t xml:space="preserve">Establecer si la Entidad suscribirá durante el tiempo de ejecución de la acción nuevos convenios o contratos. De no ser así, se sugiere replantear un ajuste en la acción en el sentido de realizar seguimiento y monitoreo del convenio, de la ejecución de los convenios suscritos y/o de los beneficiarios del arrendamiento social, ajustar el indicador y la meta, considerando la Resolución Reglamentaria No. 069 de 2015 en su articulo 8° de la Contraloría de Bogotá. Por tanto, si se requiere el ajuste, debe allegar la respectiva modificación y justificación con 60 días previos al cumplimiento de la fecha de culminación.
</t>
    </r>
    <r>
      <rPr>
        <b/>
        <sz val="14"/>
        <rFont val="Times New Roman"/>
        <family val="1"/>
      </rPr>
      <t>Diciembre 2017:</t>
    </r>
    <r>
      <rPr>
        <sz val="14"/>
        <rFont val="Times New Roman"/>
        <family val="1"/>
      </rPr>
      <t xml:space="preserve"> El àrea responsable no reporto avance.
</t>
    </r>
    <r>
      <rPr>
        <b/>
        <sz val="14"/>
        <rFont val="Times New Roman"/>
        <family val="1"/>
      </rPr>
      <t>Abril 2018</t>
    </r>
    <r>
      <rPr>
        <sz val="14"/>
        <rFont val="Times New Roman"/>
        <family val="1"/>
      </rPr>
      <t xml:space="preserve">: El area no reporto avance, por lo que se recomienda realizar actividades pertinentes a fin de cumplir la accion reportada a fin de evitar sanciones por incumplimiento.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Diciembre 2018:</t>
    </r>
    <r>
      <rPr>
        <sz val="14"/>
        <rFont val="Times New Roman"/>
        <family val="1"/>
      </rPr>
      <t xml:space="preserve"> La Subsecretaría de Gestiòn Financiera, elaborò dos informes de seguimiento al cumplimiento de las metas definidas en el plan de acción para el proyecto de inversión 1075
</t>
    </r>
  </si>
  <si>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</si>
  <si>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FILA_42</t>
  </si>
  <si>
    <t>2.3.1.1.1.1</t>
  </si>
  <si>
    <t>2.3.1.1.1.1. Hallazgo Administrativo: Por Sobre estimación de $4.535.870.135 en el saldo de la Cuenta 140102 Deudores, Ingresos no Tributarios - Multas. por la 60 causación de resoluciones de Multa no ejecutoriadas según la Subsecretaria de Inspección y Vigilancia y Control de Vivienda</t>
  </si>
  <si>
    <t>Discriminar contablemente  el saldo  de la cuenta deudores,  teniendo en cuenta los actos administrativos en  etapa  de cobro persuasivo y etapa de cobro coactivo.</t>
  </si>
  <si>
    <t xml:space="preserve">Cuenta Contable a nivel Auxiliar  discriminada. </t>
  </si>
  <si>
    <t>Cuentas Auxiliares establecidas  para la cuenta contable 140102/ No. de Etapas de cobro establecidas.</t>
  </si>
  <si>
    <r>
      <t xml:space="preserve">Noviembre 2017: No se aportaron registros ni evidencias que permitan determinar avances en la acción. No obstante, la Subdirección Financiera cuenta con registros de las sanciones que son un insumo para impulsar la concreción de la acción.
Recomendación:
1. Se sugiere al responsable que remita las instrucciones para que conjuntamente con el super administrador y administrador del SPJ07 realicen la creación de las subcuentas para las diferentes etapas de las multas por cobro persuasivo y coactivo y se realicen los cargues de información.
</t>
    </r>
    <r>
      <rPr>
        <b/>
        <sz val="14"/>
        <rFont val="Times New Roman"/>
        <family val="1"/>
      </rPr>
      <t xml:space="preserve">Diciembre: </t>
    </r>
    <r>
      <rPr>
        <sz val="14"/>
        <rFont val="Times New Roman"/>
        <family val="1"/>
      </rPr>
      <t>Se observa en el informe "Balance de prueba por cuenta mayor a 201712", la creación cuenta de las subcuetas "14010201 - MULTAS EN COBRO PERSUASIVO y 14010202 - MULTAS COBRO COACTIVO" en donde se registran de manera independiente las dos etapas del cobro. 
Anexo: Balance de prueba por cuenta mayor a 201712 del 25-01-2018.</t>
    </r>
  </si>
  <si>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</si>
  <si>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 xml:space="preserve">Se observa en  Balnce con corte a 31 de diciembre de 2017   la creación cuenta de las subcuetas "14010201 - MULTAS EN COBRO PERSUASIVO y 14010202 - MULTAS COBRO COACTIVO" en donde se registran de manera independiente las dos etapas del cobro.  </t>
  </si>
  <si>
    <t>FILA_43</t>
  </si>
  <si>
    <t>Generar lineamientos al interior de la entidad, en el que se indique a las áreas los plazos para realizar el envío de información a la Subdirección Financiera a fin de generar mayor fluidez en la información</t>
  </si>
  <si>
    <t>Lineamientos generados</t>
  </si>
  <si>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 xml:space="preserve">Actualizar el procedimiento de ejecuciòn contable PS04-PR02 Ejecución Contable, en referencia al nuevo marco normativo contable de acuredo con la Resoluciòn de la Contadurìa General de la Naciòn No. 533 de 2015.
</t>
    </r>
    <r>
      <rPr>
        <b/>
        <sz val="14"/>
        <rFont val="Times New Roman"/>
        <family val="1"/>
      </rPr>
      <t xml:space="preserve">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t>
    </r>
  </si>
  <si>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</si>
  <si>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Así como soportes de la aplicación del protocolo.
</t>
  </si>
  <si>
    <t>FILA_44</t>
  </si>
  <si>
    <t>2.3.1.1.1.2</t>
  </si>
  <si>
    <t>2.3.1.1.1.2. Hallazgo Administrativo: Por menor valor de $866.067.891 en el saldo por cobrar de los Deudores de los procesos sancionatorios de multa en cobro coactivo reportados en la Base de Datos de la SDHT frente a los reportes de la Subdirección de Ejecuciones Fiscales de la Secretaria de Hacienda Distrital.</t>
  </si>
  <si>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 xml:space="preserve">Diciembre: </t>
    </r>
    <r>
      <rPr>
        <sz val="14"/>
        <rFont val="Times New Roman"/>
        <family val="1"/>
      </rPr>
      <t xml:space="preserve">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Se evidenció la gestión y modificación de un lineamiento relacionado con la cartera por multas ("PROTOCOLO PARA EL ANÁLISIS, CONCILIACIÓN Y CONTABILIZACIÓN DE LAS MULTAS IMPUESTAS POR LA ENTIDAD" - PS04-PT03 V4).</t>
    </r>
    <r>
      <rPr>
        <b/>
        <sz val="14"/>
        <rFont val="Times New Roman"/>
        <family val="1"/>
      </rPr>
      <t xml:space="preserve">
Recomendación: </t>
    </r>
    <r>
      <rPr>
        <sz val="14"/>
        <rFont val="Times New Roman"/>
        <family val="1"/>
      </rPr>
      <t>Actualizar el procedimiento de ejecuciòn contable PS04-PR02 Ejecución Contable, en referencia al nuevo marco normativo contable de acuerdo con la Resoluciòn de la Contadurìa General de la Naciòn No. 533 de 2015.</t>
    </r>
    <r>
      <rPr>
        <b/>
        <sz val="14"/>
        <rFont val="Times New Roman"/>
        <family val="1"/>
      </rPr>
      <t xml:space="preserve">  
Diciembre 2018:   </t>
    </r>
    <r>
      <rPr>
        <sz val="14"/>
        <rFont val="Times New Roman"/>
        <family val="1"/>
      </rPr>
      <t xml:space="preserve">Se socializo el "PROTOCOLO PARA EL ANÁLISIS, CONCILIACIÓN Y CONTABILIZACIÓN DE LAS MULTAS IMPUESTAS POR LA ENTIDAD" - PS04-PT03 V4. Se evidencia memorando circulares correos por medio de los cuales se comunican los lineamientos a seguir para cada una de las areas.   
</t>
    </r>
    <r>
      <rPr>
        <b/>
        <sz val="14"/>
        <color rgb="FF000000"/>
        <rFont val="Times New Roman"/>
        <family val="1"/>
      </rPr>
      <t/>
    </r>
  </si>
  <si>
    <t xml:space="preserve">Se observa  modificación del lineamiento relacionado con la cartera por multas "PROTOCOLO PARA EL ANÁLISIS, CONCILIACIÓN Y CONTABILIZACIÓN DE LAS MULTAS IMPUESTAS POR LA ENTIDAD" - PS04-PT03 V4 asi como su socialización. Por otra parte, se actualizó el procedimiento PS04-PR02 “Ejecución Contable”. </t>
  </si>
  <si>
    <t>FILA_45</t>
  </si>
  <si>
    <t>2.3.1.1.1.3</t>
  </si>
  <si>
    <t>2.3.1.1.1.3. Hallazgo Administrativo: Por Sobreestimación de $252.337.863 en el saldo de la Cuenta 140102 Deudores, Ingresos no Tributarios - Multas, por presentar resoluciones de Multa Incobrables según el Comité de Sostenibilidad Contable de la SDHT</t>
  </si>
  <si>
    <t xml:space="preserve">Realizar la depuración de la cuenta contable 140102  según la etapa de cobro en que se encuentre el acto administrativo, y lo establecido en los documentos soporte.  </t>
  </si>
  <si>
    <t>Comprobante Contable  de ajuste.</t>
  </si>
  <si>
    <t xml:space="preserve">No. de Comprobantes Contables de ajuste/No. de Resoluciones  recomendadas para depuración , por el Comité de Sostenibilidad Contable </t>
  </si>
  <si>
    <r>
      <t xml:space="preserve">Noviembre 2017: No se cuenta con soportes idóneos que demuestren las la depuración de la cuenta contable 140102 ni los comprobantes contables ajustados en relación con las resolución que se presentaron para la depuración toda vez que el acta No. 02 del 18 de Septiembre de 2017 no se encuentra en firme.
Recomendación: 
1. Agilizar la suscripción del acta a fin de permitir soportar la expedición del acto administrativo de depuración de las resoluciones aprobadas en el Comité y de los comprobantes contables ajustados. 
2. Se sugiere que el próximo Comité de Sostenibilidad Contable se discuta el estado de la acción y las alternativas para lograr avances.
</t>
    </r>
    <r>
      <rPr>
        <b/>
        <sz val="14"/>
        <rFont val="Times New Roman"/>
        <family val="1"/>
      </rPr>
      <t xml:space="preserve">Diciembre: </t>
    </r>
    <r>
      <rPr>
        <sz val="14"/>
        <rFont val="Times New Roman"/>
        <family val="1"/>
      </rPr>
      <t xml:space="preserve">Se observa que a  través de dos “Comités Técnicos de Sostenibilidad Contable" se realizó la depuración extraordinaria así:
- Acta No 1 del 21 de junio de 2017 se someten a aprobación 45 Resoluciones por $554.385.887 - Acto Administrativo: Resolución 450 del 31 de julio de 2017, soporte contable "Comprobantes contables - Detalles - Período: AGOSTO 2017 -Clase 007- COMPROBANTE DE CARTERA".
- Acta No 3 del 27 de diciembre de 2017 se sometieron a aprobacióm 164 Resoluciones por multas por valor de $1.610.747.376, el acto administrativo que soporta dichas decisiones es la "Resolución 876 del 29 de diciembre de 2017". - soporte contable "Comprobantes contables - Detalles - Período: DICIEMBRE  2017 -Clase 007- COMPROBANTE DE CARTERA".
En total, durante la vigencia 2017 se depuraron 209 Resoluciones por $2.165.133.263,52.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Agosto 2018:</t>
    </r>
    <r>
      <rPr>
        <sz val="14"/>
        <rFont val="Times New Roman"/>
        <family val="1"/>
      </rPr>
      <t xml:space="preserve"> Mediante acta No 001-2018 del 12 de junio de 2018 el "Comité de Sostenibilidad Contable" dio viabilidad a la depuración de 47 Resoluciones por $748.613.434; se aprobó con Resolución 345 del 18 de julio de 2018 -  
soporte contable "Comprobantes contables detallados - Detalles - Período: JULIO de 2018 - Clase 007 - COMPROBANTE DE CARTERA" - Valor: $748.613.434.
</t>
    </r>
  </si>
  <si>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</si>
  <si>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r>
      <rPr>
        <b/>
        <sz val="14"/>
        <rFont val="Times New Roman"/>
        <family val="1"/>
      </rPr>
      <t>Vig 2017:</t>
    </r>
    <r>
      <rPr>
        <sz val="14"/>
        <rFont val="Times New Roman"/>
        <family val="1"/>
      </rPr>
      <t xml:space="preserve"> En actas de Comites No. 001-2017 y 003-2017 de los meses de junio y diciembre de 2017 del“Comités Técnicos de Sostenibilidad Contable" se realizó la depuración de 209 Resoluciones por $2.165.133.263,52 (Resolución 450 del 31/07/2017 y Resolución 876 del 29/12/2017) .
</t>
    </r>
    <r>
      <rPr>
        <b/>
        <sz val="14"/>
        <rFont val="Times New Roman"/>
        <family val="1"/>
      </rPr>
      <t xml:space="preserve">Vigencia 2018: </t>
    </r>
    <r>
      <rPr>
        <sz val="14"/>
        <rFont val="Times New Roman"/>
        <family val="1"/>
      </rPr>
      <t xml:space="preserve">En acta No 001-2018  de junio de 2018 el "Comité de Sostenibilidad Contable" dio viabilidad a la depuración de 47 Resoluciones por $748.613.434; (Resolución 345 del 18 de julio de 2018 ).
</t>
    </r>
  </si>
  <si>
    <t>FILA_46</t>
  </si>
  <si>
    <t>2.3.1.2.1</t>
  </si>
  <si>
    <t xml:space="preserve">2.3.1.2.1. Hallazgo Administrativo: Por presentar subestimado el saldo de la Cuenta 819090 - Cuentas de Orden - Derechos Contingentes - Otros Derechos Contingentes en $4.531.911.409 por el no registro de Multas no ejecutoriadas según la Subsecretaria de Inspección y Vigilancia y Control de Vivienda.
</t>
  </si>
  <si>
    <r>
      <t xml:space="preserve">Noviembre 2017: La acción no registra avance al momento del seguimiento, toda vez que el  Procedimiento de contabilidad Ejecución Contable Código: PS04-PR002 corresponde a la versión 4 del 22 de Diciembre de 2014.
Recomendación: Impulsar el ajuste del procedimiento considerando el Nuevo Marco Normativo de Regulación Contable describiendo las actividades de conciliación.
</t>
    </r>
    <r>
      <rPr>
        <b/>
        <sz val="14"/>
        <rFont val="Times New Roman"/>
        <family val="1"/>
      </rPr>
      <t>Diciembre</t>
    </r>
    <r>
      <rPr>
        <sz val="14"/>
        <rFont val="Times New Roman"/>
        <family val="1"/>
      </rPr>
      <t xml:space="preserve">: De acuerdo a la verificación realizada el 29 de enero de la vigencia 2018, en el mapa interactivo del "Sistema Integrado de Gestión" el "Procedimiento ejecución contable - PS04-PR02- V4- 2014-12-22" no se ha realizado la actualización del procedimiento.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evidenció la gestión y modificación de un lineamiento relacionado con la cartera por multas ("PROTOCOLO PARA EL ANÁLISIS, CONCILIACIÓN Y CONTABILIZACIÓN DE LAS MULTAS IMPUESTAS POR LA ENTIDAD" - PS04-PT03 V4), el cual incluye cronograma de reporte de información. 
</t>
    </r>
    <r>
      <rPr>
        <b/>
        <sz val="14"/>
        <rFont val="Times New Roman"/>
        <family val="1"/>
      </rPr>
      <t xml:space="preserve">Recomendación: </t>
    </r>
    <r>
      <rPr>
        <sz val="14"/>
        <rFont val="Times New Roman"/>
        <family val="1"/>
      </rPr>
      <t xml:space="preserve">actualizar el  Procedimiento de contabilidad Ejecución Contable Código: PS04-PR002 - versión 4 del 22 de Diciembre de 2014.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la entidad.
</t>
    </r>
    <r>
      <rPr>
        <b/>
        <sz val="14"/>
        <rFont val="Times New Roman"/>
        <family val="1"/>
      </rPr>
      <t xml:space="preserve">Diciembre 2018: </t>
    </r>
    <r>
      <rPr>
        <sz val="14"/>
        <rFont val="Times New Roman"/>
        <family val="1"/>
      </rPr>
      <t xml:space="preserve">  Se socializo el "PROTOCOLO PARA EL ANÁLISIS, CONCILIACIÓN Y CONTABILIZACIÓN DE LAS MULTAS IMPUESTAS POR LA ENTIDAD" - PS04-PT03 V4. Se evidencia memorando circulares correos por medio de los cuales se comunican los lineamientos a seguir para cada una de las areas.   
</t>
    </r>
  </si>
  <si>
    <t>FILA_47</t>
  </si>
  <si>
    <t>2.3.1.2.2</t>
  </si>
  <si>
    <t>SICV-Subdirección Financiera.</t>
  </si>
  <si>
    <t>2.3.1.2.2. Hallazgo Administrativo: Por presentar incertidumbre en $1.652.059.967 en el saldo por cobrar de los Deudores de los procesos sancionatorios de multa ejecutoriados reportados en la Base de Datos de la SDHT.</t>
  </si>
  <si>
    <t>Identificar el estado de los actos administrativos  por tercero  que conforman el saldo $1.652.059.967, determinando  la situación  real de cada resolución no ejecutoriada.</t>
  </si>
  <si>
    <t>Actos administrativos identificados</t>
  </si>
  <si>
    <r>
      <rPr>
        <b/>
        <sz val="14"/>
        <rFont val="Times New Roman"/>
        <family val="1"/>
      </rPr>
      <t xml:space="preserve">Noviembre 2017: </t>
    </r>
    <r>
      <rPr>
        <sz val="14"/>
        <rFont val="Times New Roman"/>
        <family val="1"/>
      </rPr>
      <t xml:space="preserve">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 y por estado así:
Estado                                                      Cantidad                    Valor 
DEMANDADA                                               20                  $    117.650.003,79
ELABORAR ESTUDIO DE DEPURACION   140                  $  1.206.601.781,00
EN INVESTIGACIONES                                   2                   $        25.012.005,00
EN RECONSTRUCCIÓN                                  4                   $        16.373.697,00
DEVUELTO OEF                                               4                   $         57.198.554,00
FICHA COMITÉ  SOSTENIBILIDAD              27                   $       229.223.926,00
TOTAL GENERAL                                        197                   $      1.652.059.967 
De acuerdo con lo anterior, la Oficina Asesora de Control Interno conceptúa su estado como "CUMPLIDA". La acción se someterá a evaluación de la Contraloría de Bogotá en la próxima auditoria de regularidad para la vigencia 2017 para que determine su cierre.
</t>
    </r>
  </si>
  <si>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</si>
  <si>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El área de cobro persuasivo remitió archivos en Excel "BASE CONTRALORÍA 2017 FINAL", en donde se observa la información detallada de las 197 Resoluciones por multas por $1.652.059.967. En la base de datos remitida por el área de cobro persuasivo se observa que las 197 resoluciones objeto del hallazgo, fueron identificadas por terceros.</t>
  </si>
  <si>
    <t>FILA_48</t>
  </si>
  <si>
    <t>2.3.1.3.1</t>
  </si>
  <si>
    <t>2.3.1.3.1. Hallazgo Administrativo: Por no revelar en las Notas a los Estados Contables la conformación del saldo de la cuenta "142013 - Anticipos para proyectos de inversión" según los tipos de proyectos de inversión a los cuales se efectuaron los desembolsos</t>
  </si>
  <si>
    <t>Continuar  con la revelación de los hechos económicos en las Notas a los Estados Financieros,  de acuerdo con lo establecido en el Régimen de Contabilidad Publica vigente.</t>
  </si>
  <si>
    <t xml:space="preserve">Notas Estados Financieros </t>
  </si>
  <si>
    <t>Notas Estados Financieros reveladas de acuerdo con lo establecido en el Régimen de Contabilidad Publica vigente.</t>
  </si>
  <si>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Se observa que en las "Notas a los Estados Contables a 31 de diciembre de 2017: Notas de Caracter General y Específicas", las revelaciones correspondientes a la cuenta 1424 - Recursos Entregados en Administración.</t>
    </r>
  </si>
  <si>
    <t>Se observa que en las "Notas a los Estados Contables a 31 de diciembre de 2017: Notas de Caracter General y Específicas", las revelaciones correspondientes a la cuenta 1424 - Recursos Entregados en Administración. CUMPLIDA</t>
  </si>
  <si>
    <t>Se observa que en las "Notas a los Estados Contables a 31 de diciembre de 2017: Notas de Caracter General y Específicas", las revelaciones correspondientes a la cuenta 1424 - Recursos Entregados en Administración.</t>
  </si>
  <si>
    <t>FILA_49</t>
  </si>
  <si>
    <t>2.3.1.3.2</t>
  </si>
  <si>
    <t>2.3.1.3.2. Hallazgo Administrativo: Por presentar Subestimado en $7.794.958.500 el saldo del tercero Caja de compensación familiar Compensar presentado dentro de la cuenta "142013 - Anticipos para proyectos de inversión" al presentar un saldo negativo de $2.936.565.900 que no corresponde al saldo a diciembre 31 de 2016.</t>
  </si>
  <si>
    <t xml:space="preserve">Mantener el tercero "Caja de compensación Familiar " como se encuentra registrado en  la actualidad en la cuenta 142013 (la reclasificación se realizo en el mes de enero de 2017 antes de la solicitud de información por parte del equipo auditor). </t>
  </si>
  <si>
    <t xml:space="preserve">Comprobante de ajuste </t>
  </si>
  <si>
    <t>Comprobante de ajuste registrado.</t>
  </si>
  <si>
    <r>
      <rPr>
        <b/>
        <sz val="14"/>
        <rFont val="Times New Roman"/>
        <family val="1"/>
      </rPr>
      <t>Noviembre 2017:</t>
    </r>
    <r>
      <rPr>
        <sz val="14"/>
        <rFont val="Times New Roman"/>
        <family val="1"/>
      </rPr>
      <t xml:space="preserve"> 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rFont val="Times New Roman"/>
        <family val="1"/>
      </rPr>
      <t>Recomendación:</t>
    </r>
    <r>
      <rPr>
        <sz val="14"/>
        <rFont val="Times New Roman"/>
        <family val="1"/>
      </rPr>
      <t xml:space="preserve">
1. Asegurar que en la presentación del balance general con corte a 31 de Diciembre de 2017 se revelen en las notas a los estados financieros la reclasificación y los saldos que presente a la fecha el tercero.</t>
    </r>
  </si>
  <si>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rFont val="Times New Roman"/>
        <family val="1"/>
      </rPr>
      <t>Recomendación:</t>
    </r>
    <r>
      <rPr>
        <sz val="14"/>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</si>
  <si>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cuentan con documento de Auxiliar por tercero de la cuenta 142013 ( Balance de Prueba por tercero y cuenta mayor 201701) en donde se reclasifica el tercero "Caja de Compensación Familiar" según el cual presenta un saldo de $4.858.392.600.00 generado el 24 de Noviembre de 2017.</t>
  </si>
  <si>
    <t>FILA_50</t>
  </si>
  <si>
    <t>2.3.1.3.3</t>
  </si>
  <si>
    <t>2.3.1.3.3. Hallazgo Administrativo: Por subestimación en el saldo de la cuenta "142013 - Anticipos para proyectos de inversión" por el no registro de giros efectuados por $59.037.420.</t>
  </si>
  <si>
    <t>Registrar los desembolsos   de convenios firmados con cargo a proyectos de inversión, en la cuenta 1908 Recursos entregados en administración, de acuerdo con los documentos soporte.</t>
  </si>
  <si>
    <t>Auxiliar de cuenta 1908</t>
  </si>
  <si>
    <t>Auxiliar de cuenta 1908 con saldo razonable.</t>
  </si>
  <si>
    <r>
      <t xml:space="preserve">Noviembre 2017: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Recomendación:
1. Asegurar que en la presentación del balance general con corte a 31 de Diciembre de 2017 se revelen en las notas a los estados financieros los hechos económicos la conformación de la cuenta 142013 ANTICIPOS PARA PROYECTOS DE INVERSIÓN  a fin de lograr su cierre efectivo.
</t>
    </r>
    <r>
      <rPr>
        <b/>
        <sz val="14"/>
        <rFont val="Times New Roman"/>
        <family val="1"/>
      </rPr>
      <t xml:space="preserve">Diciembre: </t>
    </r>
    <r>
      <rPr>
        <sz val="14"/>
        <rFont val="Times New Roman"/>
        <family val="1"/>
      </rPr>
      <t xml:space="preserve">Se evidencia el saldo a 31-12-2017 de la cuenta 142013- Anticipos para proyectos de inversión por $1.813.992.712 correspondiente al anticipo del 30% pactado en el contrato 596-2017 suscrito con el Consorcio Habitabilidad en el mes de diciembre. 
Soporte: Orden de pago No xxxx, auxiliar de la cuenta 142013.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 xml:space="preserve">Agosto 2018: </t>
    </r>
    <r>
      <rPr>
        <sz val="14"/>
        <rFont val="Times New Roman"/>
        <family val="1"/>
      </rPr>
      <t>Se evidencia registros contables en las cuentas 19080102 - Contratos para subsidio de vivienda - entre el período de julio y agosto de 2018 y de la cuenta 1908010103 - Convenios Interadministrativos Otros C - para el mismo período. Correos electrónicos con indicaciones sobre los registros en las cuentas 19080102 y 1908010103.
Archivo en excel de control de pagos de pasivos y convenios (abril, junio, julio y agosto). Aunque se evidenció el saldo de la cuenta 19080102 y 1908010103 y el control de pagos de pasivos y convenios (abril, junio, julio y agosto) no se puede determinar la razonabilidad del saldo de la cuenta.</t>
    </r>
    <r>
      <rPr>
        <b/>
        <sz val="14"/>
        <rFont val="Times New Roman"/>
        <family val="1"/>
      </rPr>
      <t xml:space="preserve">
Recomendaciòn: </t>
    </r>
    <r>
      <rPr>
        <sz val="14"/>
        <rFont val="Times New Roman"/>
        <family val="1"/>
      </rPr>
      <t xml:space="preserve"> En el  proximo seguimiento contar con la conciliaciòn validada por lara areas responsables que muestre la razonabilidad del saldo de la cuenta 19.
Alerta: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 xml:space="preserve">A la fecha de este seguimiento se observan archivos en excel de control de pagos de pasivos y convenios meses de  (agosto,septiembre,octubre,noviembre y diciembre). Como tambien las conciliaciones de enero a diciembre de 2018 realizadas con el area responsable de suministrar la informacion. </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</si>
  <si>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</si>
  <si>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Se observa registros contables en las cuentas 19080102 - Contratos para subsidio de vivienda - entre el período de julio y agosto de 2018 y de la cuenta 1908010103 - Convenios Interadministrativos Otros C - para el mismo período. Correos con indicaciones sobre los registros en las cuentas enunciadas. 
Se observa Archivo en Excel de Control de pagos de pasivos y convenios (abril, junio, julio y agosto).
Existe archivos en excel de control de pagos de pasivos y convenios meses de (agosto a diciembre  2018).
Archicos de conciliaciones de enero a diciembre de 2018 realizadas con el área responsable de suministrar la información.</t>
  </si>
  <si>
    <t>FILA_51</t>
  </si>
  <si>
    <t>2.3.1.3.4</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</si>
  <si>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</si>
  <si>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Efectuar la legalización  de las 38 viviendas  con ocasión a la ejecución del Contrato de Compraventa 403 de 2013 por $1.511.577.678., con los documentos soporte idóneos.</t>
  </si>
  <si>
    <t xml:space="preserve">Auxiliar de cuenta 142013 </t>
  </si>
  <si>
    <t>Auxiliar de cuenta 142013 con saldo razonable.</t>
  </si>
  <si>
    <r>
      <rPr>
        <b/>
        <sz val="14"/>
        <rFont val="Times New Roman"/>
        <family val="1"/>
      </rPr>
      <t>Noviembre 2017</t>
    </r>
    <r>
      <rPr>
        <sz val="14"/>
        <rFont val="Times New Roman"/>
        <family val="1"/>
      </rPr>
      <t>: 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r>
  </si>
  <si>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</si>
  <si>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t>
  </si>
  <si>
    <t>FILA_52</t>
  </si>
  <si>
    <t>2.3.1.3.4. Hallazgo Administrativo: Por presentar una sobrestimación por $1.511.577.678 en el saldo de la cuenta 142013 - Anticipos para proyectos de inversión de la Constructora Capital Bogotá, al no haber efectuado el registro del recibo de 38 viviendas con ocasión a la ejecución del Contrato de Compraventa 403 de 2013 por $1.511.577.678</t>
  </si>
  <si>
    <t>Realizar una mesa de trabajo para establecer acciones encaminadas a que las dependencias suministren oportunamente la información necesaria a la Subdirección financiera.</t>
  </si>
  <si>
    <t>Acta y lista de Asistencia</t>
  </si>
  <si>
    <t>Mesa de trabajo realizada</t>
  </si>
  <si>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 xml:space="preserve">Diciembre:: </t>
    </r>
    <r>
      <rPr>
        <sz val="14"/>
        <rFont val="Times New Roman"/>
        <family val="1"/>
      </rPr>
      <t xml:space="preserve">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t>
    </r>
    <r>
      <rPr>
        <b/>
        <sz val="14"/>
        <rFont val="Times New Roman"/>
        <family val="1"/>
      </rPr>
      <t>Agosto 2018:</t>
    </r>
    <r>
      <rPr>
        <sz val="14"/>
        <rFont val="Times New Roman"/>
        <family val="1"/>
      </rPr>
      <t xml:space="preserve"> Se evidenció el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t>
    </r>
  </si>
  <si>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</si>
  <si>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 xml:space="preserve">Se observal "COMPROBANTE AJUSTES CONTA" del período: Agosto de 2017 por valor de $1.536.336.678 - Descripción: LEG. CONT. 403/2013 - constructora capital.  Mediante Memorando 3-2017-70112 del 29-08-2017 la Subdirección de Recursos Públicos informa los beneficiarios de la sentencia T-908 de 2012 que deben ser legalizados (Contrato 403-2013). Se evidenciaron nueve (9) actas de seguimento a las legalizciones de subsidios del año 2017 y seis (6) actas suscritas durante la vigencia 2018 en donde se evidencia gestiòn para mejorar el flujo de informaciòn relacionada con la legalizaciòn de subsidios. </t>
  </si>
  <si>
    <t>FILA_53</t>
  </si>
  <si>
    <t>2.3.1.3.5</t>
  </si>
  <si>
    <t>2.3.1.3.5. Hallazgo Administrativo. Por Sobreestimación de $43.439.411.257 en el saldo de la cuenta "142013 - Anticipos para proyectos de inversión" por no efectuar el registro de la legalización de VIP entregadas y escrituradas a favor del beneficiario del subsidio de vivienda en especie, en cumplimiento de los Proyectos Asociativos de Vivienda.</t>
  </si>
  <si>
    <t>Efectuar la legalización  de las VIP entregadas y escrituradas a favor del beneficiario del subsidio de vivienda en especie por valor de $43.439.411,257, en cumplimiento de los Proyectos Asociativos de Vivienda, con los documentos soportes idóneos.</t>
  </si>
  <si>
    <t>Auxiliar de cuenta 142013</t>
  </si>
  <si>
    <r>
      <rPr>
        <b/>
        <sz val="14"/>
        <rFont val="Times New Roman"/>
        <family val="1"/>
      </rPr>
      <t>Noviembre 2017:</t>
    </r>
    <r>
      <rPr>
        <sz val="14"/>
        <rFont val="Times New Roman"/>
        <family val="1"/>
      </rPr>
      <t xml:space="preserve"> Con corte al 31 de Diciembre de 2016 el saldo de la cuenta 142013 era de 213.263.385.698.00. Durante el mes de Enero de 2017 se realizó el ajuste  según la acción planteada para el hallazgo 2.3.1.3.2 cuya acción fue "Reclasificar el saldo de la Caja de Compensación Familiar por valor de $7.794.958.500" con lo cual se logró el saldo a 31 de Enero de 2017 por valor de 221.058.344.198. Como resultado de la gestión de la Entidad se continuó con la legalización de los subsidios con lo cual se redujo el saldo de la cuenta a 131.354.877.410.00 el 24 de Noviembre de 2017 que refleja un porcentaje del 59% que equivale a $89.703.466.788, lo cual se respalda con los comprobantes y balances de prueba. 
De acuerdo con lo anterior, la Oficina Asesora de Control Interno conceptúa su estado como "CUMPLIDA". La acción se someterá a evaluación de la Contraloría de Bogotá en la próxima auditoria de regularidad para la vigencia 2017 para que determine su cierre.</t>
    </r>
  </si>
  <si>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</si>
  <si>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t xml:space="preserve">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t>
  </si>
  <si>
    <t>FILA_54</t>
  </si>
  <si>
    <t>2.3.1.4.1</t>
  </si>
  <si>
    <t>2.3.1.4.1. Hallazgo Administrativo. Por sobrestimación de $243.439.347,22 y Subestimación de $1.426.337.906,17 en el saldo de la cuenta 14240201 Recursos entregados en Administración - Subsidio de Vivienda con ocasión al registro de la ejecución de los Convenios 359 de 2013, 407 de 2013 y 464 de 2016 suscritos con Metrovivienda, sin contar con los soportes correspondientes.</t>
  </si>
  <si>
    <t>Realizar el proceso de conciliación de los desembolsos efectuados por parte de la Entidad con entidades ejecutoras, de acuerdo con los documentos soporte suministrados por los supervisores designados.</t>
  </si>
  <si>
    <t>Auxiliar de la cuenta 14240201</t>
  </si>
  <si>
    <t>Auxiliar de la cuenta 14240201 con saldo razonable.</t>
  </si>
  <si>
    <r>
      <t xml:space="preserve">Noviembre 2017: La acción no registra avance al momento del seguimiento
Recomendaciones: 
1. Dar inicio a las conciliaciones sobre los desembolsos efectuados por parte de la Entidad con entidades ejecutoras
2. Registrar los desembolsos conciliados en la cuenta 14240201 "Recursos entregadas en administración"
3. Disponer de los soportes que demuestren el cumplimiento o avance de la acción.
4. La Oficina Asesora de Control Interno debe verificar el estado de avance en el siguiente seguimiento.
Diciembre: 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Se realizaron mesas de trabajo que conllevaron a la legalización de subsidios de acuerdo a los soportes remitidos por la Subsecretaria de Gestión Financiera.. 
Soporte: Notas a los Estados Contables a 31 de diciembre de 2017 - Notas de Carácter General y Específicas y comprobantes de ajustes- Actas suscritas con gestión Financira.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t>
    </r>
    <r>
      <rPr>
        <b/>
        <sz val="14"/>
        <rFont val="Times New Roman"/>
        <family val="1"/>
      </rPr>
      <t xml:space="preserve">Agosto 2018: </t>
    </r>
    <r>
      <rPr>
        <sz val="14"/>
        <rFont val="Times New Roman"/>
        <family val="1"/>
      </rPr>
      <t xml:space="preserve">Se evidenciaron soportes de reuniones con las entidades ejecutoras, sin embargo no se allegaron evidencias que den cuenta que la cuenta 14240201 presenta saldo razonable.
</t>
    </r>
    <r>
      <rPr>
        <b/>
        <sz val="14"/>
        <rFont val="Times New Roman"/>
        <family val="1"/>
      </rPr>
      <t>Recomendaciòn:</t>
    </r>
    <r>
      <rPr>
        <sz val="14"/>
        <rFont val="Times New Roman"/>
        <family val="1"/>
      </rPr>
      <t xml:space="preserve"> Establecer plan de choque que permita dar cumplimiento a la acción, teniendo en cuenta que la acción venciò en julio de 2018.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este ente de control aplicar la Resolución Reglamentaria 012 de 2018 en dar inicio a un proceso disciplinario para el Representante Legal.
</t>
    </r>
    <r>
      <rPr>
        <b/>
        <sz val="14"/>
        <rFont val="Times New Roman"/>
        <family val="1"/>
      </rPr>
      <t>Noviembre 2018:</t>
    </r>
    <r>
      <rPr>
        <sz val="14"/>
        <rFont val="Times New Roman"/>
        <family val="1"/>
      </rPr>
      <t xml:space="preserve"> Se remitio a la Auditoria de Convenios los auxiliares de las cuentas de convenios, NO 14240201 con corte a 31 de diciembre de 2017 y la cuenta No. 190801 con corte a octubre de 2018 ( Correo remitido por la Subdirectora Financiera del 9 de noviembre de 2018) 
</t>
    </r>
    <r>
      <rPr>
        <b/>
        <sz val="14"/>
        <rFont val="Times New Roman"/>
        <family val="1"/>
      </rPr>
      <t xml:space="preserve">Diciembre 2018:   </t>
    </r>
    <r>
      <rPr>
        <sz val="14"/>
        <rFont val="Times New Roman"/>
        <family val="1"/>
      </rPr>
      <t xml:space="preserve">A  la fecha del seguimiento se remitio los auxiliares de las cuentas convenios, No 14240201 con corte a 31 de diciembre de 2017 y la cuenta No. 190801 con corte a diciembre de 2018 y  la cuenta 1926 con corte a 31 de diciembre de  2018, se evidenciaron soportes de reuniones con las entidades ejecutoras
</t>
    </r>
  </si>
  <si>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rFont val="Times New Roman"/>
        <family val="1"/>
      </rPr>
      <t xml:space="preserve"> </t>
    </r>
  </si>
  <si>
    <t>Se observa auxiliares de las cuentas convenios, No 14240201 con corte a 31 de diciembre de 2017 y la cuenta No. 190801 con corte a diciembre de 2018 y  la cuenta 1926 con corte a 31 de diciembre de  2018, se evidenciaron soportes de reuniones con las entidades ejecutoras</t>
  </si>
  <si>
    <t>FILA_55</t>
  </si>
  <si>
    <t>2.3.1.4.2.1</t>
  </si>
  <si>
    <t>2.3.1.4.2.1. Hallazgo Administrativo con presunta Incidencia Disciplinaria: Por Subestimación por $1.030.582.556 en el saldo de la cuenta 14240201 Recursos entregados en Administración - Subsidio de vivienda al registrar la Transferencia de Suelo a la ERDU por un menor valor del costo histórico de los Predios.</t>
  </si>
  <si>
    <t>Realizar la reversion del gasto a una cuenta por cobrar entre tanto se identifican los soportes que dieron origen al registro de los hechos economicos y realizar los ajustes a los que haya lugar.</t>
  </si>
  <si>
    <t>Registro contable
Comunicaciones enviadas a la ERU</t>
  </si>
  <si>
    <t>Realizar la reversión del movimiento contable
Comunicaciones con la ERU</t>
  </si>
  <si>
    <r>
      <t xml:space="preserve">La acción no registra avance al momento del seguimiento.
</t>
    </r>
    <r>
      <rPr>
        <b/>
        <sz val="14"/>
        <rFont val="Times New Roman"/>
        <family val="1"/>
      </rPr>
      <t xml:space="preserve">
Recomendaciones:</t>
    </r>
    <r>
      <rPr>
        <sz val="14"/>
        <rFont val="Times New Roman"/>
        <family val="1"/>
      </rPr>
      <t xml:space="preserve">
1. Dar inicio a las solicitudes de los sustentos técnicos y jurídicos en la adquisición de valores de los predios
2. Establecer la cantidad de predios que fueron objeto de solicitud de transferencia
3. Disponer de los soportes que demuestren el cumplimiento o avance de la acción.
4. La Oficina Asesora de Control Interno debe verificar el estado de avance en el siguiente seguimiento.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Se cuenta con el comprobante ajuste contable del mes de diciembre de 2017 en donde se reclasificaron los terrenos de la cuenta contable 151002 - Terrenos a la cuenta 14240201 Subsidios de Vivienda por valor $2.757.857.350. Se evidencio memorando No 2-2018-39539 remitido a la ERU el 28 de agosto de 2018 con asunto: Solicitud de información predios adquiridos en el marco de la ejecuciòn del convenio 152 de 2012 y en cumplimiento al plan de mejoramiento auditoria vigencia 2017. 
</t>
    </r>
    <r>
      <rPr>
        <b/>
        <sz val="14"/>
        <rFont val="Times New Roman"/>
        <family val="1"/>
      </rPr>
      <t xml:space="preserve">Alerta: </t>
    </r>
    <r>
      <rPr>
        <sz val="14"/>
        <rFont val="Times New Roman"/>
        <family val="1"/>
      </rPr>
      <t xml:space="preserve">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t>
    </r>
    <r>
      <rPr>
        <b/>
        <sz val="14"/>
        <rFont val="Times New Roman"/>
        <family val="1"/>
      </rPr>
      <t xml:space="preserve">
</t>
    </r>
  </si>
  <si>
    <r>
      <t xml:space="preserve">La acción no registra avance al momento del seguimiento. </t>
    </r>
    <r>
      <rPr>
        <b/>
        <sz val="14"/>
        <rFont val="Times New Roman"/>
        <family val="1"/>
      </rPr>
      <t xml:space="preserve">Recomendaciones: </t>
    </r>
    <r>
      <rPr>
        <sz val="14"/>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rFont val="Times New Roman"/>
        <family val="1"/>
      </rPr>
      <t>EJECUCIÓN</t>
    </r>
  </si>
  <si>
    <t>Teniendo en cuenta el concepto de la CGN en el cual se indica la forma en la cual debe ser realizado el registro de los terrenos en el marco del convenio 152 de 2012, se realizo el reconocimiento de los derechos de beneficios fiduciarios, por medio de  comprobante ajuste contable del mes de diciembre de 2018, cuenta contable 192603 y 310506 como la reclasificacion en las cuentas 190801 y 192603. ERU</t>
  </si>
  <si>
    <t>FILA_56</t>
  </si>
  <si>
    <t>2.3.1.4.3</t>
  </si>
  <si>
    <t>2.3.1.4.3. Hallazgo Administrativo con presunta incidencia Disciplinaria: Por Subestimación del Saldo de la Cuenta 14240201 Recursos entregados en Administración - Subsidio de Vivienda en $2.073.818.512 por no presentar el saldo no ejecutado del Convenio 200 de diciembre 20 de 2012 - Empresa de Renovación y Desarrollo Urbano</t>
  </si>
  <si>
    <t>Ajustar el formato de acta de liquidación PS-02-FO249-V6 con fórmulas que minimicen el margen de error en cifras, avalado por el supervisor.</t>
  </si>
  <si>
    <r>
      <rPr>
        <b/>
        <sz val="14"/>
        <rFont val="Times New Roman"/>
        <family val="1"/>
      </rPr>
      <t>Noviembre 2017</t>
    </r>
    <r>
      <rPr>
        <sz val="14"/>
        <rFont val="Times New Roman"/>
        <family val="1"/>
      </rPr>
      <t xml:space="preserve">: Verificada la documentación en el mapa interactivo, se encontró que el formato PS-02-FO249 "Acta de Liquidación" no ha sido actualizado.
</t>
    </r>
    <r>
      <rPr>
        <b/>
        <sz val="14"/>
        <rFont val="Times New Roman"/>
        <family val="1"/>
      </rPr>
      <t>Alerta:</t>
    </r>
    <r>
      <rPr>
        <sz val="14"/>
        <rFont val="Times New Roman"/>
        <family val="1"/>
      </rPr>
      <t xml:space="preserve"> De no realizarse con prontitud la adecuación del formato, acción que no representa ninguna complejidad, se retrasa la aplicación en la actual contratación que a la cual le aplica la liquidación.
</t>
    </r>
    <r>
      <rPr>
        <b/>
        <sz val="14"/>
        <rFont val="Times New Roman"/>
        <family val="1"/>
      </rPr>
      <t>Recomendación</t>
    </r>
    <r>
      <rPr>
        <sz val="14"/>
        <rFont val="Times New Roman"/>
        <family val="1"/>
      </rPr>
      <t xml:space="preserve">: Realizar los ajustes pertinentes al formato de manera expedita para iniciar su aplicación
</t>
    </r>
    <r>
      <rPr>
        <b/>
        <sz val="14"/>
        <rFont val="Times New Roman"/>
        <family val="1"/>
      </rPr>
      <t xml:space="preserve">Febrero de 2018.: </t>
    </r>
    <r>
      <rPr>
        <sz val="14"/>
        <rFont val="Times New Roman"/>
        <family val="1"/>
      </rPr>
      <t xml:space="preserve"> Se verificó sobre los dos convenios relacionados en el informe de seguimiento. Se le colocá el 50% toda vez que aún falta tiempo para el cumplimiento de la acción lo cual permitirá realizar el cumplimiento.
</t>
    </r>
    <r>
      <rPr>
        <b/>
        <sz val="14"/>
        <rFont val="Times New Roman"/>
        <family val="1"/>
      </rPr>
      <t>Abril 2018:</t>
    </r>
    <r>
      <rPr>
        <sz val="14"/>
        <rFont val="Times New Roman"/>
        <family val="1"/>
      </rPr>
      <t xml:space="preserve"> El àrea no remitiò avance ni soportes . 
</t>
    </r>
    <r>
      <rPr>
        <b/>
        <sz val="14"/>
        <rFont val="Times New Roman"/>
        <family val="1"/>
      </rPr>
      <t>Alerta:</t>
    </r>
    <r>
      <rPr>
        <sz val="14"/>
        <rFont val="Times New Roman"/>
        <family val="1"/>
      </rPr>
      <t xml:space="preserve"> Establecer un plan de choqe a fin de cumplir a la mayor brevedad posible la accion establecida, toda vez que su estado de avance es del 0%.
Con Mem No. 1-2018-23044 del 15 de Junio de 2018 la Contraloría de Bogotá aprobó la modificación de la acción y sus ítems que lo acompañan.
</t>
    </r>
    <r>
      <rPr>
        <b/>
        <sz val="14"/>
        <rFont val="Times New Roman"/>
        <family val="1"/>
      </rPr>
      <t xml:space="preserve">Diciembre 2018:  </t>
    </r>
    <r>
      <rPr>
        <sz val="14"/>
        <rFont val="Times New Roman"/>
        <family val="1"/>
      </rPr>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t>
    </r>
  </si>
  <si>
    <t>Se observò documento ajustado  PS02-FO249-V7 Acta de liquidación con formulas y casillas restringidas que mitigan los errores, fue actualizado de fecha 27/12/2018. Debido a que la fecha fue al final de la vigencia, las liquidaciones realziadas del 27 al 31 de diciembre de 2018 fue una, a la cual se observa la implementaciòn del acta</t>
  </si>
  <si>
    <t>FILA_57</t>
  </si>
  <si>
    <t>2.3.1.4.4</t>
  </si>
  <si>
    <t>2.3.1.4.4. Hallazgo Administrativo: Por subestimación del Saldo de la Cuenta 14240201 Recursos entregados en Administración - Subsidio de Vivienda en $473.750.000 por no registrar la orden de pago No. 2050 de 2016 del 120 Convenio 435 de Agosto 31 de 2016 - Fundación Orbis.</t>
  </si>
  <si>
    <t>Registrar los desembolsos   de convenios firmados con cargo a proyectos de inversión, en la cuenta que corresponda considerando si se debe llevar a cuentas de balance o de resultado</t>
  </si>
  <si>
    <t>Registros contables</t>
  </si>
  <si>
    <t>Realizar registros contables de acuerdo con el tipo de operación</t>
  </si>
  <si>
    <r>
      <t xml:space="preserve">Noviembre 2017: La acción no registra avance al momento del seguimiento
Observación: 
Se encontró inconsistencia entre la denominación del nombre del indicador que hace referencia a "Auxiliar de cuenta 14240201" y la fórmula del indicador "Auxiliar de cuenta 142013 con saldo razonable".
Recomendaciones:
1.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Por tanto, para lo cual se debe allegar la respectiva modificación y justificación con 60 días previos al cumplimiento de la fecha de culminación
2. Dar inicio al registro de los desembolsos de los convenios firmados
</t>
    </r>
    <r>
      <rPr>
        <b/>
        <sz val="14"/>
        <rFont val="Times New Roman"/>
        <family val="1"/>
      </rPr>
      <t>Diciembre:</t>
    </r>
    <r>
      <rPr>
        <sz val="14"/>
        <rFont val="Times New Roman"/>
        <family val="1"/>
      </rPr>
      <t xml:space="preserve"> La acción planteada no es coherente con el hallazgo por lo tanto el proceso solicitara modificación de la acción.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 xml:space="preserve">Agosto 2018: </t>
    </r>
    <r>
      <rPr>
        <sz val="14"/>
        <rFont val="Times New Roman"/>
        <family val="1"/>
      </rPr>
      <t xml:space="preserve">Se evidenciaron dos correos (23 de agosto de 2018 y 03 de septiembre de 2018) en donde se da la directriz de la cuenta a la cual se deben registrar dos anticipos del programa "MI casa ya" y 6 hogares (respectivamente). No se observan los registros contables que permitan medir el avance del indicador.
</t>
    </r>
    <r>
      <rPr>
        <b/>
        <sz val="14"/>
        <rFont val="Times New Roman"/>
        <family val="1"/>
      </rPr>
      <t>Alerta:</t>
    </r>
    <r>
      <rPr>
        <sz val="14"/>
        <rFont val="Times New Roman"/>
        <family val="1"/>
      </rPr>
      <t xml:space="preserve"> Establecer un plan de acción que permita dar cumplimiento de la acción establecida,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 xml:space="preserve">Diciembre 2018:  </t>
    </r>
    <r>
      <rPr>
        <sz val="14"/>
        <rFont val="Times New Roman"/>
        <family val="1"/>
      </rPr>
      <t>A la fecha de este seguimiento se observan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</si>
  <si>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rgb="FF000000"/>
        <rFont val="Times New Roman"/>
        <family val="1"/>
      </rPr>
      <t/>
    </r>
  </si>
  <si>
    <t>Se observa archivos en excel de control de pagos de pasivos y convenios meses de  (agosto,septiembre,octubre,noviembre y diciembre). Se evidenciaron correos de fechas 02 de noviembre de 2018, 02 de octubre de 2018 y 04 de enero de 2019 en los cuales se indica la validacion del registro contable.  Se evidencio el movimiento contable de las cuentas: 1908010103 - convenios interadministrativos y 19080102 - Contratos para subsidio de vivienda Para el periodo julio a diciembre de 2018</t>
  </si>
  <si>
    <t>FILA_58</t>
  </si>
  <si>
    <t>2.3.1.4.5</t>
  </si>
  <si>
    <t>2.3.1.4.5. Hallazgo Administrativo: Por mora en la ejecución del proyecto de vivienda Asociación de Vivienda Caminos de Esperanza y la no revelación de su estado en las notas a los Estados Contables.</t>
  </si>
  <si>
    <t>Establecer lineamientos en los que se solicite a las áreas brindar mayor información respecto del desarrollo de las actividades misionales de la Secretaría.
Realizar reuniones para socializar los lineamientos.</t>
  </si>
  <si>
    <t>Documento
Acta y lista de Asistencia</t>
  </si>
  <si>
    <t>Lineamientos generados
Mesa de trabajo realizada</t>
  </si>
  <si>
    <r>
      <t xml:space="preserve">Noviembre 2017: Se aporta acta No. 004 del 29 de Septiembre de 2017 la cual refiere aspectos relacionados con la legalización de subsidios.
Observación: El acta citada no da cuenta del establecimiento de acciones encaminadas a que las dependencias suministren oportunamente la información necesaria a la Subdirección Financiera. Por lo anterior, la evidencia no pertinente a la acción planteada.
Recomendaciones: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t>
    </r>
    <r>
      <rPr>
        <b/>
        <sz val="14"/>
        <rFont val="Times New Roman"/>
        <family val="1"/>
      </rPr>
      <t>Diciembre:</t>
    </r>
    <r>
      <rPr>
        <sz val="14"/>
        <rFont val="Times New Roman"/>
        <family val="1"/>
      </rPr>
      <t xml:space="preserve">: Se evidenciaron reuniones mensuales entre la Subsecretaria de Gestión Financiera (Subdirección de Recursos Públicos) y la Subdirección Financiera en donde se tratan temas relacionados con la legalización de subsidios. Durante el cuarto trimestre, producto de esas reuniones se suscribieron las siguientes actas de reunión: · 01-2017 del 10 de agosto de 2017 · 03-2017 del 15 de septiembre de 2017 · 04-2017 del 29 de septiembre de 2017 · 05-2017 del 18 de octubre de 2017 · 06-2017 del 31 de octubre de 2017 · 07-2017 del 17 de noviembre de 2017 · 08-2017 del 30 de noviembre de 2017 · 09-2017 del 19 de diciembre de 2017. También se realizaron reuniones con: · Subsecretaría Jurídica relacionadas con el aplicativo SIPROJWEB (Listado de asistencia del 01 de diciembre de 2017) · Conciliación de cuentas reciprocas: o Caja de Vivienda Popular (Listado de asistencia 29 de noviembre de 2018) o Áreas internas: Subsecretaria de Inspección, Vigilancia y Control Interno, Subdirección de Recursos Públicos, Empresa Asesora Parker Randall Colombia, Subdirección Financiera .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 xml:space="preserve">Alerta: </t>
    </r>
    <r>
      <rPr>
        <sz val="14"/>
        <rFont val="Times New Roman"/>
        <family val="1"/>
      </rPr>
      <t xml:space="preserve">Establecer plan de choque que permita cumplir en los tiempos oportunos la accion y su indicador 
Con Mem No. 1-2018-23044 del 15 de Junio de 2018 la Contraloría de Bogotá aprobó la modificación de la accion y sus ítems que lo acompañan.
</t>
    </r>
    <r>
      <rPr>
        <b/>
        <sz val="14"/>
        <rFont val="Times New Roman"/>
        <family val="1"/>
      </rPr>
      <t>Agosto 2018:</t>
    </r>
    <r>
      <rPr>
        <sz val="14"/>
        <rFont val="Times New Roman"/>
        <family val="1"/>
      </rPr>
      <t xml:space="preserve"> El proceso no aporto soportes que evidencien avance de la acción planteada.
</t>
    </r>
    <r>
      <rPr>
        <b/>
        <sz val="14"/>
        <rFont val="Times New Roman"/>
        <family val="1"/>
      </rPr>
      <t>Alerta:</t>
    </r>
    <r>
      <rPr>
        <sz val="14"/>
        <rFont val="Times New Roman"/>
        <family val="1"/>
      </rPr>
      <t xml:space="preserve"> Establecer un plan de acción que permita dar cumplimiento a la acciòn,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observaron los siguientes memorandos: 3-2018-00707 de fecha 26 de febrero de 2018, 3-2018-04051 de fecha 03 agosto de 2018, 3-2018-04539 de 27 de agosto de 2018, 3-2018-04780 de 05 de septiembre de 2018, 3-2018-05142 de 18 de septiembre de 2018,3-2018-06580 de 14 de noviembre de 2018, 3-2018-06581 de 14 de noviembre de 2018, en los cuales se indican los lineamientos de la información a remitir por por parte de las areas involucradas
Se evidenciaron reuniones mensuales entre la Subsecretaria de Gestión Financiera Subdirección de Recursos Públicos en donde se tratan temas relacionados con la legalización de subsidios.
Durante el año 2018, producto de esas reuniones se suscribieron las siguientes actas de reunión: · 001 del 23 de marzo de 2018; 002 del 30 de abril de 2018 ; 003 del 31 de mayo de 2018 ; 004 del 29 de junio de 2018 ; 005 del 27 de julio de 2018 ; 006 del 31 de julio de 2018 ; 007 del 31 de agosto de 2018 ; 008 del 28 de septiembre de 2018; 009 del 31 de octubre de 2018; 010 de 22 de noviembre de 2018; 011 de 30 de noviembre de 2018;012 de 18 de diciembre de 2018:013 de 28 de diciembre de 2018.</t>
    </r>
  </si>
  <si>
    <t>Se observo que con memorandos vig 2018: 3-2018-00707 febrero  3-2018-04051 y 3-2018-04539  agosto, 3-2018-04780 , 3-2018-05142 sept de  2018,3-2018-06580 y 3-2018-06581 de nov, en los cuales se indican los lineamientos de la información a remitir por por parte de las areas involucradas. Existen reuniones mensuales entre la Subdirección de Rec Públicos en donde se tratan temas relacionados con la legalización de subsidios, como resultado de estas reuniones en el 2018 se suscribieron  13 actas de reuniòn</t>
  </si>
  <si>
    <t>FILA_59</t>
  </si>
  <si>
    <t>2.3.1.4.6</t>
  </si>
  <si>
    <t>2.3.1.4.6 Hallazgo Administrativo: Por sobrestimación del saldo de la cuenta 142402 Recursos Entregados en Administración - Subsidios de Vivienda por $87.357.904.431 al presentar saldos de convenios interadministrativos sobre los cuales se constituyó fiducia mercantil</t>
  </si>
  <si>
    <t>Remitir comunicación a los supervisores en la cual se solicite  indiquen para los convenios de los que son supervisores, para cuáles se constituyó fiducia mercantil o encargo fiduciario y a partir de dicha información realizar el correcto registro de acuerdo con la naturaleza de la operación.</t>
  </si>
  <si>
    <t>Comunicación dirigida a los supervisores
Reclasificaciones</t>
  </si>
  <si>
    <t>Saldos reclasificados</t>
  </si>
  <si>
    <r>
      <t xml:space="preserve">Noviembre 2017: La acción no registra avance al momento del seguimiento
Recomendaciones:
1. Dar inicio a las acciones que permitan reclasificar los saldos de los convenios en cuentas contables correspondientes
</t>
    </r>
    <r>
      <rPr>
        <b/>
        <sz val="14"/>
        <rFont val="Times New Roman"/>
        <family val="1"/>
      </rPr>
      <t xml:space="preserve">Diciembre: </t>
    </r>
    <r>
      <rPr>
        <sz val="14"/>
        <rFont val="Times New Roman"/>
        <family val="1"/>
      </rPr>
      <t xml:space="preserve">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 de diciembre el saldo de esta cuenta corresponde a las diferentes modalidades de subsidios como son: casa en mano, mejora habitacioal y vivienda nueva. 
Soporte: Notas a los Estados Contables a 31 de diciembre de 2017 - Notas de Carácter General y Específicas y comprobantes de ajustes.
</t>
    </r>
    <r>
      <rPr>
        <b/>
        <sz val="14"/>
        <rFont val="Times New Roman"/>
        <family val="1"/>
      </rPr>
      <t>Abril 2018:</t>
    </r>
    <r>
      <rPr>
        <sz val="14"/>
        <rFont val="Times New Roman"/>
        <family val="1"/>
      </rPr>
      <t xml:space="preserve"> 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t>
    </r>
    <r>
      <rPr>
        <sz val="14"/>
        <rFont val="Times New Roman"/>
        <family val="1"/>
      </rPr>
      <t xml:space="preserve">  Se cuenta con  memorando de radicado 3-2018-04550 del 27 de agosto de 2018 remitido a los Subdirectores, Supervisores de Convenios y Contratos Interadministrativos de asunto: Reintegros efectuados en convenios interadministrativos. No se evidencia memorando en el cual se solicita información sobre  quienes ejercen la supervisión de los convenios, cuales constituyeron fiducias mercantiles y cuale sencargos fiducarios.
</t>
    </r>
    <r>
      <rPr>
        <b/>
        <sz val="14"/>
        <rFont val="Times New Roman"/>
        <family val="1"/>
      </rPr>
      <t>Alerta:</t>
    </r>
    <r>
      <rPr>
        <sz val="14"/>
        <rFont val="Times New Roman"/>
        <family val="1"/>
      </rPr>
      <t xml:space="preserve"> Establecer un plan de acción que permita dar cumplimiento a la acción, toda vez que, si en el próximo seguimiento se evidencia incumplida, contribuiría negativamente al estado de avance del Plan de Mejoramiento con corte a 31 de diciembre de 2018 menor en un 90%, lo que permitiría a la Contraloría de Bogotá aplicar la Resolución Reglamentaria 012 de 2018 en dar inicio a un proceso disciplinario para el Representante Legal.
</t>
    </r>
    <r>
      <rPr>
        <b/>
        <sz val="14"/>
        <rFont val="Times New Roman"/>
        <family val="1"/>
      </rPr>
      <t>Diciembre 2018:</t>
    </r>
    <r>
      <rPr>
        <sz val="14"/>
        <rFont val="Times New Roman"/>
        <family val="1"/>
      </rPr>
      <t xml:space="preserve">  A la fecha  de este seguimiento  se evidencio que mediante memorando 3-2018-05417 del 01-10-2018 la Subdireccion de Recursos Privados relaciona los patrimonios autonomos constituidos.
Mediante memorando 3-2018-05005 del 13-09-2018 la Subdireccion de Gestión de Suelo relaciona los patrimonios autonomos y encargos fiduciarios aclara que los mismos fueron constituidos y administrados por Metrovivienda (ERU). Igualmente se observó el comprobante de reclasificaciones realizadas a diciembre de 2018.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</si>
  <si>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</si>
  <si>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VIg 2018: con  mem 3-2018-04550 de agosto remitido a los subdirectores, Supervisores de Convenios y Contratos Interadministrativos del asunto de “Reintegros efectuados en convenios nteradministrativos. Con mem 3-2018-05417 de octubre la Subd de Recursos Privados relaciona los patrimonios autónomos constituidos. Con memorando 3-2018-05005 de sept la Subd de Gestión de Suelo relaciona los patrimonios autónomos y encargos fiduciarios aclara que los mismos fueron constituidos y administrados por Metrovivienda (ERU). Igualmente se observó el comprobante de reclasificaciones realizadas a dic de 2018.</t>
  </si>
  <si>
    <t>FILA_60</t>
  </si>
  <si>
    <t>2.3.1.5.1</t>
  </si>
  <si>
    <t>Subsecretaria de Gestión Financiera y  la Subdirección Financiera</t>
  </si>
  <si>
    <t>2.3.1.5.1. Hallazgo Administrativo: Por Sobrestimación por $2.757.857.350 en el saldo 2.3.1.51. de la cuenta 151002 inventario - Mercancías en Existencias - Terrenos al presentar un saldo inexistente.</t>
  </si>
  <si>
    <t>Realizar la reclasificación a una cuenta por cobrar entre tanto se identifican los soportes que dieron origen al registro de los hechos economicos y realizar los ajustes a los que haya lugar.</t>
  </si>
  <si>
    <t>Registro contable
Mesas de trabajos a la ERU</t>
  </si>
  <si>
    <r>
      <rPr>
        <b/>
        <sz val="14"/>
        <rFont val="Times New Roman"/>
        <family val="1"/>
      </rPr>
      <t>Noviembre 2017:</t>
    </r>
    <r>
      <rPr>
        <sz val="14"/>
        <rFont val="Times New Roman"/>
        <family val="1"/>
      </rPr>
      <t xml:space="preserve"> Se aportó el documento "saldo cuenta contable" con el cual no es posible determinar que la acción se haya concretado.
</t>
    </r>
    <r>
      <rPr>
        <b/>
        <sz val="14"/>
        <rFont val="Times New Roman"/>
        <family val="1"/>
      </rPr>
      <t>Observación:</t>
    </r>
    <r>
      <rPr>
        <sz val="14"/>
        <rFont val="Times New Roman"/>
        <family val="1"/>
      </rPr>
      <t xml:space="preserve">
El documento "saldo cuenta contable" refleja la cuenta 142013 la cual no corresponde con la cuenta auxiliar No. 151002 que se determinó en el indicador. Adicionalmente el citado documento no es un soporte idóneo que permita determinar que el saldo de la cuenta 151002 es verídico.
</t>
    </r>
    <r>
      <rPr>
        <b/>
        <sz val="14"/>
        <rFont val="Times New Roman"/>
        <family val="1"/>
      </rPr>
      <t xml:space="preserve">Recomendación:
</t>
    </r>
    <r>
      <rPr>
        <sz val="14"/>
        <rFont val="Times New Roman"/>
        <family val="1"/>
      </rPr>
      <t xml:space="preserve">1. Disponer de los soportes del proceso de conciliación surtido con la Subsecretaria de Gestión Financiera.
2. La Oficina de Control Interno debe verificar con la Subdirección Financiera el saldo de la cuenta 151002
</t>
    </r>
    <r>
      <rPr>
        <b/>
        <sz val="14"/>
        <rFont val="Times New Roman"/>
        <family val="1"/>
      </rPr>
      <t xml:space="preserve">Abril 2018: </t>
    </r>
    <r>
      <rPr>
        <sz val="14"/>
        <rFont val="Times New Roman"/>
        <family val="1"/>
      </rPr>
      <t xml:space="preserve">El area no aportó información que permitiera evidenciar gestión de la acción formulada ni del estado del indicador.
</t>
    </r>
    <r>
      <rPr>
        <b/>
        <sz val="14"/>
        <rFont val="Times New Roman"/>
        <family val="1"/>
      </rPr>
      <t>Alerta:</t>
    </r>
    <r>
      <rPr>
        <sz val="14"/>
        <rFont val="Times New Roman"/>
        <family val="1"/>
      </rPr>
      <t xml:space="preserve"> Establecer plan de choque que permita cumplir en los tiempos oportunos la accion y su indicador .
Con Mem No. 1-2018-23044 del 15 de Junio de 2018 la Contraloria de Bogotà aprobo la modificaciòn de las acciones y sus items que los acompañan.
</t>
    </r>
    <r>
      <rPr>
        <b/>
        <sz val="14"/>
        <rFont val="Times New Roman"/>
        <family val="1"/>
      </rPr>
      <t>Agosto 2018: S</t>
    </r>
    <r>
      <rPr>
        <sz val="14"/>
        <rFont val="Times New Roman"/>
        <family val="1"/>
      </rPr>
      <t xml:space="preserve">e evidencio el comprobante ajuste contable del mes de diciembre de 2017 en donde se reclasificaron los terrenos de la cuenta contable 151002 - Terrenos a la cuenta 14240201 Subsidios de Vivienda por valor $2.757.857.350. Se evidencio el listado de asistencia de una mesa de trabajo con la ERU del 20 de junio de 2018.
</t>
    </r>
    <r>
      <rPr>
        <b/>
        <sz val="14"/>
        <rFont val="Times New Roman"/>
        <family val="1"/>
      </rPr>
      <t>Recomendación:</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
igualmente el comprobante ajuste contable del mes de diciembre de 2018 en el cual se realiza la depuracion definida.</t>
    </r>
  </si>
  <si>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</si>
  <si>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Se cuenta con comprobante de ajuste de dic 2017 (Reclasificación terrenos cuenta contable 151002 - Terrenos a la cuenta 14240201 Subsidios de Vivienda por valor $2.757.857.350. Se observa Resol 885 de 20 de Dic de 2018 en la cual se aprueba la depuración contable de: de Obligación a favor de la SDHT por $130.104.954, Obligación a favor SDHT $500.000, Obligación a favor de la SDHT por $7.547.912, Derecho a favor de la SDHT por $2.757.857.350, Derecho a favor de la SDHT por $2.029.173.171, igualmente el comprobante ajuste contable del mes de diciembre de 2018 en el cual se realiza la depuración definida. Se evidencio el listado de asistencia de una mesa de trabajo con la ERU del 20 de junio de 2018.
</t>
  </si>
  <si>
    <t>FILA_61</t>
  </si>
  <si>
    <t>2.3.1.7.1</t>
  </si>
  <si>
    <t>Oficina Asesora de Control Interno</t>
  </si>
  <si>
    <t>2.3.1.7.1. Hallazgo Administrativo: Por debilidades en la evaluación del Control Interno  Contable ven el contenido de su Informe.</t>
  </si>
  <si>
    <t>Realizar una evaluación al “Sistema de Control Interno Contable” enfocándose en las cuentas representativas de los Estados Financieros de la Entidad y en especial las que han sido objeto de observaciones de la Contraloría de Bogotá.</t>
  </si>
  <si>
    <t>Informes de Control Interno Contable</t>
  </si>
  <si>
    <t>Informe elaborado</t>
  </si>
  <si>
    <r>
      <rPr>
        <b/>
        <sz val="14"/>
        <rFont val="Times New Roman"/>
        <family val="1"/>
      </rPr>
      <t xml:space="preserve">Noviembre 2017: </t>
    </r>
    <r>
      <rPr>
        <sz val="14"/>
        <rFont val="Times New Roman"/>
        <family val="1"/>
      </rPr>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r>
    <r>
      <rPr>
        <b/>
        <sz val="14"/>
        <rFont val="Times New Roman"/>
        <family val="1"/>
      </rPr>
      <t>Recomendación:</t>
    </r>
    <r>
      <rPr>
        <sz val="14"/>
        <rFont val="Times New Roman"/>
        <family val="1"/>
      </rPr>
      <t xml:space="preserve">
1. Incluir en los planes de auditoría de la vigencia 2018 la verificación de las cuentas contables de mayor representatividad.
2. Continuar con el desarrollo de la actividad en la vigencia 2018.
</t>
    </r>
    <r>
      <rPr>
        <b/>
        <sz val="14"/>
        <rFont val="Times New Roman"/>
        <family val="1"/>
      </rPr>
      <t xml:space="preserve">Abril 2018: </t>
    </r>
    <r>
      <rPr>
        <sz val="14"/>
        <rFont val="Times New Roman"/>
        <family val="1"/>
      </rPr>
      <t xml:space="preserve">Dentro del Plan de Auditoria vigencia 2018  se realizrà una evaluación al “Sistema de Control Interno Contable” enfocándose en las cuentas representativas de los Estados Financieros de la Entidad y en especial las que han sido objeto de observaciones de la Contraloría de Bogotá, por lo que se evaluarà la modificcaiòn de la acciòn.
Con Mem No. 1-2018-23044 del 15 de Junio de 2018 la Contraloría de Bogotá aprobó la modificación de la accions y sus ítems que lo acompañan.
</t>
    </r>
    <r>
      <rPr>
        <b/>
        <sz val="14"/>
        <rFont val="Times New Roman"/>
        <family val="1"/>
      </rPr>
      <t>Agosto 2018</t>
    </r>
    <r>
      <rPr>
        <sz val="14"/>
        <rFont val="Times New Roman"/>
        <family val="1"/>
      </rPr>
      <t xml:space="preserve">: 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 xml:space="preserve">Diciembre 2018: </t>
    </r>
    <r>
      <rPr>
        <sz val="14"/>
        <rFont val="Times New Roman"/>
        <family val="1"/>
      </rPr>
      <t>Se evidenció que se realizó una auditoria al sistema de control interno contable, el informe final fue notificado el 2 de noviembre de 2018 mediante memorando No.  3-2018-06775 del 21 de noviembre de 2018</t>
    </r>
  </si>
  <si>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</si>
  <si>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Se observo que se realizó una auditoria al sistema de control interno contable, el informe final fue notificado el 2 de noviembre de 2018 mediante memorando No.  3-2018-06775 del 21 de noviembre de 2018</t>
  </si>
  <si>
    <t>FILA_62</t>
  </si>
  <si>
    <t>Incorporar en el informe de Control Interno Contable con corte a 31 de diciembre de 2018 el seguimiento a las acciones de los hallazgos que se encuentren en el Plan de Mejoramiento vigente suscrito con la Contraloría de Bogotá y que corresponden al componente contables y financieros.</t>
  </si>
  <si>
    <t>Informes de Control Interno Contable anual con seguimiento a acciones del PM suscrito con la CB.</t>
  </si>
  <si>
    <t xml:space="preserve">Informe </t>
  </si>
  <si>
    <r>
      <rPr>
        <b/>
        <sz val="14"/>
        <rFont val="Times New Roman"/>
        <family val="1"/>
      </rPr>
      <t xml:space="preserve">Noviembre 2017: </t>
    </r>
    <r>
      <rPr>
        <sz val="14"/>
        <rFont val="Times New Roman"/>
        <family val="1"/>
      </rPr>
      <t xml:space="preserve">En los planes de auditoría de la vigencia 2017 se vienen incorporando criterios contables para evaluar, cuyos resultados se registro en los informes de auditoría interna.
</t>
    </r>
    <r>
      <rPr>
        <b/>
        <sz val="14"/>
        <rFont val="Times New Roman"/>
        <family val="1"/>
      </rPr>
      <t>Recomendación:</t>
    </r>
    <r>
      <rPr>
        <sz val="14"/>
        <rFont val="Times New Roman"/>
        <family val="1"/>
      </rPr>
      <t xml:space="preserve">
1. Incluir en el universo de auditorias y plan de acción de la Oficina Asesora de Control Interno para la vigencia 2018 la evaluación del Sistema de Control Interno Contable.
</t>
    </r>
    <r>
      <rPr>
        <b/>
        <sz val="14"/>
        <rFont val="Times New Roman"/>
        <family val="1"/>
      </rPr>
      <t>Abril 2018:</t>
    </r>
    <r>
      <rPr>
        <sz val="14"/>
        <rFont val="Times New Roman"/>
        <family val="1"/>
      </rPr>
      <t xml:space="preserve"> La Contraloría de Bogotá en los informes de auditoría de razonabilidad a los estados financieros de la Secretaria Distrital del Hábitat, vigencia 2015 y 2016 ha emitido concepto NEGATIVO a los estados contables, por lo que se requiere de realizar un seguimiento minucioso a las acciones relacionadas con temas financieros y contables de la entidad., por lo anterior se plantearà una modificaciòn a la acciòn.
Con Mem No. 1-2018-23044 del 15 de Junio de 2018 la Contraloría de Bogotá aprobó la modificación de la accions y sus ítems que lo acompañan.
</t>
    </r>
    <r>
      <rPr>
        <b/>
        <sz val="14"/>
        <rFont val="Times New Roman"/>
        <family val="1"/>
      </rPr>
      <t xml:space="preserve">Agosto 2018: </t>
    </r>
    <r>
      <rPr>
        <sz val="14"/>
        <rFont val="Times New Roman"/>
        <family val="1"/>
      </rPr>
      <t xml:space="preserve">De acuerdo al plan anual de auditoria se incluyó entre los meses de agosto y octubre la realización de la auditoria al sistema de control interno contable, se incluye dentro del alcance el seguimiento a los planes de mejoramiento de la contraloria de Bogota; se modifica el porcentaje de avance ya que esta acción fue objeto de modificacion
</t>
    </r>
    <r>
      <rPr>
        <b/>
        <sz val="14"/>
        <rFont val="Times New Roman"/>
        <family val="1"/>
      </rPr>
      <t>Diciembre 2018</t>
    </r>
    <r>
      <rPr>
        <sz val="14"/>
        <rFont val="Times New Roman"/>
        <family val="1"/>
      </rPr>
      <t>: Se evidenció que se realizó una auditoria al sistema de control interno contable, el informe final fue notificado el 2 de noviembre de 2018 mediante memorando No. 3-2018-06775 del 21 de noviembre de 2018</t>
    </r>
  </si>
  <si>
    <r>
      <t xml:space="preserve">En los planes de auditoría de la vigencia 2017 se incorporo los criterios contables para evaluar, cuyos resultados se registro en los informes de auditoría interna. </t>
    </r>
    <r>
      <rPr>
        <b/>
        <sz val="14"/>
        <rFont val="Times New Roman"/>
        <family val="1"/>
      </rPr>
      <t>Recomendación:</t>
    </r>
    <r>
      <rPr>
        <sz val="14"/>
        <rFont val="Times New Roman"/>
        <family val="1"/>
      </rPr>
      <t xml:space="preserve"> Incluir en el universo de auditorias y plan de acción de la Oficina Asesora de Control Interno para la vigencia 2018 la evaluación del Sistema de Control Interno Contable. EJECUCIÓN.</t>
    </r>
  </si>
  <si>
    <t>Se evidenció que se realizó una auditoria al sistema de control interno contable, el informe final fue notificado el 2 de noviembre de 2018 mediante memorando No. 3-2018-06775 del 21 de noviembre de 2018</t>
  </si>
  <si>
    <t>FILA_67 ( Fila NN</t>
  </si>
  <si>
    <t>NN</t>
  </si>
  <si>
    <t>2.1.1.24</t>
  </si>
  <si>
    <t>2.1.1.24. Hallazgo Administrativo con Presunta Incidencia Disciplinaria Por pago de seis viviendas y solamente hay soportes de entrega de cinco viviendas en el Contrato de Compra Venta No. 420 suscrito el 18 noviembre de 2013</t>
  </si>
  <si>
    <t>Continuar con los trámites que adelanta la entidad a fin de dar cabal cumplimiento a la Sentencia T-908 de 2012, lo cual incluye la asignación de las viviendas a los hogares tutelados, en el marco de lo cual se continuará con las gestiones para ofertar a dichos hogares el inmueble que del contrato 420 no ha sido asignado</t>
  </si>
  <si>
    <t>Número de viviendas del Contrato 420 asignadas / Número total de viviendas del Contrato 420 * 100</t>
  </si>
  <si>
    <r>
      <t xml:space="preserve">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t>
    </r>
    <r>
      <rPr>
        <b/>
        <sz val="14"/>
        <rFont val="Times New Roman"/>
        <family val="1"/>
      </rPr>
      <t>MARZO 2017</t>
    </r>
    <r>
      <rPr>
        <sz val="14"/>
        <rFont val="Times New Roman"/>
        <family val="1"/>
      </rPr>
      <t xml:space="preserve">: Se anexa contrato de Compraventa 420 de 2013  y la sentencia T 908 de 2012 . Se recopiló información de la asignación de las viviendas.
</t>
    </r>
    <r>
      <rPr>
        <b/>
        <sz val="14"/>
        <rFont val="Times New Roman"/>
        <family val="1"/>
      </rPr>
      <t>Noviembre 2017:</t>
    </r>
    <r>
      <rPr>
        <sz val="14"/>
        <rFont val="Times New Roman"/>
        <family val="1"/>
      </rPr>
      <t xml:space="preserve"> De acuerdo con lo anterior, la Oficina Asesora de Control Interno conceptúa su estado como "CUMPLIDA". La acción se someterá a evaluación de la Contraloría de Bogotá en la próxima auditoria de regularidad para la vigencia 2017 para que determine su cierre.</t>
    </r>
  </si>
  <si>
    <t>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Se cuenta con contrato de Compraventa 420 de 2013  y la sentencia T 908 de 2012 . Se recopiló información de la asignación de las viviendas. CUMPLIDA.</t>
  </si>
  <si>
    <t>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Se cuenta con contrato de Compraventa 420 de 2013  y la sentencia T 908 de 2012 . Se recopiló información de la asignación de las viviendas.</t>
  </si>
  <si>
    <t>FILA_69
 ( Fila 9)</t>
  </si>
  <si>
    <t xml:space="preserve">2.1.1.6  </t>
  </si>
  <si>
    <t>Subsecretaría de Inspección Vigilancia y Control de Vivienda</t>
  </si>
  <si>
    <t>2.1.1.6    Hallazgo Administrativo con Incidencia Fiscal y presunta inicidencia Disciplinaria por configurarse la pérdida de fuerza de ejecutoria de una Resolución de Multa por $10.266.576.</t>
  </si>
  <si>
    <t>Realizar seguimiento y control al area de notificaciones con el fin de verificar  los actos administrativos sancionatorios para que  esten ejecutoriados</t>
  </si>
  <si>
    <t>Seguimiento de actos administrativos ejecutoriados</t>
  </si>
  <si>
    <t>N° de Actos Admon Sancionatorios ejecutoriados remitidos a cobro persuasivo/N° Actos Admon Sancionatorios enviados a  Notificaciones dentro de los 60 dias anteriores</t>
  </si>
  <si>
    <r>
      <t xml:space="preserve">Febrero de 2018: Se evidenció matriz /o base de la Subdirección de Investigaciones y Control de Vivienda, donde se consolida la información: DEFICIENCIAS CONSTRUCTIVAS, ARRENDAMIENTOS, COBRO PERSUASIVO Y TÉCNICA.  La matriz específicamente tiene 22 casillas donde cada profesional continuamente la actualiza según el procedimiento, la misma tiene alertas para que toda la Subdirección determine en cada caso los tiempos específicos que la norma señala. La Subdirección de Investigaciones y Control de Vivienda, la viene implementando con el fin de que la misma tenga control sobre todas las investigaciones nuevas y antiguas de la dependencia, está diseñada para que informe al profesional del estado de los expedientes y su ubicación, con el fin de prevenir el riesgo, la caducidad y perdida competencia y perdida de ejecutoria de los expedientes administrativos que cursan en la Subdirección. Se evidencian dos clases de bases de datos implementadas en el área de Deficiencias arrendamientos, seguimiento y técnica; la segunda base es solo cobro persuasivo, la cual sirve para llevar control de los estados de las resoluciones expedidas por la Subdirección, después de haberse realizado su debida notificación, para efectos del cobro persuasivo, además en ella se evidencia la relación de las sanciones (títulos). En especial existe una columna AB denominada FECHA PERDIDA FUERZA EJECUTORIA la cual es utilizada como alerta teniendo en cuenta los actos administrativos sancionatorios enviados a notificaciones dentro de los 60 días anteriores y los actos administrativos sancionatorios ejecutoriados remitidos a cobro persuasivo. Para terminar, es importante informar que ambas bases de datos se encuentran en un proceso de unificación e implementación, con el fin de consolidar la información de cada proceso en una sola y poder así manejar un solo punto de control que sea eficiencia y eficaz para el reporte de alertas. 
Sin embargo, verificando aleatoriamente, pese a que cuentan con la fecha máxima de pérdida de fuerza ejecutoria, se evidencian casos donde la fecha de recibido el memorando en persuasivo es mayor a la fecha en que se perdió fuerza ejecutoria el acto administrativo, por esta razón, pese a que se evidencia gestión y avance en la misma no se puede cerrar la acción
Alerta: 
Se sugiere al responsable de la actividad impartir las instrucciones para se realice el seguimiento al área de notificaciones y se documenten las actuaciones a través de informes o cualquier otro mecanismos que así lo demuestre, estableciendo un plan de choque para cumplir con la acción establecida de manera inmediata.
</t>
    </r>
    <r>
      <rPr>
        <b/>
        <sz val="12"/>
        <rFont val="Times New Roman"/>
        <family val="1"/>
      </rPr>
      <t xml:space="preserve">Abril 2018: </t>
    </r>
    <r>
      <rPr>
        <sz val="12"/>
        <rFont val="Times New Roman"/>
        <family val="1"/>
      </rPr>
      <t xml:space="preserve">Se verificaron dos bases de datos, una con la informaciòn de cobro coactivo y otra general , con el fin de realizar la verificaciòn se tomò aleatoriamente expedientes para verificar el cumplimiento del indicador, sin embargo, pese a que se verificò que la base de datos general cuente con las resoluciones con sanciòn que han sido emitidas y cuentan con la fecha de ejecutoria. Sin embargo, no se pudo verificar el cumplimiento de los 60 dìas de la notificaciòn. Po lo que el àrea debe realizar el respectivo ajuste con el fin de poder medir el indicador establecido. Al acción se encuentra como NO CUMPLIDA y se deja el mismo porcentaje de seguimiento de la vigencia pasada  se anexaron  dos bases de datos: BASE DE DATOS 1 (COBRO PERSUASIVO)- BASE DE DATOS 2 (PROCESOS SUBDIRECCIÓN DE INVESTIGACIONES, CONTROL Y VIVIENDA) . Alerta: Establecer plan de choque para cumplir de manera inmediata la accion por cunto se encuentra INCUMPLIDA:
</t>
    </r>
    <r>
      <rPr>
        <b/>
        <sz val="12"/>
        <rFont val="Times New Roman"/>
        <family val="1"/>
      </rPr>
      <t>Agosto 2018</t>
    </r>
    <r>
      <rPr>
        <sz val="12"/>
        <rFont val="Times New Roman"/>
        <family val="1"/>
      </rPr>
      <t xml:space="preserve">: 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
</t>
    </r>
  </si>
  <si>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</si>
  <si>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El universo son multas al 31/12/2015, la muestra son multas del 2015 que a la fecha estan en SDHT para Realizar seguimiento y control al area de notificaciones con el fin de verificar los actos administrativos sancionatorios para que esten ejecutoriados. De la muestra se observo que 03 estan estudio de depuracion, 04 persuasivo, 08 investigaciones, 02 segunda instancia, 02 gestion judicial SDH. Las cuales cuentan con fecha de notificacion de la: Sancion inicial, recurso de reposicion y recurso de apelacion, la cual permite verificar la fecha de ejecutoria.</t>
  </si>
  <si>
    <t>FILA_70 ( Fila NN- NO esta REGISTRADO EN SIVICOF )</t>
  </si>
  <si>
    <t>2.1.1.7</t>
  </si>
  <si>
    <t>Subsecretaría de Coordinación Operativa</t>
  </si>
  <si>
    <t>2.1.1.7. Hallazgo Administrativo, por diferencias en los giros efectuados en el tercer pago y el anexo Técnico No. 1 Modificado del Convenio 303/2013</t>
  </si>
  <si>
    <t xml:space="preserve">
Continuar con el seguimiento al convenio  303 de 2013  mediante el Comité establecido para tal fin, dejando registro específico sobre la destinación de los recursos generados por las diferencias entre los presupuestos oficiales de los procesos contractuales y los valores finales de las adjudicaciones de los mismos .
</t>
  </si>
  <si>
    <t>Número total de reuniones del Comité de Seguimiento del Convenio 303 de 2013 realizadas, en las que se detalle la destinación de los recursos / Número de reuniones del Comité de Seguimiento del Convenio 303 de 2013 programadas para verificar el detalle de la destinación de los recursos * 100</t>
  </si>
  <si>
    <t xml:space="preserve">100%
</t>
  </si>
  <si>
    <r>
      <t xml:space="preserve">El proceso continua realizando los comités de Seguimiento al Convenio Interadministrativo 303 de 2013 suscrito entre la SDHT y la CVP como se evidencia en los soportes de los comités 16 y 17 realizados el  06-04-2016 y 23-04-2016 respectivamente.
</t>
    </r>
    <r>
      <rPr>
        <b/>
        <sz val="14"/>
        <rFont val="Times New Roman"/>
        <family val="1"/>
      </rPr>
      <t>Resultado del Indicador = 175%</t>
    </r>
    <r>
      <rPr>
        <sz val="14"/>
        <rFont val="Times New Roman"/>
        <family val="1"/>
      </rPr>
      <t xml:space="preserve">
</t>
    </r>
    <r>
      <rPr>
        <b/>
        <sz val="14"/>
        <rFont val="Times New Roman"/>
        <family val="1"/>
      </rPr>
      <t xml:space="preserve">Nota: Este hallazgo no fue objeto de seguimiento por la Contraloría de Bogotá en auditorías de 2015 y 2016.
Recomendación: </t>
    </r>
    <r>
      <rPr>
        <sz val="14"/>
        <rFont val="Times New Roman"/>
        <family val="1"/>
      </rPr>
      <t xml:space="preserve">Someter a evaluación por parte de la Contraloría de Bogotá las evidencias que soportan el cumplimiento de la acción correctiva propuesta para determinar su estado.
</t>
    </r>
    <r>
      <rPr>
        <b/>
        <sz val="14"/>
        <rFont val="Times New Roman"/>
        <family val="1"/>
      </rPr>
      <t xml:space="preserve">Noviembre 2017: </t>
    </r>
    <r>
      <rPr>
        <sz val="14"/>
        <rFont val="Times New Roman"/>
        <family val="1"/>
      </rPr>
      <t>A la fecha, el convenio 303 de 2013 se encuentra liquidado.
De acuerdo con lo anterior, la Oficina Asesora de Control Interno conceptúa su estado como "CUMPLIDA". La acción se someterá a evaluación de la Contraloría de Bogotá en la próxima auditoria de regularidad para la vigencia 2017 para que determine su cierre.</t>
    </r>
  </si>
  <si>
    <t xml:space="preserve">El proceso continuo realizando los comités de Seguimiento al Convenio Interadministrativo 303 de 2013 suscrito entre la SDHT y la CVP como se evidencia en los soportes de los comités 16 y 17 realizados el  06-04-2016 y 23-04-2016 respectivamente. El Convenio 303 de 2013 se encuentra liquidado.
</t>
  </si>
  <si>
    <t>FILA 100 (FILA_1)</t>
  </si>
  <si>
    <t>2017 2017</t>
  </si>
  <si>
    <t>SDHT Junio 2012 a Oct 31 de 2017 Vig 2017</t>
  </si>
  <si>
    <t>3.3.1.1</t>
  </si>
  <si>
    <r>
      <t xml:space="preserve">3.3.1.1. Hallazgo Administrativo: Por la falta de gestión efectiva del reintegro total de la Fiduciaria a la SDHT por valor de </t>
    </r>
    <r>
      <rPr>
        <b/>
        <sz val="12"/>
        <rFont val="Calibri"/>
        <family val="2"/>
      </rPr>
      <t>$3.350.620</t>
    </r>
    <r>
      <rPr>
        <sz val="12"/>
        <rFont val="Calibri"/>
        <family val="2"/>
      </rPr>
      <t>, con ocasión a la reducción de 2 cupos del proyecto de vivienda OPV LA UNIÓN - CIUDADELA PORVENIR MZ 28 - Se aceptan parcialmente los argumentos planteados y se ajusta el valor.</t>
    </r>
  </si>
  <si>
    <t xml:space="preserve">Incluir en el Reglamento Operativo lineamientos para el reintegro de recursos por parte de los oferentes de proyectos. 
</t>
  </si>
  <si>
    <t>Reglamento operativo con lineamientos para el integro de recursos</t>
  </si>
  <si>
    <t xml:space="preserve">Reglamento operativo con lineamientos para el integro de recursos adoptado
</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</si>
  <si>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SDHT expidió la Resolución 182 de 17 de mayo de 2018, la cual, en su artículo 6°, dispuso la facultad de establecer mediante procedimiento interno las condiciones para el reintegro de los rendimientos financieros por parte de los oferentes a la entidad.
</t>
    </r>
    <r>
      <rPr>
        <b/>
        <sz val="14"/>
        <rFont val="Times New Roman"/>
        <family val="1"/>
      </rPr>
      <t>Recomendación:</t>
    </r>
    <r>
      <rPr>
        <sz val="14"/>
        <rFont val="Times New Roman"/>
        <family val="1"/>
      </rPr>
      <t xml:space="preserve"> En linea con la facultad establecida en la Resolución 182 del 17 de mayo de 2018, establecer el procedimiento para el reintegro de los rendimientos financieros por parte de los oferentes a la entidad.
</t>
    </r>
    <r>
      <rPr>
        <b/>
        <sz val="14"/>
        <rFont val="Times New Roman"/>
        <family val="1"/>
      </rPr>
      <t xml:space="preserve">Diciembre 2018: </t>
    </r>
    <r>
      <rPr>
        <sz val="14"/>
        <rFont val="Times New Roman"/>
        <family val="1"/>
      </rPr>
      <t>Se establece que en el  artículo 6 de la Resolución 182 del 17 de mayo de 2018, de la SDHT, “por medio de la cual se aclaran y modifican las Resoluciones 844 de 2014 y 199 de 2017, en el marco del Régimen de Transición a que se refiere el artículo 37 del Decreto Distrital 623 de 2016”, establece que: 
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t>
    </r>
  </si>
  <si>
    <t>Se Observa que en el  artículo 6 de la Resolución 182 de  mayo de 2018, de la SDHT, “por medio de la cual se aclaran y modifican las Resoluciones 844 de 2014 y 199 de 2017, en el marco del Régimen de Transición a que se refiere el artículo 37 del Decreto Distrital 623 de 2016”, establece como lineamiento  "Las condiciones para el desembolso de aportes distritales a los oferentes, así como para el reintegro de rendimientos financieros por parte de estos a la SDHT, podrá establecerse mediante procedimiento interno expedido por esta Entidad."</t>
  </si>
  <si>
    <t>FILA 101 (FILA_2)</t>
  </si>
  <si>
    <t>Actualizar el procedimiento del SIG PM06-PR06 Reintegro de recursos de subsidios</t>
  </si>
  <si>
    <t>Procedimiento de reintegro de recursos de subsidios actualizado</t>
  </si>
  <si>
    <t xml:space="preserve">Procedimiento actualizado </t>
  </si>
  <si>
    <t>FEBRERO</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</si>
  <si>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Noviembre 2018</t>
    </r>
    <r>
      <rPr>
        <sz val="14"/>
        <rFont val="Times New Roman"/>
        <family val="1"/>
      </rPr>
      <t xml:space="preserve">: Con Radicados NO. 1-2018-44346 del 19 de noviembre de 2018 y Radicado No. 1-2018-45241 del 26 de noviembre de 2018 la CB aprobo modificaciòn. se modifico fecha de terminaciòn, pasando de 31 de diciembre de 2018 a 28 de febrero de 2018
</t>
    </r>
    <r>
      <rPr>
        <b/>
        <sz val="14"/>
        <rFont val="Times New Roman"/>
        <family val="1"/>
      </rPr>
      <t xml:space="preserve">Diciembre 2018: </t>
    </r>
    <r>
      <rPr>
        <sz val="14"/>
        <rFont val="Times New Roman"/>
        <family val="1"/>
      </rPr>
      <t>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t>
    </r>
  </si>
  <si>
    <t>Las condiciones para el desembolso de aportes distritales a los oferentes, así como para el reintegro de rendimientos financieros por parte de estos a la Secretaría Distrital del Hábitat, podrá establecerse mediante procedimiento interno expedido por esta Entidad. en este contexto se establece que la entidad adopta un procedimiento para determinar como se aplica".</t>
  </si>
  <si>
    <t>EN EJECUCIÓN</t>
  </si>
  <si>
    <t>FILA 102 (FILA_3)</t>
  </si>
  <si>
    <t>3.3.1.2</t>
  </si>
  <si>
    <t>3.3.1.2. Hallazgo Administrativo con presunta Incidencia Disciplinaria: Por falta de control y seguimiento oportuno a los Rendimientos Financieros generados con los recursos de los SDVE.</t>
  </si>
  <si>
    <t>Definir el procedimiento mediante el cual la SDHT realizará seguimiento y control a los rendimientos financieros.</t>
  </si>
  <si>
    <t>Procedimiento para el  seguimiento y control de rendimientos financieros adoptado</t>
  </si>
  <si>
    <t>Procedimiento adoptado</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</si>
  <si>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El area no reporto avance, por lo que se recomienda realizar actividades pertinentes a fin de cumplir con la accion reportada a fin de evitar sanciones por incumplimiento.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fecha de terminaciòn, pasando de 31 de dicembre de 2018 a 28 de febrero de 2018
</t>
    </r>
    <r>
      <rPr>
        <b/>
        <sz val="14"/>
        <rFont val="Times New Roman"/>
        <family val="1"/>
      </rPr>
      <t>Diciembre 2018:</t>
    </r>
    <r>
      <rPr>
        <sz val="14"/>
        <rFont val="Times New Roman"/>
        <family val="1"/>
      </rPr>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procedimientio a al SPP .
Es de aclarar que el procedimiento de la acciòn no se actualizò se creo uno nuevo teniendo en cuenta la causa del hallazgo.  Por el estado de la acciòn queda pendiente que este procedimiento se encuentre incluido en el SIG</t>
    </r>
  </si>
  <si>
    <t xml:space="preserv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El procedimiento de la acciòn no se actualizò se creo uno nuevo por el hallazgo.</t>
  </si>
  <si>
    <t>FILA 103 (FILA_4)</t>
  </si>
  <si>
    <t>3.3.2.1.1</t>
  </si>
  <si>
    <t>3.3.2.1.1. Hallazgo Administrativo: Por mayor reconocimiento a noviembre 30 de 2017 en e/ valor de las indexaciones y en el saldo por pagar a los oferentes de los Proyectos VIP por la suma de $4.051.362.783.</t>
  </si>
  <si>
    <t>Incluir en el Reglamento Operativo la metodología para realizar la indexación.</t>
  </si>
  <si>
    <t>Reglamento operativo modificado</t>
  </si>
  <si>
    <t xml:space="preserve">Reglamento operativo modificado </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</si>
  <si>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r>
  </si>
  <si>
    <t>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</si>
  <si>
    <t>FILA 104 (FILA_5)</t>
  </si>
  <si>
    <t>3.3.2.1.2</t>
  </si>
  <si>
    <t>3.3.2.1.2. Hallazgo Administrativo con incidencia Disciplinaria y Fiscal: Por el mayor valor pagado de $108.282.723, originado en el mayor reconocimiento en el valor de las indexaciones y en el saldo por pagar al oferente del Proyecto de vivienda Rincón de Bolonia MZ 3A y 3B.</t>
  </si>
  <si>
    <t>Incluir en el Reglamento Operativo la metodología para realizar la indexación del valor del subsidio.</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</si>
  <si>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La SDHT expidió la Resolución 182 de 17 de mayo de 2018, la cual, en su artículo 5°, dispuso que, en el marco del régimen de transición establecido en el artículo 37 del Decreto Distrital 623 de 2016, el valor total del subsidio distrital de vivienda podrá ser indexado al equivalente en SMLMV en el año en que se realice el respectivo desembolso. A su vez, el artículo 14 del Decreto Distrital 324 de 2018, modificó el artículo 37 del Decreto Distrital 623 de 2016, estableciendo en el Parágrafo 1° la posibilidad de indexar el valor total de los subsidios hasta el año de terminación de las viviendas, así como la posibilidad de destinar los rendimientos que se generen en recursos de subsidios administrados en patrimonios autónomos a la indexación del valor total del subsidio.</t>
    </r>
  </si>
  <si>
    <t>FILA 105 (FILA_6)</t>
  </si>
  <si>
    <t>3.3.2.2.1</t>
  </si>
  <si>
    <t>3.3.2.2.1. Hallazgo Administrativo: Porque en los Proyectos Asociativos Bolonia Unidad 4 (Puerta del Rey), Mirador Del Virrey I y Torres de San Rafael II,no hay proporcionalidad entre el avance de la obra y los giros efectuados al oferente.</t>
  </si>
  <si>
    <t>Aclarar las condiciones de giro a los oferentes de los proyectos seleccionados por la Secretaria</t>
  </si>
  <si>
    <t>Reglamento operativo aplicable a los proyectos seleccionados por la Secretaria modificado</t>
  </si>
  <si>
    <t xml:space="preserve">Reglamento operativo modificado. </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</si>
  <si>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 xml:space="preserve">Agosto 2018: </t>
    </r>
    <r>
      <rPr>
        <sz val="14"/>
        <rFont val="Times New Roman"/>
        <family val="1"/>
      </rPr>
      <t>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t>
    </r>
  </si>
  <si>
    <t xml:space="preserve"> La SDHT expidió la Resolución 182 de 17 de mayo de 2018, la cual, en su artículo 6°, aclaró las condiciones de desembolso de los recursos a los constructores o entidades operadoras, disponiendo que no podrá autorizarse al constructor el desembolso de un porcentaje del valor del subsidio superior al porcentaje total de avance de obra certificado por el supervisor.</t>
  </si>
  <si>
    <t>FILA 106 (FILA_7)</t>
  </si>
  <si>
    <t>3.3.3.1</t>
  </si>
  <si>
    <t>3.3.3.1. Hallazgo Administrativo: Por presentarse atraso en el proceso de vinculación de hogares a 7 proyectos asociativos terminados con certificado de habitabilidad.</t>
  </si>
  <si>
    <t>Realizar mesas de trabajo con los oferentes de los 7 proyectos, para definir las medidas a implementar y finalizar el proceso de vinculación en los cupos pendientes.</t>
  </si>
  <si>
    <t>Mesas de trabajo con oferentes con acciones definidas para la vinculación de hogares</t>
  </si>
  <si>
    <t>Actas de mesas de trabajo con los oferentes de los 7 proyectos</t>
  </si>
  <si>
    <r>
      <rPr>
        <b/>
        <sz val="14"/>
        <rFont val="Times New Roman"/>
        <family val="1"/>
      </rPr>
      <t xml:space="preserve">Abril 2018: </t>
    </r>
    <r>
      <rPr>
        <sz val="14"/>
        <rFont val="Times New Roman"/>
        <family val="1"/>
      </rPr>
      <t xml:space="preserve">El area no reporto avance, por lo que se recomienda realizar actividades pertinentes a fin de cumplir con la accion reportada.
</t>
    </r>
    <r>
      <rPr>
        <b/>
        <sz val="14"/>
        <rFont val="Times New Roman"/>
        <family val="1"/>
      </rPr>
      <t xml:space="preserve">Recomendaciòn: </t>
    </r>
    <r>
      <rPr>
        <sz val="14"/>
        <rFont val="Times New Roman"/>
        <family val="1"/>
      </rPr>
      <t xml:space="preserve">Reportar avance de la acciòn a la mayor brevedad posible, toda vez que su estado es 0%
</t>
    </r>
    <r>
      <rPr>
        <b/>
        <sz val="14"/>
        <rFont val="Times New Roman"/>
        <family val="1"/>
      </rPr>
      <t>Agosto 2018:</t>
    </r>
    <r>
      <rPr>
        <sz val="14"/>
        <rFont val="Times New Roman"/>
        <family val="1"/>
      </rPr>
      <t xml:space="preserve"> La Subdirección de Recursos Públicos ha realizado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t>
    </r>
    <r>
      <rPr>
        <b/>
        <sz val="14"/>
        <rFont val="Times New Roman"/>
        <family val="1"/>
      </rPr>
      <t xml:space="preserve">Diciembre 2018:  </t>
    </r>
    <r>
      <rPr>
        <sz val="14"/>
        <rFont val="Times New Roman"/>
        <family val="1"/>
      </rPr>
      <t>Se observaron mesas de trabajo de los siguientes proyectos:
* 7 de septembre de 2018- Proyecto Icaro 
* 8 de noviembre de 2018- Colores de Bolonia 1
Radicados Nos: Memorando con radicado No. 3-2018-06981 del 28 de noviembre de 2018  y respuesta al radicado No. 3-2019-00208 del 14 de enero de 2019.</t>
    </r>
  </si>
  <si>
    <t>Se observa que se han ealizado mesas de trabajo para los siguientes proyectos:
* 10 de julio de 2018 - Torres de San Rafael 1
* 10 de julio de 2018 - Icaro
* 26 de julio de 2018 - Buenos Aires
* 3 de agosto de 2018 - Reservas de Campo Verde y Senderos de Campo Verde
* 15 de agosto de 2018 - Rincón de Bolonia II
* 7 de septembre de 2018- Proyecto Icaro 
* 8 de noviembre de 2018- Colores de Bolonia 1
Radicados Nos: Memorando con radicado No. 3-2018-06981 del 28 de noviembre de 2018  y respuesta al radicado No. 3-2019-00208 del 14 de enero de 2019.</t>
  </si>
  <si>
    <t>FILA 107 (FILA_8)</t>
  </si>
  <si>
    <t>CVP 2012-2016 ENERO 2018</t>
  </si>
  <si>
    <t>3.3.2.1</t>
  </si>
  <si>
    <t>Secretaria Distrital del Habitat-Subsecretaría Jurídica</t>
  </si>
  <si>
    <t>3.3.2.1. Hallazgo administrativo con presunta incidencia disciplinaria por la indebida adjudicación y aprobación de los proyectos de mejoramiento habitacional de vivienda Alfonso López HAB. I Y San Isidro - Ciudad Bolívar, al oferente Asoencuentros.</t>
  </si>
  <si>
    <t>Acto administrativo que adopte un nuevo reglamento operativo para el otorgamiento, asignación y ejecución del subsidio de vivienda en la modalidad de mejoramiento habitacional y reforzamiento estructural</t>
  </si>
  <si>
    <t>Acto Administrativo Adoptado</t>
  </si>
  <si>
    <t>Acto Administrativo</t>
  </si>
  <si>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 xml:space="preserve">Recomendaciòn: </t>
    </r>
    <r>
      <rPr>
        <sz val="14"/>
        <rFont val="Times New Roman"/>
        <family val="1"/>
      </rPr>
      <t xml:space="preserve">Dar inicio a la ejecuciòn de la acciòn , toda vez que no se evidencia avance.
</t>
    </r>
    <r>
      <rPr>
        <b/>
        <sz val="14"/>
        <rFont val="Times New Roman"/>
        <family val="1"/>
      </rPr>
      <t>Agosto 2018:</t>
    </r>
    <r>
      <rPr>
        <sz val="14"/>
        <rFont val="Times New Roman"/>
        <family val="1"/>
      </rPr>
      <t xml:space="preserve"> El àrea remite correos soporte informando que en consideración  al artìculo 9º de la Resoluciòn 100 de 2018 de la SDHT, la Subsecretaria Jurìdica no tiene la función de realizar la evaluación jurídica de los proyectos de mejoramiento que presenta la CVP, quedando esta tarea en los abogados de la Subsecretaria de Coordinación Operativa. Situaciòn que se soporta en memorando con Rad. 3-2018-04975 del 12 de septiembre de 2018 del entonces Subsecretario Jurìdico Encrgado modificando las acciones formuladas. Debido a que se debe realizar y aprobar la respectiva modificaciòn, la misma sòlo quedarà en cabeza de la Subsecretaria de Coordinaciòn Operativa cuando se perfeccione ante la Contraloria de Bogotà. 
</t>
    </r>
    <r>
      <rPr>
        <b/>
        <sz val="14"/>
        <rFont val="Times New Roman"/>
        <family val="1"/>
      </rPr>
      <t>Alerta: R</t>
    </r>
    <r>
      <rPr>
        <sz val="14"/>
        <rFont val="Times New Roman"/>
        <family val="1"/>
      </rPr>
      <t xml:space="preserve">ealizar las modificaciones pertinentes antes del mes de noviembre de 2018, teniendo en cuenta que se requiere autorización de modificación por parte de la Contraloria de Bogotrá, en caso contrario la entidad  debe cumplir la accion que se encuetra  establecida en sus terminos.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descripciòn de la acciòn, nombre del indicador, y formula del indicador
</t>
    </r>
    <r>
      <rPr>
        <b/>
        <sz val="14"/>
        <rFont val="Times New Roman"/>
        <family val="1"/>
      </rPr>
      <t xml:space="preserve">Diciembre 2018: </t>
    </r>
    <r>
      <rPr>
        <sz val="14"/>
        <rFont val="Times New Roman"/>
        <family val="1"/>
      </rPr>
      <t xml:space="preserve"> Se adopto el nuevo reglamento operativo mediante  la Resoluciòn 100 de 2018 del 30 de marzo de 2018 la SDHT</t>
    </r>
  </si>
  <si>
    <t xml:space="preserve"> Se adopto el nuevo reglamento operativo mediante  la Resoluciòn 100 de 2018 del 30 de marzo de 2018 la SDHT</t>
  </si>
  <si>
    <t>FILA 108 (FILA_9)</t>
  </si>
  <si>
    <t>3.3.2.3</t>
  </si>
  <si>
    <t>Subsecretarìa de Coordinaciòn Operativa</t>
  </si>
  <si>
    <t>3.3.2.3. Observación administrativa con presunta incidencia disciplinaria, por inadecuado seguimiento a los subsidios por la Secretaria Distrital del Hábitat - SDHT, recursos con los que se adelantan los proyectos de mejoramiento de vivienda.</t>
  </si>
  <si>
    <t>Modificar o elaborar un procedimiento para el acompañamiento a la Caja de Vivienda Popular en el seguimiento de la ejecuciòn presupuestal y el avance fìsico de las obras de mejoramiento de vivienda.</t>
  </si>
  <si>
    <t>Procedimiento modificado o elaborado</t>
  </si>
  <si>
    <t># de procedimientos modificados o elaborados</t>
  </si>
  <si>
    <t>MARZO</t>
  </si>
  <si>
    <r>
      <rPr>
        <b/>
        <sz val="14"/>
        <rFont val="Times New Roman"/>
        <family val="1"/>
      </rPr>
      <t>Abril 2018:</t>
    </r>
    <r>
      <rPr>
        <sz val="14"/>
        <rFont val="Times New Roman"/>
        <family val="1"/>
      </rPr>
      <t xml:space="preserve"> No se evidencia avance toda vez que no remiten Lista de chequeo con criterios establecidos de evaluación juridica para determinar el cumplimiento de la acción establecida. </t>
    </r>
    <r>
      <rPr>
        <b/>
        <sz val="14"/>
        <rFont val="Times New Roman"/>
        <family val="1"/>
      </rPr>
      <t>Recomendaciòn:</t>
    </r>
    <r>
      <rPr>
        <sz val="14"/>
        <rFont val="Times New Roman"/>
        <family val="1"/>
      </rPr>
      <t xml:space="preserve"> Dar inicio a la ejecuciòn de la acciòn , toda vez que no se evidencia avance.
</t>
    </r>
    <r>
      <rPr>
        <b/>
        <sz val="14"/>
        <rFont val="Times New Roman"/>
        <family val="1"/>
      </rPr>
      <t>Agosto 2018:</t>
    </r>
    <r>
      <rPr>
        <sz val="14"/>
        <rFont val="Times New Roman"/>
        <family val="1"/>
      </rPr>
      <t xml:space="preserve"> Se solicito modificación del responsable mediante memorando No. 3-2018-04975  del 12 de septiembre de 2018
</t>
    </r>
    <r>
      <rPr>
        <b/>
        <sz val="14"/>
        <rFont val="Times New Roman"/>
        <family val="1"/>
      </rPr>
      <t xml:space="preserve">Noviembre 2018: </t>
    </r>
    <r>
      <rPr>
        <sz val="14"/>
        <rFont val="Times New Roman"/>
        <family val="1"/>
      </rPr>
      <t xml:space="preserve">Con Radicados No. 1-2018-44346 del 19 de noviembre de 2018 y Radicado No. 1-2018-45241 del 26 de noviembre de 2018 la CB aprobo modificaciòn. Se modifico Descripciòn de la acciòn, nombre del indicador, formula del indicador, responsable y fecha de terminación.
</t>
    </r>
    <r>
      <rPr>
        <b/>
        <sz val="14"/>
        <rFont val="Times New Roman"/>
        <family val="1"/>
      </rPr>
      <t xml:space="preserve">Diciembre 2018: </t>
    </r>
    <r>
      <rPr>
        <sz val="14"/>
        <rFont val="Times New Roman"/>
        <family val="1"/>
      </rPr>
      <t>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t>
    </r>
  </si>
  <si>
    <t>Se evidenció que el area remitiò a la Subdirecciòn de Programas y Proyectos  el pasado 27 de diciembre de 2018 a traves del formato PG03-FO387-V5 " Solicitud  de creaciòn y modificaciòn de documentos  denominado " Procedimiento Esquema Postulación Territorial Dirigida" en el marco de la Resoluciòn 320 de 2018 .  La Subdirecciòn de Programas y Proyectos, solicitò los ajustes,  los cuales  la Subdirecciòn de Coordinaciòn Operativa realizò y  envio nuevamente  a la Subdirecciòn de Programas y Proyectos para aprobación.</t>
  </si>
  <si>
    <t>FILA 109 (FILA_10)</t>
  </si>
  <si>
    <t>3.4.1</t>
  </si>
  <si>
    <t>Secretaria Distrital del Habitat-Subsecretaría Jurídica.</t>
  </si>
  <si>
    <t xml:space="preserve">3.4.1. Observación Administrativa con presunta incidencia disciplinaria y fiscal por la no devolución de los recursos cancelados como anticipo de 9 Subsidios Distritales de Vivienda en Especie - SDVE en la modalidad de Mejoramiento de Vivienda Construcción en Sitio Propio, que no fueron ejecutados, por valor de $135.700.110. </t>
  </si>
  <si>
    <t>Resolver los recursos interpuestos  contra el acto administrativo que hizo efectiva la poliza en el sentido dedeterminar juridicamente la procedencia o no de la reclamacion por parte de la Secretaría Distrital del Habitat del amparo de  Anticipo equivalente a 9 subsidios.</t>
  </si>
  <si>
    <t>Acto administrativo ejecutoriado</t>
  </si>
  <si>
    <r>
      <t xml:space="preserve">Abril 2018:  La acción se cumple, toda vez que se expidió Resolución 152 del 24 de abril de 2018 mediante la cual se resuelven los recursos de reposición presentados por el Consorcio Geoconstrucciones y la Aseguradora Solidaria contra las Resoluciones 711 de 2017 y 739 de 2017.
</t>
    </r>
    <r>
      <rPr>
        <b/>
        <sz val="14"/>
        <rFont val="Times New Roman"/>
        <family val="1"/>
      </rPr>
      <t xml:space="preserve">Octubre 2018: </t>
    </r>
    <r>
      <rPr>
        <sz val="14"/>
        <rFont val="Times New Roman"/>
        <family val="1"/>
      </rPr>
      <t xml:space="preserve">En informe FINAL de auditoria de DESEMPEÑO realizada a subsidios del periodo enrero 2009 a 30 de junio de 2018, la Contraloria de Bogotà emitio concepto de Cerrada - Cumplida. Por lo que se da por cumplida y debe retirarse en el proximO seguimiento de la Contraloria de Bogota con Corter a 31 de diciembre de 2018 esta accion
</t>
    </r>
    <r>
      <rPr>
        <b/>
        <sz val="14"/>
        <rFont val="Times New Roman"/>
        <family val="1"/>
      </rPr>
      <t>- Al realizar transmisiòn en SIVICOF con corte a 31 de diciembre de 2018- Este informo que la CB lo cerro auditoria de DESEMPEÑO realizada a subsidios del periodo enrero 2009 a 30 de junio de 2018, por lo que se retiro del SIVICOF</t>
    </r>
  </si>
  <si>
    <t>En informe FINAL de auditoria de DESEMPEÑO realizada a subsidios del periodo enero 2009 a 30 de junio de 2018, la Contraloria de Bogotà emitio concepto de Cerrada - Cumplida. Por lo que se da por cumplida y debe retirarse en el proximo seguimiento de la Contraloria de Bogota con Corte a 31 de diciembre de 2018 esta accion</t>
  </si>
  <si>
    <t>FILA 110 (FILA_11)</t>
  </si>
  <si>
    <t>3.4.2</t>
  </si>
  <si>
    <t>3.4.2. Observación Administrativa con incidencia fiscal y presunta incidencia disciplinaria por la indebida ejecución de parte del Oferente Consorcio Geoconstrucciones, de las obras de Mejoramiento de Vivienda bajo la modalidad de Construcción en Sitio Propio, conforme a las especificaciones técnicas contempladas en las Licencias de Construcción, por un valor de $120.622.320.</t>
  </si>
  <si>
    <t>Resolver los recursos interpuestos  contra el acto administrativo que hizo efectiva la poliza en el sentido de determinar juridicamente la procedencia o no de la reclamacion por parte de la Secretaría Distrital del Habitat del amparo de  cumplimiento equivalente a 8 subsidios.</t>
  </si>
  <si>
    <r>
      <rPr>
        <b/>
        <sz val="14"/>
        <rFont val="Times New Roman"/>
        <family val="1"/>
      </rPr>
      <t>Abril 2018:</t>
    </r>
    <r>
      <rPr>
        <sz val="14"/>
        <rFont val="Times New Roman"/>
        <family val="1"/>
      </rPr>
      <t xml:space="preserve"> La acción se cumple, toda vez que se expidió Resolución 152 del 24 de abril de 2018 mediante la cual se resuelven los recursos de reposición presentados por el Consorcio Geoconstrucciones y la Aseguradora Solidaria contra las Resoluciones 711 de 2017 y 739 de 2017.</t>
    </r>
  </si>
  <si>
    <t>Se expidió Resolución 152 del 24 de abril de 2018 mediante la cual se resuelven los recursos de reposición presentados por el Consorcio Geoconstrucciones y la Aseguradora Solidaria contra las Resoluciones 711 de 2017 y 739 de 2017.</t>
  </si>
  <si>
    <t>FILA 111 ( Audit Vig 2017)</t>
  </si>
  <si>
    <t>2018 2018</t>
  </si>
  <si>
    <t>Regularidad Vigencia 2017</t>
  </si>
  <si>
    <t>3.1.1.1</t>
  </si>
  <si>
    <t>Subdirección de Programas y Proyectos y Subdirección Administrativa</t>
  </si>
  <si>
    <r>
      <t xml:space="preserve">3.1.1.1. Hallazgo Administrativo con presunta incidencia Disciplinaria: Por la debilidad del sistema de información relacionada con los proyectos 1153, 1144 y 1075 vigencia 2017  </t>
    </r>
    <r>
      <rPr>
        <b/>
        <sz val="12"/>
        <rFont val="Times New Roman"/>
        <family val="1"/>
      </rPr>
      <t>(Pagina 21 - Informe final auditoria regularidad 2017)</t>
    </r>
  </si>
  <si>
    <t>Realizar mesas de trabajo con la subsecretaria de Gestión Corporativa y CID con el fin de identificar los requerimientos de información, definir la metodología de trabajo y la propuesta de herramienta de información a desarrollar</t>
  </si>
  <si>
    <t xml:space="preserve">Numero de mesas de trabajo </t>
  </si>
  <si>
    <t>Sumatoria de las mesas de trabajo realizadas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</si>
  <si>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el día 30 de agosto de 2018 se realizó reunión con el equipo de la Subdirección de Programas y Proyectos, en la cual se definieron actividades  relacionadas con el nuevo sistema de información  a desarrollar.
</t>
    </r>
    <r>
      <rPr>
        <b/>
        <sz val="14"/>
        <rFont val="Times New Roman"/>
        <family val="1"/>
      </rPr>
      <t xml:space="preserve">Diciembre 2018: </t>
    </r>
    <r>
      <rPr>
        <sz val="14"/>
        <rFont val="Times New Roman"/>
        <family val="1"/>
      </rPr>
      <t xml:space="preserve">Se evidenció que el área realizó las siguentes mesas de trabajo:
1. 30 de agosto de 2018: se realizó una reunión con el equipo de la Subdirección de Programas y Proyectos en la cual se definió las tareas a realizar, también se eivdenció que a través del radicado No. 2-2018-45833 solicitó reunión con la Secretaría de Gobierno para conocer el aplicactivo Sistema de planeación, seguimiento y evaluación SIPSE
2. 05 de diciembre de 2018: Se evidenció reunión entre el equipo de programas y proyectos y gestión tecnológica, dentro de la cual se sustentó la información obtenida del SIPSE
3. 11 de enero de 2019: Se evidenció mesa de trabajo entre la Subdirectora Adminsitrativa, Subdirectora Financiera y Subdirectora de Programas y Proyectos.
4. 24 de enero de 2019: Se evidenció mesa de trabajo entre el equipo de la Subdirección de programas y proyectos y la Subdirectora Financiera con la representante de la firma ASPSolutions desarrolladora del sotware que actualmente maneja la nómina y contabilidad de la entidad, en la cual se comentó los requerimientos del sistema a desarrollar y una cotización del mis,o
5. 30 de enero de 2019: Se evidenció mesa de trabajo del equipo de la Subdirección de programas y proyectos, Subdirección Adminsitrativa, Subdirectora FInanciera con la representante de la firma ASPSolutions para la presentación del modulo de planeación del software JSP7
De las mesas de trabajo adelantadas no se levantaron actas, por tal motivo no es posible verificar los temas tratados en cada una de ellas. </t>
    </r>
    <r>
      <rPr>
        <b/>
        <sz val="14"/>
        <rFont val="Times New Roman"/>
        <family val="1"/>
      </rPr>
      <t xml:space="preserve">
Recomendación: </t>
    </r>
    <r>
      <rPr>
        <sz val="14"/>
        <rFont val="Times New Roman"/>
        <family val="1"/>
      </rPr>
      <t>Cuando se realice mesas de trabajo, reuniones, entre otras dejar constancia de los compromisos o temas tratados durante el desarrollo de los mismos, que permitan validar la veracidad y efectividad de las actividades</t>
    </r>
  </si>
  <si>
    <t>Agosto 1 de 2018: Se suscribio Plan en el SIVICOF</t>
  </si>
  <si>
    <t>Se realizaron 5 mesas de trabajo con la subsecretaria de Gestión Corporativa y CID a fin de identificar los requerimientos de información, definir la metodología de trabajo y la propuesta de herramienta de información a desarrollar</t>
  </si>
  <si>
    <t>31/08/2018
31/12/2018</t>
  </si>
  <si>
    <t>FILA 112 ( Audit Vig 2017)</t>
  </si>
  <si>
    <t xml:space="preserve">Crear una base de datos de contratación con el fin de generar información general de los proyectos de inversión mientras se desarrolla la herramienta de información contractual. </t>
  </si>
  <si>
    <t>Número de base de datos creadas</t>
  </si>
  <si>
    <t>sumatoria de las bases de datos creadas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</si>
  <si>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realizó una reunión entre las Subdirecciones de Programas y Proyectos y la Subdirección Administrativa  para abordar el plan de acción a seguir y así lograr la integración entre la información contractual y la información de proyectos de inversión.
</t>
    </r>
    <r>
      <rPr>
        <b/>
        <sz val="14"/>
        <rFont val="Times New Roman"/>
        <family val="1"/>
      </rPr>
      <t>Diciembre 2018: S</t>
    </r>
    <r>
      <rPr>
        <sz val="14"/>
        <rFont val="Times New Roman"/>
        <family val="1"/>
      </rPr>
      <t>e evidenció que el equipo de de programas y proyectos se reunió el día 05 de septiembre de 2018 con una contratista de la Subdirección Administrativa, en la cual se dio a conocer la idea de la base de datos a crearse con el fin de relacionar los contratos con la meta de proyecto a la que pertenece. El día 13 de septiembre la contratista Edna Martínez remite a traves de correo electrónico la matriz de contratos de la entidad al contratista Camilo Pinto de la Subdirección de programas y proyectos, el cual a traves de correo electrónico el día 14 de septiembre remite la matriz con una macro que sincroniza la base de metas del SIPI y que cada vez que se registre el npumero de proceso de los contratos, aparecerá automaticamente la meta de inversión asociada al proceso.</t>
    </r>
    <r>
      <rPr>
        <b/>
        <sz val="14"/>
        <rFont val="Times New Roman"/>
        <family val="1"/>
      </rPr>
      <t xml:space="preserve">
Recomendación:</t>
    </r>
    <r>
      <rPr>
        <sz val="14"/>
        <rFont val="Times New Roman"/>
        <family val="1"/>
      </rPr>
      <t xml:space="preserve"> Realizar la actualización frecuente de la base de datos, con el fin de contar con la información actualizada de los contratos de la entidad y de las metas de los planes de inversión</t>
    </r>
  </si>
  <si>
    <t>Se observa matriz con una macro que sincroniza la base de metas del SIPI y que cada vez que se registre el npumero de proceso de los contratos, aparecerá automaticamente la meta de inversión asociada al proceso.</t>
  </si>
  <si>
    <t>FILA 113 ( Audit Vig 2017)</t>
  </si>
  <si>
    <t>Generar una directriz a los gerentes de proyecto frente a la presentación de información contractual periódica</t>
  </si>
  <si>
    <t xml:space="preserve">Numero de directrices emitidas </t>
  </si>
  <si>
    <t>Sumatoria de las duirectrices emitidas</t>
  </si>
  <si>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 E</t>
    </r>
    <r>
      <rPr>
        <sz val="14"/>
        <rFont val="Times New Roman"/>
        <family val="1"/>
      </rPr>
      <t xml:space="preserve">l proceso manifiesta que dará inicio a la acción en el mes de septiembre de 2018. 
</t>
    </r>
    <r>
      <rPr>
        <b/>
        <sz val="14"/>
        <rFont val="Times New Roman"/>
        <family val="1"/>
      </rPr>
      <t>Diciembre 2018:</t>
    </r>
    <r>
      <rPr>
        <sz val="14"/>
        <rFont val="Times New Roman"/>
        <family val="1"/>
      </rPr>
      <t xml:space="preserve"> Se observó que traves del radicado No. 3-2018-06636 del 16 de noviembre de 2018 emitió las directrices para la función de supervisión a Subsecretarios, Subdirectores y Asesores de Despacho, los cuales tienen a cargo la supervisión de contratos de los PI.</t>
    </r>
  </si>
  <si>
    <t>Se observó que traves del radicado No. 3-2018-06636 del 16 de noviembre de 2018 emitió las directrices para la función de supervisión a Subsecretarios, Subdirectores y Asesores de Despacho, los cuales tienen a cargo la supervisión de contratos de los PI.</t>
  </si>
  <si>
    <t>FILA 114 ( Audit Vig 2017)</t>
  </si>
  <si>
    <t>Desarrollar y validar la herramienta de información integral de la SDHT</t>
  </si>
  <si>
    <t>Porcentaje de avance del Desarrollo de la herramienta</t>
  </si>
  <si>
    <t>Avance del cronograma del proyecto "sistema de información integral"</t>
  </si>
  <si>
    <t>JULIO</t>
  </si>
  <si>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 E</t>
    </r>
    <r>
      <rPr>
        <sz val="14"/>
        <rFont val="Times New Roman"/>
        <family val="1"/>
      </rPr>
      <t xml:space="preserve">l proceso manifiesta que dará inicio a la acción en el mes de septiembre de 2018. 
</t>
    </r>
    <r>
      <rPr>
        <b/>
        <sz val="14"/>
        <rFont val="Times New Roman"/>
        <family val="1"/>
      </rPr>
      <t xml:space="preserve">Diciembre de 2018: </t>
    </r>
    <r>
      <rPr>
        <sz val="14"/>
        <rFont val="Times New Roman"/>
        <family val="1"/>
      </rPr>
      <t xml:space="preserve"> No se reporta avance, dado que la acción tiene como fecha de inicio el 01 de marzo de 2019</t>
    </r>
  </si>
  <si>
    <t>No se reporta avance, dado que la acción tiene como fecha de inicio el 01 de marzo de 2019</t>
  </si>
  <si>
    <t>FILA 115 ( Audit Vig 2017)</t>
  </si>
  <si>
    <t xml:space="preserve">Subdirección de Servicios Públicos </t>
  </si>
  <si>
    <t xml:space="preserve">Establecer  e implementar como fuente de verificación del proyecto de inversión 1144  la información registrada en la matriz de actividades realizada por la SDHT, para el fortalecimiento de prestadores de los acueductos comunitarios. </t>
  </si>
  <si>
    <t xml:space="preserve">Registros incluidos en la fuente de verificación  e implementación de la matriz de actividades </t>
  </si>
  <si>
    <t xml:space="preserve">Matriz implementada e incluida en ítem del Sistema de Información para la Planeación Interna - SIPI        " fuentes de verificación" </t>
  </si>
  <si>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 Se  evidenció que se realizó la inclusión de la matriz denominada "Plan de fortalecimiento a sistemas de prestación SSP" como fuente de verificación a los reportes del SIPI. Este documento se encuentra en la carpeta compartida del OneDrive de la dependencia de servicios públicos.
</t>
    </r>
    <r>
      <rPr>
        <b/>
        <sz val="14"/>
        <rFont val="Times New Roman"/>
        <family val="1"/>
      </rPr>
      <t xml:space="preserve">
Recomendación</t>
    </r>
    <r>
      <rPr>
        <sz val="14"/>
        <rFont val="Times New Roman"/>
        <family val="1"/>
      </rPr>
      <t>: Se recomienda que la matriz cuente con la información pertinente que permita llevar una trazabilidad adecuada de las visitias/asistencias realizadas a los prestadores de servicios</t>
    </r>
  </si>
  <si>
    <t>Se observa que se realizó la inclusión de la matriz denominada "Plan de fortalecimiento a sistemas de prestación SSP" como fuente de verificación a los reportes del SIPI. Este documento se encuentra en la carpeta compartida del OneDrive de la dependencia de servicios públicos.</t>
  </si>
  <si>
    <t>FILA 116 ( Audit Vig 2017)</t>
  </si>
  <si>
    <t>3.1.1.2</t>
  </si>
  <si>
    <r>
      <t xml:space="preserve">3.1.1.2. Hallazgo administrativo por la no exigencia de firma a los profesionales que presentan los informes resultado de visita de diagnóstico, los cuales respaldan las gestiones y acompañamiento técnico a los prestadores de servicio de suministro de agua potable a la población beneficiada del D.C </t>
    </r>
    <r>
      <rPr>
        <b/>
        <sz val="12"/>
        <rFont val="Times New Roman"/>
        <family val="1"/>
      </rPr>
      <t>(Pagina 27 - Informe final auditoria regularidad 2017).</t>
    </r>
  </si>
  <si>
    <t xml:space="preserve">Generar un lineamiento en el que se indique que los informes de diagnóstico realizados a los prestadores de servicios públicos  debe anexarse el acta de visita con el prestador. </t>
  </si>
  <si>
    <t>Circular</t>
  </si>
  <si>
    <t xml:space="preserve">Circular que establezca los lineamientos para anexar el acta de visita con el prestador a los informes de diagnóstico realizados a los prestadores de servicios públicos </t>
  </si>
  <si>
    <r>
      <rPr>
        <b/>
        <sz val="14"/>
        <rFont val="Times New Roman"/>
        <family val="1"/>
      </rPr>
      <t>Agosto 1 de 2018:</t>
    </r>
    <r>
      <rPr>
        <sz val="14"/>
        <rFont val="Times New Roman"/>
        <family val="1"/>
      </rPr>
      <t xml:space="preserve"> Se suscribio Plan en el SIVICOF
</t>
    </r>
    <r>
      <rPr>
        <b/>
        <sz val="14"/>
        <rFont val="Times New Roman"/>
        <family val="1"/>
      </rPr>
      <t xml:space="preserve">Diciembre de 2018: </t>
    </r>
    <r>
      <rPr>
        <sz val="14"/>
        <rFont val="Times New Roman"/>
        <family val="1"/>
      </rPr>
      <t xml:space="preserve">Se evidenció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r>
  </si>
  <si>
    <t xml:space="preserve">Se observa que la Subdirectora de Servicios Públicos emitió una circular el día 27 de agosto, la cual va remitida a los contratistas de la subdirección de SP, tiene como asunto "Lineamientos para la elaboración de los Informes de Diagnóstico realizados a los prestadores de servicios públicos", en esta circular se aclara que apartir del 01 de agosto de 2018 se debe anexar el acta de visita a los informes realizados, de igual forma la circular fue remitida a través de correo electrónico el día 10 de septiembre de 2018.
</t>
  </si>
  <si>
    <t>FILA 117 ( Audit Vig 2017)</t>
  </si>
  <si>
    <t>Realizar el seguimiernto anual de la informaciòn de lineamientos</t>
  </si>
  <si>
    <t>Reuniònm de Seguimiento</t>
  </si>
  <si>
    <t>Nùmero de reuniones de seguimiento realizadas/ numero de reuniones deseguimiento programadas</t>
  </si>
  <si>
    <r>
      <rPr>
        <b/>
        <sz val="14"/>
        <rFont val="Times New Roman"/>
        <family val="1"/>
      </rPr>
      <t>Agosto 1 de 2018:</t>
    </r>
    <r>
      <rPr>
        <sz val="14"/>
        <rFont val="Times New Roman"/>
        <family val="1"/>
      </rPr>
      <t xml:space="preserve"> Se suscribio Plan en el SIVICOF
</t>
    </r>
    <r>
      <rPr>
        <b/>
        <sz val="14"/>
        <rFont val="Times New Roman"/>
        <family val="1"/>
      </rPr>
      <t>Diciembre 2018:</t>
    </r>
    <r>
      <rPr>
        <sz val="14"/>
        <rFont val="Times New Roman"/>
        <family val="1"/>
      </rPr>
      <t xml:space="preserve"> No se registra avance,dado que la dependencia informa que no se ha cumplido un año desde el inicio de la acción para realizar su seguimiento</t>
    </r>
    <r>
      <rPr>
        <b/>
        <sz val="14"/>
        <rFont val="Times New Roman"/>
        <family val="1"/>
      </rPr>
      <t xml:space="preserve">
Recomendación:</t>
    </r>
    <r>
      <rPr>
        <sz val="14"/>
        <rFont val="Times New Roman"/>
        <family val="1"/>
      </rPr>
      <t xml:space="preserve"> La dependencia debe realizar un seguimiento antes del término de finalización de la acción o solicitar la la ampliación de la misma, de tal forma que permita evidenciar el cumplimiento de la acción</t>
    </r>
  </si>
  <si>
    <t>La dependencia debe realizar un seguimiento antes del término de finalización de la acción o solicitar la la ampliación de la misma, de tal forma que permita evidenciar el cumplimiento de la acción</t>
  </si>
  <si>
    <t>FILA 118 ( Audit Vig 2017)</t>
  </si>
  <si>
    <t>3.1.3.1</t>
  </si>
  <si>
    <r>
      <t>3.1.3.1. Hallazgo administrativo con presunta incidencia disciplinaria por omitir la publicación de las actuaciones administrativas o publicación extemporánea en el sistema electrónico para la contratación pública- www.secop.gov.co de los Contratos Nos. 451, 454 y 329/2017, 536/2016, 211/2014 y 297/2013.</t>
    </r>
    <r>
      <rPr>
        <b/>
        <sz val="12"/>
        <rFont val="Times New Roman"/>
        <family val="1"/>
      </rPr>
      <t>(Pagina 42 - Informe final auditoria regularidad 2017)</t>
    </r>
    <r>
      <rPr>
        <sz val="12"/>
        <rFont val="Times New Roman"/>
        <family val="1"/>
      </rPr>
      <t>.</t>
    </r>
  </si>
  <si>
    <t>Verificar que la  contratacion que se adelantó por la plataforma SECOP I.  cuya ejecución no ha culminado, publique los documentos que de ella se deriven en los términos de ley.</t>
  </si>
  <si>
    <t>Procesos contractuales de SECOP verificados</t>
  </si>
  <si>
    <t>procesos contractuales SECOP I que no han culminado verificados/ Total de procesos contracutales SECOP I que no han culminado</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</si>
  <si>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SECOP1</t>
    </r>
  </si>
  <si>
    <t>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SECOP1</t>
  </si>
  <si>
    <t>FILA 119 ( Audit Vig 2017)</t>
  </si>
  <si>
    <t>3.1.3.2</t>
  </si>
  <si>
    <t>Subdirección de Barrios</t>
  </si>
  <si>
    <r>
      <t xml:space="preserve">3.1.3.2 Hallazgo administrativo con presunta incidencia disciplinaria por la inexistencia de mecanismos para la verificación de beneficiarios y actividades en el Convenio de Asociación No. 425 de 2017 </t>
    </r>
    <r>
      <rPr>
        <b/>
        <sz val="12"/>
        <rFont val="Times New Roman"/>
        <family val="1"/>
      </rPr>
      <t>.(Pagina 44 - Informe final auditoria regularidad 2017).</t>
    </r>
  </si>
  <si>
    <t>Elaborar  una matriz de control, en formato modificable, con la información detallada para asegurar la verificación de beneficiarios y actividades derivados de la ejecución de la estrategia “Habitarte” a cargo de la Subdirección de Barrios.</t>
  </si>
  <si>
    <t>matrices elaborada</t>
  </si>
  <si>
    <t>Número de matrices elaboradas</t>
  </si>
  <si>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area no reporto avance.
</t>
    </r>
    <r>
      <rPr>
        <b/>
        <sz val="14"/>
        <rFont val="Times New Roman"/>
        <family val="1"/>
      </rPr>
      <t>Alerta:</t>
    </r>
    <r>
      <rPr>
        <sz val="14"/>
        <rFont val="Times New Roman"/>
        <family val="1"/>
      </rPr>
      <t xml:space="preserve"> 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contribuyendo negativamente en el avance del Plan de Mejoramiento suscrito con la Contralria de Bogotà, inferios al 90%, lo que se materializaria el riesgo de aplicar sancion disciplinaria para la enridad como lo establece la resoluciòn anunciada.
</t>
    </r>
    <r>
      <rPr>
        <b/>
        <sz val="14"/>
        <rFont val="Times New Roman"/>
        <family val="1"/>
      </rPr>
      <t xml:space="preserve">Diciembre 2018:  </t>
    </r>
    <r>
      <rPr>
        <sz val="14"/>
        <rFont val="Times New Roman"/>
        <family val="1"/>
      </rPr>
      <t>Se observa  la elaboración de una matriz  de control en excel formato modificable, con información detallada como los tickets y los nombres de los beneficiarios de cada àrea intervenida, denominada "Matriz General Control Habitarte".</t>
    </r>
  </si>
  <si>
    <t>Se observa  la elaboración de una matriz  de control en excel formato modificable, con información detallada como los tickets y los nombres de los beneficiarios de cada àrea intervenida, denominada "Matriz General Control Habitarte".</t>
  </si>
  <si>
    <t>FILA 120 ( Audit Vig 2017)</t>
  </si>
  <si>
    <r>
      <t>Consolidar la matriz de control, en formato modificable, para la verificación de los beneficiarios y actividades derivados de la ejecución del Convenio de Asociación No. 425 de 2017</t>
    </r>
    <r>
      <rPr>
        <b/>
        <sz val="12"/>
        <rFont val="Times New Roman"/>
        <family val="1"/>
      </rPr>
      <t>.</t>
    </r>
    <r>
      <rPr>
        <sz val="12"/>
        <color rgb="FFFF0000"/>
        <rFont val="Times New Roman"/>
        <family val="1"/>
      </rPr>
      <t/>
    </r>
  </si>
  <si>
    <t>Porcentaje de matrices cosolidadas por territorio.</t>
  </si>
  <si>
    <t>Número de matrices consolidadas por territorio/número de territorios priorizados.</t>
  </si>
  <si>
    <t>ABRIL</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</si>
  <si>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Se evidencia la consolidaciòn de 12 matrices de control de los 26 territorios identificados en formato modificable, para la verificaciòn de los beneficiarios y actividades derivados de la ejecución del Convenio de Asociación No. 425 de 2017 correspondientes a:
1. MATRIZ JALISCO
2. MATRIZ MACROMURAL BUENAVSTA
3. MACROMURAL EL CONSUELO
4. MATRIZ T1 LLANO GRANDE
5. MATRIZ T2 ALTAMAR
6. MATRIZ T3 PARAISO
7. MATRIZ T4 MIRADOR
8. MATRIZ T5 SANTA VIVIANA
9. MATRIZ T6 SANTO DOMINGO
10. MATRIZ T7 BUENAVISTA
11. MATRIZ T8 CENTRO ALTO
12.MATRIZ T9 ROCÍO PARTE BAJA</t>
    </r>
  </si>
  <si>
    <t>Se observa la consolidaciòn de 12 matrices de control de los 26 territorios identificados en formato modificable, para la verificaciòn de los beneficiarios y actividades derivados de la ejecución del Convenio de Asociación No. 425 de 2017</t>
  </si>
  <si>
    <t>FILA 121 ( Audit Vig 2017)</t>
  </si>
  <si>
    <t>Implementar la matriz de control diseñada, en formato modificable, con la información detallada para asegurar la verificación de beneficiarios y actividades derivados de la ejecución de la estrategia “Habitarte” a cargo de la Subdirección de Barrios.</t>
  </si>
  <si>
    <t>Porcentaje de matrices implementadas por territorio.</t>
  </si>
  <si>
    <t>Número de matrices implementadas por territorio/número de territorios priorizados.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</si>
  <si>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area no reporto avance.
</t>
    </r>
    <r>
      <rPr>
        <b/>
        <sz val="14"/>
        <rFont val="Times New Roman"/>
        <family val="1"/>
      </rPr>
      <t>Recomendaciòn:</t>
    </r>
    <r>
      <rPr>
        <sz val="14"/>
        <rFont val="Times New Roman"/>
        <family val="1"/>
      </rPr>
      <t xml:space="preserve"> Contar en el proximo sequimiento estado de avance sigfnificativo, toda vez que permite reducir la materializaciòn del riesgo de accion INCUMPLIDA.
</t>
    </r>
    <r>
      <rPr>
        <b/>
        <sz val="14"/>
        <rFont val="Times New Roman"/>
        <family val="1"/>
      </rPr>
      <t xml:space="preserve">Diciembre 2018: 
</t>
    </r>
    <r>
      <rPr>
        <sz val="14"/>
        <rFont val="Times New Roman"/>
        <family val="1"/>
      </rPr>
      <t>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t>
    </r>
  </si>
  <si>
    <t>Se observan dos matrices de control que contienen la información de los tres territorios priorizados,así: 
1. Matriz social 484 territorio Ciudad Bolívar
2. Matriz social 485 territorios Chapinero y Rafael Uribe Uribe
Se discriminará en dos matrices independientes la información contenida en la Matriz social 485 territorios Chapinero y Rafael Uribe Uribe, las cuales se presentarán en próximos seguimientos, para un total de tres matrices.</t>
  </si>
  <si>
    <t>FILA 122 ( Audit Vig 2017)</t>
  </si>
  <si>
    <t>3.1.3.3</t>
  </si>
  <si>
    <r>
      <t>3.1.3.3. Hallazgo administrativo por el indebido diligenciamiento de las planillas de control de servicio de transporte en el Contrato No. 298 de 2016.</t>
    </r>
    <r>
      <rPr>
        <b/>
        <sz val="12"/>
        <rFont val="Times New Roman"/>
        <family val="1"/>
      </rPr>
      <t>(Pagina 46 - Informe final auditoria regularidad 2017).</t>
    </r>
  </si>
  <si>
    <t>Ajustar e implementar el formato “PS02-FO29 Control de  registro serv transp V7” en el que la  fecha del  servicio, este predeterminada  por cada día de servicio.</t>
  </si>
  <si>
    <t>Formato</t>
  </si>
  <si>
    <t>Formato ajustado e implementado</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</si>
  <si>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area responsable no remitio avance de la acciòn, no obstante al revisar el formato PD02-FO29 se observa que la versiòn actual es la No. 7 de fecha del actualizaciòn del 29 de abril de 2016, por lo que no se ha actualizado dicho formato.
</t>
    </r>
    <r>
      <rPr>
        <b/>
        <sz val="14"/>
        <rFont val="Times New Roman"/>
        <family val="1"/>
      </rPr>
      <t>Diciembre 2018:</t>
    </r>
    <r>
      <rPr>
        <sz val="14"/>
        <rFont val="Times New Roman"/>
        <family val="1"/>
      </rPr>
      <t xml:space="preserve"> 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t>
    </r>
  </si>
  <si>
    <t xml:space="preserve">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t>
  </si>
  <si>
    <t>FILA 123 ( Audit Vig 2017)</t>
  </si>
  <si>
    <r>
      <t xml:space="preserve">Socializar con el proveedor de servicio de transporte el formato </t>
    </r>
    <r>
      <rPr>
        <i/>
        <sz val="12"/>
        <rFont val="Times New Roman"/>
        <family val="1"/>
      </rPr>
      <t>“PS02-FO29 Contr registro serv transp V7”</t>
    </r>
    <r>
      <rPr>
        <sz val="12"/>
        <rFont val="Times New Roman"/>
        <family val="1"/>
      </rPr>
      <t xml:space="preserve"> ajustado con el fin de que capacite al personal encargado de brindar el servicio. </t>
    </r>
  </si>
  <si>
    <t>Formato socializado</t>
  </si>
  <si>
    <t>Formato socializado a proveedor</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</si>
  <si>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area responsable no remitio avance de la acciòn, no obstante al revisar el formato PD02-FO29 se observa que la versiòn actual es la No. 7 de fecha del actualizaciòn del 29 de abril de 2016, por lo que no se ha actualizado dicho formato.
</t>
    </r>
    <r>
      <rPr>
        <b/>
        <sz val="14"/>
        <rFont val="Times New Roman"/>
        <family val="1"/>
      </rPr>
      <t xml:space="preserve">Diciembre 2018:  </t>
    </r>
    <r>
      <rPr>
        <sz val="14"/>
        <rFont val="Times New Roman"/>
        <family val="1"/>
      </rPr>
      <t>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la totalidad de las planillas diligenciadas.</t>
    </r>
  </si>
  <si>
    <t>Se observa ajustado e implementado formato el “PS02-FO29 Control de  registro serv transp V7” en el que la  fecha del  servicio, este predeterminada  por cada día de servicio. En la primera columna se encuentra establecido previamente las fechas. Sin embargo, el formato debe contar con la fecha de formalizaciòn de planeaciòn. En el pròximo seguimiento se verificarà la totalidad de las planillas diligenciadas.</t>
  </si>
  <si>
    <t>FILA 124 ( Audit Vig 2017)</t>
  </si>
  <si>
    <t>Verificar la implementación del formato   “PS02-FO29 Control de  registro serv transp V7” en el que la  fecha del  servicio, este predeterminada  por cada día de servicio.</t>
  </si>
  <si>
    <t xml:space="preserve">Planilla diligenciada </t>
  </si>
  <si>
    <t>No. Planillas diligenciadas sin errores / total de planillas de la muestra</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</si>
  <si>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El area responsable no remitio avance de la acciòn, no obstante al revisar el formato PD02-FO29 se observa que la versiòn actual es la No. 7 de fecha del actualizaciòn del 29 de abril de 2016, por lo que no se ha actualizado dicho formato.</t>
    </r>
    <r>
      <rPr>
        <b/>
        <sz val="14"/>
        <rFont val="Times New Roman"/>
        <family val="1"/>
      </rPr>
      <t xml:space="preserve">
Recomendaciòn: </t>
    </r>
    <r>
      <rPr>
        <sz val="14"/>
        <rFont val="Times New Roman"/>
        <family val="1"/>
      </rPr>
      <t xml:space="preserve">Contar en el pròximo seguimiento con avance significativo tenmiendo en cuenta los tiempos establecidos
</t>
    </r>
    <r>
      <rPr>
        <b/>
        <sz val="14"/>
        <rFont val="Times New Roman"/>
        <family val="1"/>
      </rPr>
      <t>Diciembre 2018:</t>
    </r>
    <r>
      <rPr>
        <sz val="14"/>
        <rFont val="Times New Roman"/>
        <family val="1"/>
      </rPr>
      <t xml:space="preserve"> Se observa borrador del formato ajustado. Se espera evidenciar su aprobaciòn por planeaciòn en el pròximo seguimiento.
</t>
    </r>
  </si>
  <si>
    <t>Se observa borrador del formato PD02-FO29 ajustado. Se espera evidenciar su aprobaciòn por planeaciòn en el pròximo seguimiento.</t>
  </si>
  <si>
    <t>FILA 125 ( Audit Vig 2017)</t>
  </si>
  <si>
    <t>3.1.3.4</t>
  </si>
  <si>
    <r>
      <t xml:space="preserve">3.1.3.4 Hallazgo administrativo con presunta incidencia disciplinaria por la carencia en los requisitos reglamentarios de los estudios previos, en el Contrato No. 451 de 2017. </t>
    </r>
    <r>
      <rPr>
        <b/>
        <sz val="12"/>
        <rFont val="Times New Roman"/>
        <family val="1"/>
      </rPr>
      <t>(Pagina 47 - Informe final auditoria regularidad 2017)</t>
    </r>
    <r>
      <rPr>
        <sz val="12"/>
        <rFont val="Times New Roman"/>
        <family val="1"/>
      </rPr>
      <t>.</t>
    </r>
  </si>
  <si>
    <t>Modificar e implementar el formato de Estudios Previos, en el que se incluya  un instructivo independiente detallado para su diligenciamiento que incluya la  normativa aplicable</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</si>
  <si>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observa borrador del formato ajustado. Se espera evidenciar su aprobaciòn por la subdirección de programas y proyectos en el pròximo seguimiento.</t>
    </r>
  </si>
  <si>
    <t>Se observa borrador del formato ajustado. Se espera evidenciar su aprobaciòn por la subdirección de programas y proyectos en el pròximo seguimiento.</t>
  </si>
  <si>
    <t>FILA 126 ( Audit Vig 2017)</t>
  </si>
  <si>
    <t xml:space="preserve">Socializar el formato de Estudios Previos en el que se incluya  un instructivo independiente detallado para su diigenciamiento que incluya la  normativa aplicable </t>
  </si>
  <si>
    <t xml:space="preserve">Circular </t>
  </si>
  <si>
    <t>Circular emitida</t>
  </si>
  <si>
    <t>FILA 127 ( Audit Vig 2017)</t>
  </si>
  <si>
    <t xml:space="preserve">Verificar la implementación del formato de Estudios Previos en el que se incluya  un instructivo independiente detallado para su diigenciamiento que incluya la  normativa aplicable </t>
  </si>
  <si>
    <t>Formato de estudios previos implementado</t>
  </si>
  <si>
    <t>(numero de estudios previos que cumplen el instructivo/ Total del procesos adelantado)</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</si>
  <si>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observa borrador del formato ajustado. Se espera evidenciar su aprobaciòn por planeaciòn en el pròximo seguimiento; de esta forma poder verificar los Estudios previos implementados con el formato</t>
    </r>
  </si>
  <si>
    <t>Se observa borrador del formato ajustado. Se espera evidenciar su aprobaciòn por planeaciòn en el pròximo seguimiento; de esta forma poder verificar los Estudios previos implementados con el formato</t>
  </si>
  <si>
    <t>FILA 128 ( Audit Vig 2017)</t>
  </si>
  <si>
    <t>3.1.3.5</t>
  </si>
  <si>
    <r>
      <t xml:space="preserve">3.1.3.5 Hallazgo administrativo con presunta incidencia disciplinaria al supervisor por no exigir los documentos que soporten y evidencien la ejecución de las obligaciones específicas del Contrato de Prestación de Servicios No. 150-2017. </t>
    </r>
    <r>
      <rPr>
        <b/>
        <sz val="12"/>
        <rFont val="Times New Roman"/>
        <family val="1"/>
      </rPr>
      <t>(Pagina 49 - Informe final auditoria regularidad 2017).</t>
    </r>
  </si>
  <si>
    <t>Emitir circular dirigida a los servidores de la entidad en donde se establezcan lineamientos y directrices requeridos para la presentación de informes de ejecución contractual.</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</si>
  <si>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observò circular dirigida a los servidores de la entidad en donde se establezcan lineamientos y directrices requeridos para la presentación de informes de ejecución contractual, MEMO. 3-2018-06636 del 16/11/2018</t>
    </r>
  </si>
  <si>
    <t xml:space="preserve"> Se observò circular dirigida a los servidores de la entidad en donde se establezcan lineamientos y directrices requeridos para la presentación de informes de ejecución contractual, MEMO. 3-2018-06636 del 16/11/2018</t>
  </si>
  <si>
    <t>FILA 129 ( Audit Vig 2017)</t>
  </si>
  <si>
    <t>Socializar circular  en donde se establezcan lineamientos y directrices requeridos para la presentación de informes de ejecución contractual.</t>
  </si>
  <si>
    <t>Socialización</t>
  </si>
  <si>
    <t>Socialización realizada</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</si>
  <si>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observò circular dirigida a los servidores de la entidad en donde se establezcan lineamientos y directrices requeridos para la presentación de informes de ejecución contractual, MEMO. 3-2018-06636 del 16/11/2018. Enn el 2018 se observò reuniòn de capacitaciòn. En el pròximo seguimiento se verificarà si para la vigencia 2019 se ampliò la socializaciòn a los supervisores</t>
    </r>
  </si>
  <si>
    <t>Se observò circular dirigida a los servidores de la entidad en donde se establezcan lineamientos y directrices requeridos para la presentación de informes de ejecución contractual, MEMO. 3-2018-06636 del 16/11/2018. Enn el 2018 se observò reuniòn de capacitaciòn. En el pròximo seguimiento se verificarà si para la vigencia 2019 se ampliò la socializaciòn a los supervisores</t>
  </si>
  <si>
    <t>FILA 130 ( Audit Vig 2017)</t>
  </si>
  <si>
    <t>3.1.3.6</t>
  </si>
  <si>
    <t>Subdirección de Gestión del Suelo</t>
  </si>
  <si>
    <r>
      <t xml:space="preserve">3.1.3.6 Hallazgo administrativo con presunta incidencia disciplinaria por modificación contractual respecto al Comité Fiduciario dejando las decisiones del manejo de los recursos en cabeza del fideicomitente constructor y el fideicomitente gestor. </t>
    </r>
    <r>
      <rPr>
        <b/>
        <sz val="12"/>
        <rFont val="Times New Roman"/>
        <family val="1"/>
      </rPr>
      <t>(Pagina 52- Informe final auditoria regularidad 2017).</t>
    </r>
  </si>
  <si>
    <r>
      <t xml:space="preserve">Incluir en los futuros convenios a cargo de la Subdirección de Gestión del Suelo una obligación  en donde el </t>
    </r>
    <r>
      <rPr>
        <i/>
        <sz val="12"/>
        <rFont val="Times New Roman"/>
        <family val="1"/>
      </rPr>
      <t xml:space="preserve">"El Comité Fiduciario deberá realizar el seguimiento y reportar periódicamente el manejo de los recursos al Comité Operativo del Convenio", </t>
    </r>
    <r>
      <rPr>
        <sz val="12"/>
        <rFont val="Times New Roman"/>
        <family val="1"/>
      </rPr>
      <t>solamente en caso de que los recursos aportados por la SDHT sean manejados a través de encargos  Fiduciarios.</t>
    </r>
  </si>
  <si>
    <t>Obligaciòn incluida en los convenios  donde los recursos impliquen encargos Fiduciarios.</t>
  </si>
  <si>
    <t xml:space="preserve">Número de convenios con obligación incluida / Número de Convenios que manejan recursos a través de Fiducia. </t>
  </si>
  <si>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àrea responsable informa que "Durante el mes de agosto no se suscribieron convenios interadministrativos para dar inclusión de la Cláusula propuesta"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La dependencia informa que no se han suscrito nuevos convenios a 31 de diciembre de 2018</t>
    </r>
  </si>
  <si>
    <t xml:space="preserve"> La dependencia informa que no se han suscrito nuevos convenios a 31 de diciembre de 2018</t>
  </si>
  <si>
    <t>FILA 131 ( Audit Vig 2017)</t>
  </si>
  <si>
    <t>3.1.4.7.2.1</t>
  </si>
  <si>
    <t xml:space="preserve">Subdirección Financiera y todas las áreas </t>
  </si>
  <si>
    <r>
      <t xml:space="preserve">3.1.4.7.2.1.  Hallazgo Administrativo: Por la no ejecución en el 2017 de $7.102.226.787 de las reservas presupuestales de la vigencia 2016 – “De acuerdo con el análisis efectuado a la respuesta remitida, se aceptan parcialmente los argumentos planteados y se retira la incidencia Disciplinaria”. </t>
    </r>
    <r>
      <rPr>
        <b/>
        <sz val="12"/>
        <rFont val="Times New Roman"/>
        <family val="1"/>
      </rPr>
      <t>(Pagina 83- Informe final auditoria regularidad 2017).</t>
    </r>
  </si>
  <si>
    <t xml:space="preserve">Realizar la remisión de informes de seguimiento relativas a la ejecución de las reservas presupuestales  de la Secretaría  a los gerentes de los proyectos  </t>
  </si>
  <si>
    <t>Informes de seguimiento</t>
  </si>
  <si>
    <t>Número de informes generados y remitidos a los gerentes de proyectos</t>
  </si>
  <si>
    <t>ENERO</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</si>
  <si>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 13 de diciembre de 2018, se solicitò modificaciòn de descripción de la acción, indicador, variables del indicador, meta.
</t>
    </r>
    <r>
      <rPr>
        <b/>
        <sz val="14"/>
        <rFont val="Times New Roman"/>
        <family val="1"/>
      </rPr>
      <t xml:space="preserve">Diciembre 2018: </t>
    </r>
    <r>
      <rPr>
        <sz val="14"/>
        <rFont val="Times New Roman"/>
        <family val="1"/>
      </rPr>
      <t xml:space="preserve"> 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t>
    </r>
  </si>
  <si>
    <t>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t>
  </si>
  <si>
    <t>FILA 132 ( Audit Vig 2017)</t>
  </si>
  <si>
    <t>3.1.4.7.3.1</t>
  </si>
  <si>
    <r>
      <t xml:space="preserve">3.1.4.7.3.1.  Hallazgo Administrativo: Por la ineficiente gestión en la aplicación de los recursos conforme a los principios de planeación y anualidad que obliga a la constitución de reservas por $37.482.696.870 al cierre de la vigencia 2017. “De acuerdo con el análisis efectuado a la respuesta remitida, se aceptan parcialmente los argumentos planteados y se retira la incidencia Disciplinaria”.  </t>
    </r>
    <r>
      <rPr>
        <b/>
        <sz val="12"/>
        <rFont val="Times New Roman"/>
        <family val="1"/>
      </rPr>
      <t>(Pagina87- Informe final auditoria regularidad 2017).</t>
    </r>
  </si>
  <si>
    <t xml:space="preserve">Realizar la remisión de informes de seguimiento  relativas a la ejecución del presupuesto de la vigencia de la Secretaría a los gerentes de los proyectos  </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</si>
  <si>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De acuerdo a los soportes remitidos, teniendo en cuenta el periodo de seguimiento se puede evidenciar los informes para los meses de agosto, septiembre,octubre,noviembre, diciembre y  presentación mensual a los comités directivos mediante actas  y/o presentaciones de los meses de agosto septiembre octubre,noviembre,diciembre 2018
</t>
    </r>
    <r>
      <rPr>
        <b/>
        <sz val="14"/>
        <rFont val="Times New Roman"/>
        <family val="1"/>
      </rPr>
      <t xml:space="preserve">
</t>
    </r>
  </si>
  <si>
    <t>FILA 133 ( Audit Vig 2017)</t>
  </si>
  <si>
    <t>3.2.1.1.1</t>
  </si>
  <si>
    <t>Subdirección Administrativa
Subdirección de Programas y Proyectos</t>
  </si>
  <si>
    <r>
      <t xml:space="preserve">3.2.1.1.1 Hallazgo Administrativo con Presunta Incidencia Disciplinaria por la falta de planeación en la contratación de la vigencia 2017, para la ejecución de las metas de los proyectos del Plan de Desarrollo.  </t>
    </r>
    <r>
      <rPr>
        <b/>
        <sz val="12"/>
        <rFont val="Times New Roman"/>
        <family val="1"/>
      </rPr>
      <t>(Pagina 96- Informe final auditoria regularidad 2017).</t>
    </r>
  </si>
  <si>
    <t>Crear el comité de adquisiciones de la entidad con el fin de fortalecer el seguimiento a la gestión y ejecución de los procesos contractuales de la entidad.</t>
  </si>
  <si>
    <t xml:space="preserve">Resolución de creación comité </t>
  </si>
  <si>
    <t>Comité adquisiciones creado</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</si>
  <si>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Comite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 xml:space="preserve">Diciembre 2018:  </t>
    </r>
    <r>
      <rPr>
        <sz val="14"/>
        <rFont val="Times New Roman"/>
        <family val="1"/>
      </rPr>
      <t xml:space="preserve">Se observa Res. 874 del 21 de diciembre de 2018, capitulo 10 Del Comitè de Adquisiciones. </t>
    </r>
  </si>
  <si>
    <t xml:space="preserve"> Se observa Res. 874 del 21 de diciembre de 2018, capitulo 10 Del Comitè de Adquisiciones. </t>
  </si>
  <si>
    <t>FILA 134 ( Audit Vig 2017)</t>
  </si>
  <si>
    <t>3.2.1.1.2</t>
  </si>
  <si>
    <r>
      <t xml:space="preserve">3.2.1.1.2 Hallazgo Administrativo con Presunta Incidencia Disciplinaria por falta de planeación en la estructuración y en el comportamiento de los recursos programados frente a las Metas Físicas programadas </t>
    </r>
    <r>
      <rPr>
        <b/>
        <sz val="12"/>
        <rFont val="Times New Roman"/>
        <family val="1"/>
      </rPr>
      <t xml:space="preserve"> (Pagina 98- Informe final auditoria regularidad 2017).</t>
    </r>
  </si>
  <si>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observó que se elaboró una versión inicial de la modificación de la resolución 137 de 2017, la cual incluye la creación del comité de Adquisiciones, no obstante no se establece avance , toda vez que la meta es que el omite de Adquisiciones este creado.
</t>
    </r>
    <r>
      <rPr>
        <b/>
        <sz val="14"/>
        <rFont val="Times New Roman"/>
        <family val="1"/>
      </rPr>
      <t>Recomendaciòn:</t>
    </r>
    <r>
      <rPr>
        <sz val="14"/>
        <rFont val="Times New Roman"/>
        <family val="1"/>
      </rPr>
      <t xml:space="preserve"> Contar en el pròximo seguimiento con avance significativo tenmiendo en cuenta los tiempos establecidos
</t>
    </r>
    <r>
      <rPr>
        <b/>
        <sz val="14"/>
        <rFont val="Times New Roman"/>
        <family val="1"/>
      </rPr>
      <t>Diciembre 2018</t>
    </r>
    <r>
      <rPr>
        <sz val="14"/>
        <rFont val="Times New Roman"/>
        <family val="1"/>
      </rPr>
      <t xml:space="preserve">:  Se observa Res. 874 del 21 de diciembre de 2018, capitulo 10 Del Comitè de Adquisiciones. </t>
    </r>
  </si>
  <si>
    <t>FILA 135 ( Audit Vig 2017)</t>
  </si>
  <si>
    <t>Subdirección de Programas y Proyectos</t>
  </si>
  <si>
    <t xml:space="preserve">Realizar seguimiento a la ejecución presupuestal Vs. Ejecuciòn magnitud de meta de cada uno de los proyectos de inversión generando las respectivas alertas frente a la baja ejecución. </t>
  </si>
  <si>
    <t>Seguimientos realizados</t>
  </si>
  <si>
    <t>Sumatoria de los seguimientos realizados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</si>
  <si>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Se evidenció que se realizó un seguimiento al avance de las metas asociadas a los proyectos de inversión  (ejecución presupuestal y física) de la SDHT con corte al 30 de junio de 2018.
</t>
    </r>
    <r>
      <rPr>
        <b/>
        <sz val="14"/>
        <rFont val="Times New Roman"/>
        <family val="1"/>
      </rPr>
      <t xml:space="preserve">Diciembre 2018:  </t>
    </r>
    <r>
      <rPr>
        <sz val="14"/>
        <rFont val="Times New Roman"/>
        <family val="1"/>
      </rPr>
      <t xml:space="preserve"> 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r>
    <r>
      <rPr>
        <b/>
        <sz val="14"/>
        <rFont val="Times New Roman"/>
        <family val="1"/>
      </rPr>
      <t xml:space="preserve">
Recomendación: </t>
    </r>
    <r>
      <rPr>
        <sz val="14"/>
        <rFont val="Times New Roman"/>
        <family val="1"/>
      </rPr>
      <t xml:space="preserve">Realizar los seguimientos programados dentro de las fechas establecidas, con el fin de dar cumplimiento a la acción formulada
</t>
    </r>
  </si>
  <si>
    <t>Se evidenció que en la sesión del comité directivo No. 15 la Subdirectora de Programas y Proyectos realizó la presentación de la ejecución presupuestal vs la ejecución de las metas con corte a 30 de septiembre, en donde dio a conocer por proyecto de inversión que metas se encontraban con baja ejecución, utilizando la metodología del tablero de control (semáforos)</t>
  </si>
  <si>
    <t>FILA 136 ( Audit Vig 2017)</t>
  </si>
  <si>
    <t>3.2.1.2.1</t>
  </si>
  <si>
    <r>
      <t>3.2.1.2.1. Hallazgo Administrativo con presunta incidencia disciplinaria por la falta de claridad en las actividades de la programación global en magnitud de la meta 2 “Coordinar 100 Por Ciento de las Intervenciones Para el Mejoramiento Integral.”</t>
    </r>
    <r>
      <rPr>
        <b/>
        <sz val="12"/>
        <rFont val="Times New Roman"/>
        <family val="1"/>
      </rPr>
      <t>(Pagina 106- Informe final auditoria regularidad 2017).</t>
    </r>
  </si>
  <si>
    <t>Establecer plan de trabajo y cronograma detallado derivados del objeto contractual y obligaciones derivados de la estrategia “Habitarte” a cargo de la Subdirección de Barrios.</t>
  </si>
  <si>
    <t>Porcentaje de planes de trabajo y cronogramas establecidos por territorios.</t>
  </si>
  <si>
    <t>Número de planes de trabajo y cronogramas establecidas/número de territorios priorizados.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</si>
  <si>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r>
  </si>
  <si>
    <t>Se evidencian 3 cronogramas, uno para el territorio priorizado (Ciudad Bolívar) del contrato 484, uno de (Rafael Uribe) y uno de (Chapinero) del contrato  485.
Respecto de los Planes de trabajo, existe un Plan de Trabajo por cada contrato, uno por el 485 (Rafael Uribe y Chapinero) y uno por el 484 (Ciudad Bolívar).</t>
  </si>
  <si>
    <t>FILA 137 ( Audit Vig 2017)</t>
  </si>
  <si>
    <t>Hacer seguimiento al plan de trabajo y cronograma derivados del objeto contractual  y obligaciones  derivados de la estrategia “Habitarte” a cargo de la Subdirección de Barrios.</t>
  </si>
  <si>
    <t>Seguimientos desarrollados al plan de trabajo de acuerdo al cronograma.</t>
  </si>
  <si>
    <t>Número de seguimientos programados en el plan de trabajo de acuerdo al cronograma</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</si>
  <si>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observan los seguimientos al Plan de Trabajo y Cronograma del contrato 484 y  485 de 2018, estrategia "Habitarte", es de aclarar que segun cronograma los seguimientos son semanales se anexan listados de seguimientos de por lo menos una vez al mes de la siguiente manera:
1. Listados de asistencia de seguimiento contrato 484.
-Septiembre: 4 seguimientos.
-Octubre: 2 seguimiento.
-Diciembre: 3 seguimientos.
2. Listado de asistencia seguimiento contrato 485.
-Agosto: 4 seguimientos.
-Septiembre: 3 seguimientos.
-Octubre: 1 seguimientos.
-Noviembre:3 seguimientos.
-Diciembre: 3 seguimientos.</t>
    </r>
  </si>
  <si>
    <t>Se observan los seguimientos al Plan de Trabajo y Cronograma del contrato 484 y  485 de 2018, estrategia "Habitarte", es de aclarar que segun cronograma los seguimientos son semanales se anexan listados de seguimientos de por lo menos una vez al mes de la siguiente manera:
1. Listados de asistencia de seguimiento contrato 484.
-Septiembre: 4 seguimientos.
-Octubre: 2 seguimiento.
-Diciembre: 3 seguimientos.
2. Listado de asistencia seguimiento contrato 485.
-Agosto: 4 seguimientos.
-Septiembre: 3 seguimientos.
-Octubre: 1 seguimientos.
-Noviembre:3 seguimientos.
-Diciembre: 3 seguimientos.</t>
  </si>
  <si>
    <t>FILA 138 ( Audit Vig 2017)</t>
  </si>
  <si>
    <t>3.2.1.2.2</t>
  </si>
  <si>
    <r>
      <t>3.2.1.2.2. Hallazgo Administrativo con presunta incidencia Disciplinaria Por la falta de planeación en el manejo de los recursos frente a la magnitud de la meta 2    Coordinar 100 Por Ciento de las Intervenciones Para el Mejoramiento Integral del proyecto 1153 para la vigencia 2017-.</t>
    </r>
    <r>
      <rPr>
        <b/>
        <sz val="12"/>
        <rFont val="Times New Roman"/>
        <family val="1"/>
      </rPr>
      <t>(Pagina 109- Informe final auditoria regularidad 2017).</t>
    </r>
  </si>
  <si>
    <t>Realizar entre la Subsecretaria de Coordinación Operativa y la Subdirección de Barrios, mesas de trabajo para presentar las posibles causas de imposibilidad para la consecución del número de diagnosticos proyectados en  la ejecución del convenio de estructuración de mejoramientos de vivienda, con el fin de asegurar la toma de decisiones para superar las mismas.</t>
  </si>
  <si>
    <t>Actas de reunión</t>
  </si>
  <si>
    <t>Número de actas de reuniones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</si>
  <si>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àrea no reporto avance.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t>
    </r>
  </si>
  <si>
    <t xml:space="preserve"> Se desarrollaron 4  mesas de trabajo entre la Subsecretaria de Coordinaciòn Opetativa y la Subdireccion de Barrios. las cuales corresponden a:
1: Acta de reuniòn - Mesa de trabajo del 16 de agosto de 2018, con su respectivo listado de asistencia.
2: Acta de reuniòn - Mesa de trabajo del 21 de agosto de 2018, con sus respectivas firmas de asistencia.
3: Acta de reuniòn - Mesa de trabajo del 14 de noviembre de 2018, con su respectivo listado de asistencia.
4: Acta de reuniòn - Mesa de trabajo del 06 de diciembre de 2018, con su respectivo listado de asistencia.</t>
  </si>
  <si>
    <t>FILA 139 ( Audit Vig 2017)</t>
  </si>
  <si>
    <t>3.2.1.2.3</t>
  </si>
  <si>
    <r>
      <t>3.2.1.2.3. Hallazgo Administrativo con presunta incidencia Disciplinaria Por la falta de planeación en el manejo de los recursos frente a la magnitud de la meta 3 “Conformar 14 Expedientes Urbanos Para La Legalización de Asentamientos de Origen Informal” del proyecto 1153 para la vigencia 2017-</t>
    </r>
    <r>
      <rPr>
        <b/>
        <sz val="12"/>
        <rFont val="Times New Roman"/>
        <family val="1"/>
      </rPr>
      <t>(Pagina 111- Informe final auditoria regularidad 2017)</t>
    </r>
  </si>
  <si>
    <t xml:space="preserve">
Realizar entre la Subsecretaria de Coordinación Operativa y la Subdirección de Barrios, mesas de trabajo para presentar avances de ejecución y cumplimiento de la meta frente a la ejecución de los contratos de consultoría y prestación de servicios profesionales por lo menos una vez al mes, a fin de tomar las medidas necesarias para el cumplimiento de la meta.
</t>
  </si>
  <si>
    <t>Número de actas de reunión realizadas</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</si>
  <si>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El àrea no reporto avance.</t>
    </r>
    <r>
      <rPr>
        <b/>
        <sz val="14"/>
        <rFont val="Times New Roman"/>
        <family val="1"/>
      </rPr>
      <t xml:space="preserve">
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r>
  </si>
  <si>
    <t>Se evidencia el desarrollo de 6 mesas de trabajo entre la Subsecretaria de Coordinación Operativa y la Subdirección de Barrios, las  cuales corresponden a:
1: Acta de reuniòn Seguimiento legalizaciòn -  06 de agosto de 2018.
2: Acta de reuniòn Seguimiento legalizaciòn - 22 de agosto de 2018.
3:  Acta de reuniòn Seguimiento legalizaciòn - 25 de septiembre 2018.
4:  Acta de reuniòn Seguimiento legalizaciòn - 31 de octubre de 2018.
5:  Acta de reuniòn Seguimiento legalizaciòn - 30 de noviembre de 2018.
6: Acta de reuniòn Seguimiento legalizaciòn - 31 de diciembre de 2018.</t>
  </si>
  <si>
    <t>FILA 140 ( Audit Vig 2017)</t>
  </si>
  <si>
    <t>3.2.1.2.4</t>
  </si>
  <si>
    <t>Subsecretaría de Gestión Financiera - Subdirección de Recursos Públicos</t>
  </si>
  <si>
    <r>
      <t xml:space="preserve">3.2.1.2.4. Hallazgo Administrativo con presunta incidencia disciplinaria por la carencia de evidencias que soporten la ejecución de la meta 4 “Acompañar 4000 hogares víctimas del conflicto residentes en Bogotá en la presentación a Programas o Esquemas Financiero de Acceso a Vivienda” del del proyecto 1075 “Estructuración de Instrumentos de Financiación para el Desarrollo Territorial”; situación que no permite determinar la verdadera magnitud alcanzada en la vigencia 2017, hacer el seguimiento a la misma y evaluar su incidencia, en términos de beneficio social, para esta población desprotegida. </t>
    </r>
    <r>
      <rPr>
        <b/>
        <sz val="12"/>
        <rFont val="Times New Roman"/>
        <family val="1"/>
      </rPr>
      <t>(Pagina 120- Informe final auditoria regularidad 2017)</t>
    </r>
    <r>
      <rPr>
        <sz val="12"/>
        <rFont val="Times New Roman"/>
        <family val="1"/>
      </rPr>
      <t>.</t>
    </r>
  </si>
  <si>
    <t>Actualizar la hoja de vida del indicador “2110 – Número de hogares víctimas del conflicto acompañados en la presentación a programas o esquemas financieros de acceso a vivienda”, incluyendo la referencia a la verificación, en el Registro Único de Víctimas, de la condición de víctima de los hogares reportados.</t>
  </si>
  <si>
    <t>Hoja de vida de indicador actualizada</t>
  </si>
  <si>
    <t>Hoja de vida de indicador actualizada.</t>
  </si>
  <si>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r>
  </si>
  <si>
    <t xml:space="preserve">Se observo que con memorando con radicado No.3-2019-00655 del 01 de febrero de 2019 al Subsecretaria de Gestiòn Financiera solicita a la Subdirección de Pprogramas y Proyectos la modificación del indicador "2110 Número de hogares víctimas del conflicto acompañados en la presentación a programas o esquemas financieros de acceso a vivienda." correspondient a la meta de" . Acompañar 4000 hogares víctimas del conflicto residentes en Bogotá en la presentación a programas o esquemas financieros de acceso a vivienda". </t>
  </si>
  <si>
    <t>FILA 141 ( Audit Vig 2017)</t>
  </si>
  <si>
    <t>3.2.1.2.5</t>
  </si>
  <si>
    <t>Subsecretaría de Gestión Financiera - Subdirección de Recursos Privados</t>
  </si>
  <si>
    <r>
      <t>3.2.1.2.5. Hallazgo Administrativo con presunta incidencia disciplinaria por la carencia de evidencias que soporten la ejecución de la meta 5: “Apoyar la gestión de 80 hectáreas útiles para la construcción de Vivienda de Interés Social - VIS, mediante la aplicación de instrumentos de financiación.”, situación que no permite determinar la verdadera magnitud alcanzada en la vigencia 2017, hacer el seguimiento a la misma y evaluar su incidencia, en términos de beneficio social, para esta población desprotegida.</t>
    </r>
    <r>
      <rPr>
        <b/>
        <sz val="12"/>
        <rFont val="Times New Roman"/>
        <family val="1"/>
      </rPr>
      <t>(Pagina 122- Informe final auditoria regularidad 2017)</t>
    </r>
    <r>
      <rPr>
        <sz val="12"/>
        <rFont val="Times New Roman"/>
        <family val="1"/>
      </rPr>
      <t xml:space="preserve">. </t>
    </r>
  </si>
  <si>
    <t>Verificar que el reporte de ejecución de la meta  “Apoyar la gestión de 80 hectáreas útil para la construcción de Vivienda de Interés Social - VIS, mediante la aplicación de instrumentos de financiación”, tenga como soporte las resoluciones de asignación expedidas por la Secretaría Distrital del Hábitat y/o el reporte de subsidios asignados en Bogotá, remitido por el Ministerio de Vivienda, Ciudad y Territorio.</t>
  </si>
  <si>
    <t>Verificación soportes cumplimiento Meta No.5</t>
  </si>
  <si>
    <t>Porcentaje de documentos de soporte revisados, para la entrega de reportes de cumplimiento de la meta No. 5 del proyecto de inversión 1075</t>
  </si>
  <si>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t>
    </r>
  </si>
  <si>
    <t>Se evidencia que con corte a 31 de diciembre de 2018, se cuenta con los soportes que permiten validar el cumplimiento de la meta en le periodo del corte , teniendo en cuenta que la acción culmina en el primer semestre de la vigencia 2019, en los proximos seguimientos se verificará el cuplimiento el estado de la meta vigencia 2019, por lo que se mantiene en estado de ejecución.</t>
  </si>
  <si>
    <t>FILA 142 ( Audit Vig 2017)</t>
  </si>
  <si>
    <t>3.2.5.1</t>
  </si>
  <si>
    <t xml:space="preserve">Subdirección de Programas y Proyectos </t>
  </si>
  <si>
    <r>
      <t xml:space="preserve">3.2.5.1 Hallazgo administrativo: Por no discriminar dentro del diligenciamiento de la Ficha EBI-D, la Población Objetivo a Beneficiar y no existir concordancia entre el monto del presupuesto programado para el año 2017 con el registrado en el Plan de Acción. </t>
    </r>
    <r>
      <rPr>
        <b/>
        <sz val="12"/>
        <rFont val="Times New Roman"/>
        <family val="1"/>
      </rPr>
      <t xml:space="preserve">(Pagina 140- Informe final auditoria regularidad 2017). </t>
    </r>
  </si>
  <si>
    <t xml:space="preserve"> Actualizar la ficha EBID  después de la reprogramación del plan de acción en el sistema SEGPLAN al inicio de cada vigencia, donde se garantice que el dato registrado para las vigencias anteriores es el final ejecutado y la población objetivo sea la registrada en el plan de acción de cada uno de los proyectos de inversión.</t>
  </si>
  <si>
    <t>Fichas EBID actualizadas con la ejec final presup de la vigenia anterior y la población objetivo</t>
  </si>
  <si>
    <t>Sumatoria de fichas EBID actualizadas en el periodo de reprogramación de SEGPLAN de cada vigencia</t>
  </si>
  <si>
    <r>
      <rPr>
        <b/>
        <sz val="14"/>
        <rFont val="Times New Roman"/>
        <family val="1"/>
      </rPr>
      <t xml:space="preserve">Agosto 1 de 2018: </t>
    </r>
    <r>
      <rPr>
        <sz val="14"/>
        <rFont val="Times New Roman"/>
        <family val="1"/>
      </rPr>
      <t xml:space="preserve">Se suscribio Plan en el SIVICOF
</t>
    </r>
    <r>
      <rPr>
        <b/>
        <sz val="14"/>
        <rFont val="Times New Roman"/>
        <family val="1"/>
      </rPr>
      <t>Agosto 2018:</t>
    </r>
    <r>
      <rPr>
        <sz val="14"/>
        <rFont val="Times New Roman"/>
        <family val="1"/>
      </rPr>
      <t xml:space="preserve"> El proceso manifiesta que dará inicio a la acción en el primer trimestre de 2019. 
</t>
    </r>
    <r>
      <rPr>
        <b/>
        <sz val="14"/>
        <rFont val="Times New Roman"/>
        <family val="1"/>
      </rPr>
      <t>Diciembre 2018</t>
    </r>
    <r>
      <rPr>
        <sz val="14"/>
        <rFont val="Times New Roman"/>
        <family val="1"/>
      </rPr>
      <t>: Se evidenció que no se ha empezado con la actualización de las fichas EBID de la vigencia 2018, dado que no se ha habilitado el Sistema SEGPLAN para programación y reprogramación.</t>
    </r>
  </si>
  <si>
    <t xml:space="preserve"> Se evidenció que no se ha empezado con la actualización de las fichas EBID de la vigencia 2018, dado que no se ha habilitado el Sistema SEGPLAN para programación y reprogramación.</t>
  </si>
  <si>
    <t>FILA 143 ( Audit Vig 2017)</t>
  </si>
  <si>
    <t>3.3.1.1.1</t>
  </si>
  <si>
    <t xml:space="preserve">Subdirecciòn Financiera </t>
  </si>
  <si>
    <t xml:space="preserve">3.3.1.1.1. Hallazgo Administrativo: Por crear dos cuentas auxiliares bajo el mismo nombre y establecer en los libros de contabilidad un sistema de acumulación de saldos irregular: </t>
  </si>
  <si>
    <t>Realizar la revisión semestral del plan de cuentas de la Secretaría</t>
  </si>
  <si>
    <t>Informe de verificación del plan de cuentas</t>
  </si>
  <si>
    <t>Número de informes de verificación del plan de cuentas generados</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</si>
  <si>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Se evidenciaron las presentaciones del 30 de agosto de 2018 sobre "Seguimiento Ejecución Presupuesto y Vigencia, Reservas" para los proyectos 417, 418, 7505, 487, 1152, 1144, 491, 800, 1151, 1153,y 1075 y la lista de asistencia.
De acuerdo a la verificación de los soportes, no se evidencia cumplimiento de la acciòn ya que la presentación no incluye los pasivos exigibles y la lista no reporta la asistencia de los gerentes de los proyectos.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Con memo No. 2-2018-63076 delo 13 de diciembre de 2018, se solicitò modificaciòn de descripción de la acción, indicador, variables del indicador, meta.
</t>
    </r>
    <r>
      <rPr>
        <b/>
        <sz val="14"/>
        <rFont val="Times New Roman"/>
        <family val="1"/>
      </rPr>
      <t>Diciembre 2018:</t>
    </r>
    <r>
      <rPr>
        <sz val="14"/>
        <rFont val="Times New Roman"/>
        <family val="1"/>
      </rPr>
      <t xml:space="preserve"> De acuerdo con el soporte  remitido, teniendo en cuenta el periodo de seguimiento se da a conocer informe de verificación del plan de cuentas, de fecha 28 diciembre de 2018.
</t>
    </r>
    <r>
      <rPr>
        <b/>
        <sz val="14"/>
        <rFont val="Times New Roman"/>
        <family val="1"/>
      </rPr>
      <t>Recomendación</t>
    </r>
    <r>
      <rPr>
        <sz val="14"/>
        <rFont val="Times New Roman"/>
        <family val="1"/>
      </rPr>
      <t>: Tener en cuenta la perioricidad de verificación mes de enero 2019 y las medidas a realizar en caso de que ocurra este hecho.</t>
    </r>
  </si>
  <si>
    <t xml:space="preserve"> De acuerdo con el soporte  remitido, teniendo en cuenta el periodo de seguimiento se da a conocer informe de verificación del plan de cuentas, de fecha 28 diciembre de 2018.</t>
  </si>
  <si>
    <t>FILA 144 ( Audit Vig 2017)</t>
  </si>
  <si>
    <t>3.3.1.1.2</t>
  </si>
  <si>
    <t xml:space="preserve">Subdireccion Financiera </t>
  </si>
  <si>
    <t>3.3.1.1.2. Hallazgo Administrativo: Por efectuar el registro y presentar saldos de operaciones de la misma naturaleza en dos cuentas auxiliares diferentes</t>
  </si>
  <si>
    <t>Realizar trimestralmente conciliación de terceros con la Subdirección de Recursos Públicos, revisando que para la misma operación no se realicen registros en cuentas diferentes</t>
  </si>
  <si>
    <t>Conciliaciones trimestrales</t>
  </si>
  <si>
    <t>Número de conciliaciones realizadas</t>
  </si>
  <si>
    <r>
      <t xml:space="preserve">Agosto 1 de 2018: Se suscribio Plan en el SIVICOF
</t>
    </r>
    <r>
      <rPr>
        <b/>
        <sz val="14"/>
        <rFont val="Times New Roman"/>
        <family val="1"/>
      </rPr>
      <t xml:space="preserve">Agosto 2018:  </t>
    </r>
    <r>
      <rPr>
        <sz val="14"/>
        <rFont val="Times New Roman"/>
        <family val="1"/>
      </rPr>
      <t xml:space="preserve">Se evidenció la conciliación de agosto de 2018 entre la información de la cuenta 19080102 y la información reportada por la Subdirección Recursos Públicos; dicha conciliación muestra solo cruce de cifras (valores), es decir que no da cuenta de los terceros conciliados.  
</t>
    </r>
    <r>
      <rPr>
        <b/>
        <sz val="14"/>
        <rFont val="Times New Roman"/>
        <family val="1"/>
      </rPr>
      <t>Recomendación:</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r>
  </si>
  <si>
    <t xml:space="preserve">A la fecha de este seguimiento se da a conocer las conciliaciónes mensuales realizadas para el año 2018 entre la información de la cuenta 19080102 y la información reportada por la Subdirección Recursos Públicos; en dichas conciliaciónes se indican los terceros conciliados.  </t>
  </si>
  <si>
    <t>FILA 145 ( Audit Vig 2017)</t>
  </si>
  <si>
    <t>3.3.1.1.3</t>
  </si>
  <si>
    <t xml:space="preserve">3.3.1.1.3. Hallazgo Administrativo: Por sobrestimación de $2.507.857.350 y Subestimación de $260.115.300 en el saldo de la cuenta 14240201 Recursos entregados en Administración – Subsidio de Vivienda con ocasión al no registro de la transferencia del suelo efectuada mediante la Resolución 61 de 2013 y por presentar un mayor registro del valor legalizado de subsidios para la adquisición de vivienda del programa Emberas </t>
  </si>
  <si>
    <t xml:space="preserve">Realizar mesas de trabajo con la Empresa de Renovación y Desarrollo Urbano y las áreas responsables de la SDHT, con el fin de establecer las acciones a seguir para la consecución de los soportes documentales que permitan realizar el retiro de los predios. </t>
  </si>
  <si>
    <t>Mesas de trabajo realizadas</t>
  </si>
  <si>
    <t>(Numero de mesas de trabajo realizadas  / Numero de mesas de trabajo programadas)*100</t>
  </si>
  <si>
    <r>
      <rPr>
        <b/>
        <sz val="14"/>
        <rFont val="Times New Roman"/>
        <family val="1"/>
      </rPr>
      <t>Agosto 1 de 2018</t>
    </r>
    <r>
      <rPr>
        <sz val="14"/>
        <rFont val="Times New Roman"/>
        <family val="1"/>
      </rPr>
      <t xml:space="preserve">: Se suscribio Plan en el SIVICOF
</t>
    </r>
    <r>
      <rPr>
        <b/>
        <sz val="14"/>
        <rFont val="Times New Roman"/>
        <family val="1"/>
      </rPr>
      <t>Agosto 2018: l</t>
    </r>
    <r>
      <rPr>
        <sz val="14"/>
        <rFont val="Times New Roman"/>
        <family val="1"/>
      </rPr>
      <t xml:space="preserve">os soportes allegados no corresponden al periodo en el que se establecio la acción de mejora ( 01 de agosto de 2018 al 17 de julio de 2019)
</t>
    </r>
    <r>
      <rPr>
        <b/>
        <sz val="14"/>
        <rFont val="Times New Roman"/>
        <family val="1"/>
      </rPr>
      <t xml:space="preserve">Recomendación: </t>
    </r>
    <r>
      <rPr>
        <sz val="14"/>
        <rFont val="Times New Roman"/>
        <family val="1"/>
      </rPr>
      <t xml:space="preserve">Establecer el número de mesas de trabajo programadas para medir de manera adecuada la meta y  contar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r>
    <r>
      <rPr>
        <b/>
        <sz val="14"/>
        <rFont val="Times New Roman"/>
        <family val="1"/>
      </rPr>
      <t xml:space="preserve">
Alerta</t>
    </r>
    <r>
      <rPr>
        <sz val="14"/>
        <rFont val="Times New Roman"/>
        <family val="1"/>
      </rPr>
      <t>:Verificar el valor del hallazgo sobrestimación de $2.507.857.350 no es consistente con el indicado en la resolucion.</t>
    </r>
  </si>
  <si>
    <t>Se evidencio la resolución 885 de 20 de diciembre de 2018 en la cual se aprueba la depuracion contable de:
-Obligación a favor de la SDHT por $130.104.954
-Obligacion a favor SDHT $500.000
-Obligación a favor de la SDHT por $7.547.912
-Derecho a favor de la SDHT por $2.757.857.350
-Derecho a favor de la SDHT por $2.029.173.171</t>
  </si>
  <si>
    <t>FILA 146 ( Audit Vig 2017)</t>
  </si>
  <si>
    <t>Actualizar el procedimiento de gestión contable, estableciendo el punto de control ,a fin de evitar el registro contable  indebido en otras cuentas</t>
  </si>
  <si>
    <t>Procedimiento actualizado</t>
  </si>
  <si>
    <t>Procedimiento de gestión contable actualizado con punto de control a registros contables</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</si>
  <si>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Se evidencia que el procedimiento no ha sido actualizado, no obstante la actividad se dio inicio en elmes de agosto de 2018. </t>
    </r>
    <r>
      <rPr>
        <b/>
        <sz val="14"/>
        <rFont val="Times New Roman"/>
        <family val="1"/>
      </rPr>
      <t xml:space="preserve">
Recomendaciòn:</t>
    </r>
    <r>
      <rPr>
        <sz val="14"/>
        <rFont val="Times New Roman"/>
        <family val="1"/>
      </rPr>
      <t xml:space="preserve"> Contar en el proximo seguimiento con avance o cumplimiento de la acciòn.
</t>
    </r>
    <r>
      <rPr>
        <b/>
        <sz val="14"/>
        <rFont val="Times New Roman"/>
        <family val="1"/>
      </rPr>
      <t xml:space="preserve">Diciembre 2018:  </t>
    </r>
    <r>
      <rPr>
        <sz val="14"/>
        <rFont val="Times New Roman"/>
        <family val="1"/>
      </rPr>
      <t xml:space="preserve">A la fecha de este seguimiento se evidencia que el procedimiento  "Ejecución contable" ha sido actualizado con fecha 28 diciembre de 2018, en el mismo se establecen puntos de control de revisión de la información.
</t>
    </r>
    <r>
      <rPr>
        <b/>
        <sz val="14"/>
        <rFont val="Times New Roman"/>
        <family val="1"/>
      </rPr>
      <t>Recomendación:</t>
    </r>
    <r>
      <rPr>
        <sz val="14"/>
        <rFont val="Times New Roman"/>
        <family val="1"/>
      </rPr>
      <t xml:space="preserve"> Realizar el control previsto en cuanto a la consistencia de la informacion</t>
    </r>
    <r>
      <rPr>
        <b/>
        <sz val="14"/>
        <rFont val="Times New Roman"/>
        <family val="1"/>
      </rPr>
      <t xml:space="preserve">
</t>
    </r>
  </si>
  <si>
    <t>A la fecha de este seguimiento se evidencia que el procedimiento  "Ejecución contable" ha sido actualizado con fecha 28 diciembre de 2018, en el mismo se establecen puntos de control de revisión de la información.</t>
  </si>
  <si>
    <t>FILA 147 ( Audit Vig 2017)</t>
  </si>
  <si>
    <t>3.3.1.1.4</t>
  </si>
  <si>
    <t>Subdirección Financiera y los supervisores de los proyectos</t>
  </si>
  <si>
    <t xml:space="preserve">3.3.1.1.4. Hallazgo Administrativo: Por la no revelación en las notas a los Estados Contables el estado de ejecución del proyecto de vivienda Asociación de Vivienda Caminos de Esperanza </t>
  </si>
  <si>
    <t>Elaborar las revelaciones a los estados financieros de acuerdo a la Información referente al estado de ejecución de los proyectos  remitidas  supervisores,según lo establecido en el marco normativo aplicable a la Entidad</t>
  </si>
  <si>
    <t>Relevaciones a los estados financieros</t>
  </si>
  <si>
    <t xml:space="preserve">Revelaciones a los estados financieros realizadas </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</si>
  <si>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Se verificaran las Revelaciones a los Estados Financieros con corte al 31 de diciembre de 2018.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 Se evidencia circular 013 del 21 de noviembre de 2018, en el cual se indica el cronograma de entrega de información contable por parte de las areas a la Subdiección Financiera.  Se realizaron las revelaciones a los estados financieros.
</t>
    </r>
    <r>
      <rPr>
        <b/>
        <sz val="14"/>
        <rFont val="Times New Roman"/>
        <family val="1"/>
      </rPr>
      <t xml:space="preserve">Recomendacion: </t>
    </r>
    <r>
      <rPr>
        <sz val="14"/>
        <rFont val="Times New Roman"/>
        <family val="1"/>
      </rPr>
      <t xml:space="preserve">Tener en cuenta las observaciones de este tema dadas en el informe de control interno contable.
</t>
    </r>
  </si>
  <si>
    <t>Se evidencia circular 013 del 21 de noviembre de 2018, en el cual se indica el cronograma de entrega de información contable por parte de las areas a la Subdiección Financiera.  Se realizaron las revelaciones a los estados financieros.</t>
  </si>
  <si>
    <t>FILA 148 ( Audit Vig 2017)</t>
  </si>
  <si>
    <t>3.3.1.1.5</t>
  </si>
  <si>
    <t>Supervisores de convenios y de contratos
Subdirección Financiera</t>
  </si>
  <si>
    <t xml:space="preserve">3.3.1.1.5. Hallazgo Administrativo: Por subestimación de $6.032.301.416; $1.299.009.600 en el saldo de la cuenta 142402010102 Convenio 407/2013 y por $4.733.291.816 en el saldo de la cuenta 142402010107 Convenio 464/2016 debido a legalizaciones efectuadas sin los soportes idóneos </t>
  </si>
  <si>
    <t>Realizar mesas de trabajo con el fin de establecer y socializar un lineamiento en el que se definan los momentos y soportes idóneos para realizar la legalización de los recursos entregados en administración.</t>
  </si>
  <si>
    <t xml:space="preserve">Documento </t>
  </si>
  <si>
    <t>Lineamiento establecido y socializado</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</si>
  <si>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Diciembre 2018:</t>
    </r>
    <r>
      <rPr>
        <sz val="14"/>
        <rFont val="Times New Roman"/>
        <family val="1"/>
      </rPr>
      <t xml:space="preserve">Se evidencia memorando  3-2018-06624 de fecha noviembre 16 de 2018 en el cual se socializa con las areas involucradas los lineamientos para la legalización de los recursos entregados en administración. </t>
    </r>
  </si>
  <si>
    <t xml:space="preserve">Se evidencia memorando  3-2018-06624 de fecha noviembre 16 de 2018 en el cual se socializa con las areas involucradas los lineamientos para la legalización de los recursos entregados en administración. </t>
  </si>
  <si>
    <t>FILA 149 ( Audit Vig 2017)</t>
  </si>
  <si>
    <t>Subdireccion Financiera  y supervisores de convenios y contratos</t>
  </si>
  <si>
    <t xml:space="preserve">Realizar los registros contables a los que haya lugar,de acuerdo con los soportes delegalización de los convenios y contratos remitidos por los supervisores de acuerdo al lineamiento establecido </t>
  </si>
  <si>
    <t>Registros contables realizados</t>
  </si>
  <si>
    <t>(Registros contables realizados/ Registros contables a que haya lugar de acuerdo a los soportes )</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</si>
  <si>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El proceso no aporto evidencias que den cuenta del avance de la acción planteada; no obstante la acción se encuentra en  estado de  ejecución.
</t>
    </r>
    <r>
      <rPr>
        <b/>
        <sz val="14"/>
        <rFont val="Times New Roman"/>
        <family val="1"/>
      </rPr>
      <t xml:space="preserve">Recomendaciòn: </t>
    </r>
    <r>
      <rPr>
        <sz val="14"/>
        <rFont val="Times New Roman"/>
        <family val="1"/>
      </rPr>
      <t xml:space="preserve">Contar en el proximo seguimiento con avance o cumplimiento de la acciòn.
</t>
    </r>
    <r>
      <rPr>
        <b/>
        <sz val="14"/>
        <rFont val="Times New Roman"/>
        <family val="1"/>
      </rPr>
      <t xml:space="preserve">Diciembre 2018: </t>
    </r>
    <r>
      <rPr>
        <sz val="14"/>
        <rFont val="Times New Roman"/>
        <family val="1"/>
      </rPr>
      <t>Se observaron los comprobantes realizados de causacion de los hechos economicos y los soportes de los mismos</t>
    </r>
  </si>
  <si>
    <t>Se observaron los comprobantes realizados de causacion de los hechos economicos y los soportes de los mismos</t>
  </si>
  <si>
    <t>FILA 150 ( Audit Vig 2017)</t>
  </si>
  <si>
    <t>Subdirecciòn Financiera</t>
  </si>
  <si>
    <t>Realizar mesa de trabajo con la Dirección Distrital de Contabilidad a fin de establecer la manera de realizar el registro contable de las legalizaciones de los recursos entregados en admnistración</t>
  </si>
  <si>
    <t>Mesas de trabajo realizada</t>
  </si>
  <si>
    <t>Numero de mesas de trabajo realizadas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</si>
  <si>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El proceso no aporto evidencias que den cuenta del avance de la acción planteada; no obstante la acción se encuentra en inicio de ejecución.
</t>
    </r>
    <r>
      <rPr>
        <b/>
        <sz val="14"/>
        <rFont val="Times New Roman"/>
        <family val="1"/>
      </rPr>
      <t xml:space="preserve">Aleta: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r>
  </si>
  <si>
    <t>Se evidencia concepto de la CGN  de fecha 14 enero de 2019 respuesta dada a la ERU tema reconocimiento de los derechos fiduciarios enel Patrimonio Autonomo Subordinado 720. 
Igualmente acta mesa de trabajo con las entidades ERU - SHD - DDC con listado de asistencia de fecha 27 de noviembre de 2018</t>
  </si>
  <si>
    <t>FILA 151 ( Audit Vig 2017)</t>
  </si>
  <si>
    <t>3.3.1.1.6.1</t>
  </si>
  <si>
    <t>Subdirección de Recursos Privados
Subdirección de Recursos Públicos</t>
  </si>
  <si>
    <t xml:space="preserve">3.3.1.1.6.1. Hallazgo Administrativo: Por Sobrestimación de $54.071.980.393 en el saldo de la cuenta 1424020103 SUBSIDIOS DE VIVIENDA por el no registro de los reintegros y legalizaciones de los PROYECTOS ASOCIATIVOS </t>
  </si>
  <si>
    <t xml:space="preserve">Realizar la remisión mensual de soportes por parte de la Subdirección de Recursos Privados y la Subdirección de Recursos Públicos, para la legalización de los recursos entregados por la Secretaría Distrital del  Habitat.
</t>
  </si>
  <si>
    <t>Soportes remitidos</t>
  </si>
  <si>
    <t xml:space="preserve">Número de soportes remitidos </t>
  </si>
  <si>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  Se cuenta con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3-2018-05597 del 15 de noviembre de 2018. (2)
Diciembre 2018: Radicados Nos: 3-2018-07182 del 5 de diciembre de 2018, 3-2018-07939 del 29 de diciembre de 20018 y 2-2018-68579 del 29 de diciembre de 2018 y 3-2018-07792 del 26 de diciembre de 2018. (4)
</t>
    </r>
    <r>
      <rPr>
        <b/>
        <sz val="14"/>
        <rFont val="Times New Roman"/>
        <family val="1"/>
      </rPr>
      <t>Recomendaciòn</t>
    </r>
    <r>
      <rPr>
        <sz val="14"/>
        <rFont val="Times New Roman"/>
        <family val="1"/>
      </rPr>
      <t>: Contar con legalizaciones remitidas a la Subdirecciòn Financiera correspondiente al mes de enero de 2019, y reporte de reintegros en el periodo de la acciòn.</t>
    </r>
  </si>
  <si>
    <t>Radicados de legalización asi: 
Sep  2018: Radicados Nos: 3-2018-05344 del 26 de septiembre de 2018 y 3-2018-05343 del 26 de septiembre de 2018. (2)
Oct 2018: Radicados Nos: 3-2018-05529 del 4 de octubre de 2018 y 3-2018-06168 del 30 de octubre de 2018. (2)
Nov 2018: Radicados Nos: 3-2018-06344 del 6 de noviembre de 2018 y 3-2018-05597 del 15 de noviembre de 2018. (2)
Dici  2018: Radicados Nos: 3-2018-07182 del 5 de diciembre de 2018, 3-2018-07939 del 29 de diciembre de 20018 y 2-2018-68579 del 29 de diciembre de 2018 y 3-2018-07792 del 26 de diciembre de 2018. (4)</t>
  </si>
  <si>
    <t>FILA 152 ( Audit Vig 2017)</t>
  </si>
  <si>
    <t>Subdirección Financiera
Subdirección de Recursos Públicos</t>
  </si>
  <si>
    <t>Realizar conciliaciones mensuales entre la Subdireccion de Recursos Públicos y la Subdirección Financiera, con la finalidad de mantener uniformidad en los valores a legalizar por conceptos de subsidios de vivienda.</t>
  </si>
  <si>
    <t>Conciliaciones</t>
  </si>
  <si>
    <t>Número de Conciliaciones realizadas</t>
  </si>
  <si>
    <r>
      <t xml:space="preserve">Agosto 1 de 2018: 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Diciembre 2018: Con memo No. 2-2018-63076 delo 13 dse diciembre de 2018, se solsitò modificaciòn de descripción de la acción, indicador, variables del indicador, meta.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 xml:space="preserve">Recomendación: </t>
    </r>
    <r>
      <rPr>
        <sz val="14"/>
        <rFont val="Times New Roman"/>
        <family val="1"/>
      </rPr>
      <t xml:space="preserve">Tener en cuenta la perioricidad para la realización de las conciliaciones año 2019
</t>
    </r>
  </si>
  <si>
    <t>Se observaron las conciliaciones de enero a diciembre de 2018 realizadas con la Subdireccion de Recursos Publicos.</t>
  </si>
  <si>
    <t>FILA 153 ( Audit Vig 2017)</t>
  </si>
  <si>
    <t>3.3.1.1.6.2</t>
  </si>
  <si>
    <t xml:space="preserve">3.3.1.1.6.2. Hallazgo Administrativo: Por Sobrestimación de $1.092.509.610 en el saldo de la cuenta 1424020103 SUBSIDIOS DE VIVIENDA por el no registro de legalizaciones de los subsidios de vivienda aprobados </t>
  </si>
  <si>
    <t xml:space="preserve">Realizar la remisión mensual de soportes para la legalización de los recursos entregados por la Secretaría, así como el detalle de los reintegros realizados.
</t>
  </si>
  <si>
    <r>
      <rPr>
        <b/>
        <sz val="14"/>
        <rFont val="Times New Roman"/>
        <family val="1"/>
      </rPr>
      <t>Agosto 2018:</t>
    </r>
    <r>
      <rPr>
        <sz val="14"/>
        <rFont val="Times New Roman"/>
        <family val="1"/>
      </rPr>
      <t xml:space="preserve"> El àrea no reporta avance
</t>
    </r>
    <r>
      <rPr>
        <b/>
        <sz val="14"/>
        <rFont val="Times New Roman"/>
        <family val="1"/>
      </rPr>
      <t xml:space="preserve">Recomendaciòn: </t>
    </r>
    <r>
      <rPr>
        <sz val="14"/>
        <rFont val="Times New Roman"/>
        <family val="1"/>
      </rPr>
      <t xml:space="preserve">Contar en el próximo seguimiento con los soportes que permitan validar el cumplimiento de la acción, en caso contrario podría materializarse el riesgo de aplicar la Resolución Orgánica 012 de 2018 por parte de la Contraloría de Bogotá en el seguimiento que este ente de control realiza con corte a 31 de diciembre de 2018.
</t>
    </r>
    <r>
      <rPr>
        <b/>
        <sz val="14"/>
        <rFont val="Times New Roman"/>
        <family val="1"/>
      </rPr>
      <t xml:space="preserve">Diciembre 2018:  </t>
    </r>
    <r>
      <rPr>
        <sz val="14"/>
        <rFont val="Times New Roman"/>
        <family val="1"/>
      </rPr>
      <t xml:space="preserve">Se observaron los siguientes radicados de legalización asi: 
Septiembre 2018: Radicados Nos: 3-2018-05344 del 26 de septiembre de 2018 y 3-2018-05343 del 26 de septiembre de 2018. (2)
Octubre 2018: Radicados Nos: 3-2018-05529 del 4 de octubre de 2018 y 3-2018-06168 del 30 de octubre de 2018. (2)
Noviembre 2018: Radicados Nos: 3-2018-06344 del 6 de noviembre de 2018 y 3-2018-05597 del 15 de noviembre de 2018. (2)
Diciembre 2018: Radicados Nos: 3-2018-07182 del 5 de diciembre de 2018, 3-2018-07939 del 29 de diciembre de 20018 y 2-2018-68579 del 29 de diciembre de 2018 y 3-2018-07792 del 26 de diciembre de 2018. (4)
Aunque se aporta un reintegro por parte de la fundaciòn social HOLCIM COLOMBIA realizada en la vigencia 2016, no aplica por cuanto la acciòn esta enmarcada en el periodo de la acciòn , entre el mes de agosto de 2018 al mes de enero de 2019. 
</t>
    </r>
    <r>
      <rPr>
        <b/>
        <sz val="14"/>
        <rFont val="Times New Roman"/>
        <family val="1"/>
      </rPr>
      <t>Recomendaciòn:</t>
    </r>
    <r>
      <rPr>
        <sz val="14"/>
        <rFont val="Times New Roman"/>
        <family val="1"/>
      </rPr>
      <t xml:space="preserve"> Contra con legalizaciones remitidas a la Subdirecciòn Financiera correspondiente al mes de enero de 2019, y reporte de reintegros en el periodo de la acciòn.</t>
    </r>
  </si>
  <si>
    <t xml:space="preserve">Radicados de legalización asi: 
Septe 2018: Radicados Nos: 3-2018-05344 y 3-2018-05343. (2)
Oct 2018: Radicados Nos: 3-2018-05529 y 3-2018-06168 . (2)
Noviembre 2018: Radicados Nos: 3-2018-06344  y 3-2018-05597  (2)
Dic 2018: Radicados Nos: 3-2018-07182, 3-2018-07939, 2-2018-68579 y 3-2018-07792. (4)
</t>
  </si>
  <si>
    <t>FILA 154 ( Audit Vig 2017)</t>
  </si>
  <si>
    <t xml:space="preserve">Realizar conciliaciones entre las Subdirecciones de Recursos Públicos y Privados y la Subdirección Financiera, con la finalidad de mantener uniformidad en los valores a legalizar por conceptos de subsidios de vivienda.
</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</si>
  <si>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 xml:space="preserve">Se observaron   las conciliaciones de enero a diciembre de 2018 realizadas con la Subdireccion de Recursos Publicos.
</t>
    </r>
    <r>
      <rPr>
        <b/>
        <sz val="14"/>
        <rFont val="Times New Roman"/>
        <family val="1"/>
      </rPr>
      <t>Recomendación</t>
    </r>
    <r>
      <rPr>
        <sz val="14"/>
        <rFont val="Times New Roman"/>
        <family val="1"/>
      </rPr>
      <t xml:space="preserve">: Tener en cuenta la perioricidad para la realización de las conciliaciones año 2019
</t>
    </r>
  </si>
  <si>
    <t>Se observaron   las conciliaciones de enero a diciembre de 2018 realizadas con la Subdireccion de Recursos Publicos.</t>
  </si>
  <si>
    <t>FILA 155 ( Audit Vig 2017)</t>
  </si>
  <si>
    <t>3.3.1.1.6.3</t>
  </si>
  <si>
    <t xml:space="preserve">Subdirección Financiera </t>
  </si>
  <si>
    <t>3.3.1.1.6.3. Hallazgo Administrativo: Por presentar en el saldo de la cuenta 1424020103 SUBSIDIOS DE VIVIENDA a Ordoñez Mendieta &amp; Cia S.A con un saldo de ($61.560.051) con naturaleza contraria a la cuenta</t>
  </si>
  <si>
    <t>Realizar revisión y reclasificación de los terceros que presenten saldos contrarios</t>
  </si>
  <si>
    <t>Terceros reclasificados</t>
  </si>
  <si>
    <t>(Terceros reclasficados /Terceros con saldos contrarios)*100</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</si>
  <si>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 La actividad será evaluada en el próximo seguimiento debido a que su fecha de inicio es en agosto de 2018, sin embargo se revisaron los soportes remitidos:
- Balances de prueba por terceros de las cuentas 13110201 y 13110202  28 de agosto de 2018. 
- Comprobante de ajuste contable clase 013 - Descripción: Reclasificación ORMECO - Estado: Asentado - Fecha: 31-01-2018 - Valor: $61.560.050,57</t>
    </r>
    <r>
      <rPr>
        <b/>
        <sz val="14"/>
        <rFont val="Times New Roman"/>
        <family val="1"/>
      </rPr>
      <t xml:space="preserve">
Recomendaciòn: </t>
    </r>
    <r>
      <rPr>
        <sz val="14"/>
        <rFont val="Times New Roman"/>
        <family val="1"/>
      </rPr>
      <t xml:space="preserve">Contar en el pròximo seguimiento con avance significativo tenmiendo en cuenta los tiempos establecidos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Diciembre 2018: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</si>
  <si>
    <t>:Se observó  correo del mes de noviembre  y diciembre de 2018 ,en el cual se solicita por parte del contador reporte de terceros con saldos contrarios cuenta para realizar los ajustes respectivos
Igualmente respuesta dada por los funcionarios del area por medio de correo electronico informando los ajustes realizados.  (Comprobante de reclasificación realizado)</t>
  </si>
  <si>
    <t>FILA 156 ( Audit Vig 2017)</t>
  </si>
  <si>
    <t>Realizar revisiones mensuales de los terceros a fin de identificar si existen terceros con saldos contrarios</t>
  </si>
  <si>
    <t>Revisión de terceros</t>
  </si>
  <si>
    <t>Revisiones realizadas</t>
  </si>
  <si>
    <r>
      <rPr>
        <b/>
        <sz val="14"/>
        <rFont val="Times New Roman"/>
        <family val="1"/>
      </rPr>
      <t>Agosto 1 de 2018:</t>
    </r>
    <r>
      <rPr>
        <sz val="14"/>
        <rFont val="Times New Roman"/>
        <family val="1"/>
      </rPr>
      <t xml:space="preserve"> Se suscribio Plan en el SIVICOF
</t>
    </r>
    <r>
      <rPr>
        <b/>
        <sz val="14"/>
        <rFont val="Times New Roman"/>
        <family val="1"/>
      </rPr>
      <t>Agosto 2018:</t>
    </r>
    <r>
      <rPr>
        <sz val="14"/>
        <rFont val="Times New Roman"/>
        <family val="1"/>
      </rPr>
      <t xml:space="preserve">  La actividad será evaluada en el próximo seguimiento debido a que su fecha de inicio es en agosto de 2018, sin embargo se revisaron los soportes remitidos:
- Correos electrónicos del 12, 25, 27 y 30 de julio en donde se evidencia que al interior de la Subdirección Financiera se gestiona la revisión de los movimientos de los terceros.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:Se observó  correo del mes de noviembre y diciembre ,en el cual se solicita por parte del contador reporte de terceros con saldos contrarios cuenta para realizar los ajustes respectivos
Igualmente respuesta dada por los funcionarios del area por medio de correo electronico informando los ajustes realizados
Se remite el comprobante de reclasificación realizado
</t>
    </r>
  </si>
  <si>
    <t>FILA 157 ( Audit Vig 2017)</t>
  </si>
  <si>
    <t>Realizar conciliaciones entre la Subdirección de Recursos Públicos y la Subdirección Financiera, con la finalidad de mantener uniformidad en los valores a legalizar por conceptos de subsidios de vivienda.</t>
  </si>
  <si>
    <r>
      <rPr>
        <b/>
        <sz val="14"/>
        <rFont val="Times New Roman"/>
        <family val="1"/>
      </rPr>
      <t xml:space="preserve">Agosto 1 de 2018: </t>
    </r>
    <r>
      <rPr>
        <sz val="14"/>
        <rFont val="Times New Roman"/>
        <family val="1"/>
      </rPr>
      <t xml:space="preserve">Se suscribio Plan en el SIVICOF
</t>
    </r>
    <r>
      <rPr>
        <b/>
        <sz val="14"/>
        <rFont val="Times New Roman"/>
        <family val="1"/>
      </rPr>
      <t xml:space="preserve">Agosto 2018: </t>
    </r>
    <r>
      <rPr>
        <sz val="14"/>
        <rFont val="Times New Roman"/>
        <family val="1"/>
      </rPr>
      <t xml:space="preserve"> Se evidenció la conciliación de agosto de 2018 entre la información de la cuenta 19080102 y la información reportada por la Subdirección Recursos Públicos. 
</t>
    </r>
    <r>
      <rPr>
        <b/>
        <sz val="14"/>
        <rFont val="Times New Roman"/>
        <family val="1"/>
      </rPr>
      <t xml:space="preserve">Recomendación: </t>
    </r>
    <r>
      <rPr>
        <sz val="14"/>
        <rFont val="Times New Roman"/>
        <family val="1"/>
      </rPr>
      <t xml:space="preserve">Realizar conciliaciones con la Subdirecciones de Recursos Privados, como lo establece la acción. El indicador debe medir las conciliaciones realizadas sobre las programadas. La meta y el resultado del indicador deben tener la misma unidad de medida (numérico o porcentual). 
</t>
    </r>
    <r>
      <rPr>
        <b/>
        <sz val="14"/>
        <rFont val="Times New Roman"/>
        <family val="1"/>
      </rPr>
      <t>Alerta</t>
    </r>
    <r>
      <rPr>
        <sz val="14"/>
        <rFont val="Times New Roman"/>
        <family val="1"/>
      </rPr>
      <t xml:space="preserve">: 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Con memo No. 2-2018-63076 del 13 de diciembre de 2018, se solicitò modificaciòn de descripción de la acción, indicador, variables del indicador, meta.
</t>
    </r>
    <r>
      <rPr>
        <b/>
        <sz val="14"/>
        <rFont val="Times New Roman"/>
        <family val="1"/>
      </rPr>
      <t>Diciembre 2018</t>
    </r>
    <r>
      <rPr>
        <sz val="14"/>
        <rFont val="Times New Roman"/>
        <family val="1"/>
      </rPr>
      <t xml:space="preserve">:Se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
</t>
    </r>
    <r>
      <rPr>
        <b/>
        <sz val="14"/>
        <rFont val="Times New Roman"/>
        <family val="1"/>
      </rPr>
      <t>Recomendación</t>
    </r>
    <r>
      <rPr>
        <sz val="14"/>
        <rFont val="Times New Roman"/>
        <family val="1"/>
      </rPr>
      <t xml:space="preserve">: Tener en cuenta la perioricidad para la realización de las conciliaciones año 2019
</t>
    </r>
  </si>
  <si>
    <t>Se observo las conciliaciones de enero a diciembre de 2018 realizadas con la Subdireccion de Recursos Publicos.
Igualmente se evidencia actas de conciliación de convenios con la Subdirección de gestión del suelo de los meses de junio, julio,agosto,septiembre, octubre,noviembre,diciembre.</t>
  </si>
  <si>
    <t>FILA 158 ( Audit Vig 2017)</t>
  </si>
  <si>
    <t>3.3.1.2.1.1</t>
  </si>
  <si>
    <t>Asesor de Control Interno</t>
  </si>
  <si>
    <t xml:space="preserve">3.3.1.2.1.1. Hallazgo Administrativo: Por debilidades en la evaluación del Control Interno Contable y en el contenido de su Informe </t>
  </si>
  <si>
    <t xml:space="preserve">Realizar evaluaciones periódicas al “Sistema de Control Interno Contable” durante el periodo de agosto de 2018 a julio de 2019. </t>
  </si>
  <si>
    <t xml:space="preserve">Auditorias realizadas al Sistema de Control Interno Contable </t>
  </si>
  <si>
    <t>(Número de evaluaciones al sistema de Control Interno Contable realizadas/ Número de evaluaciones al Sistema de Control Interno programadas.)*100</t>
  </si>
  <si>
    <r>
      <t xml:space="preserve">Agosto 2018: </t>
    </r>
    <r>
      <rPr>
        <sz val="14"/>
        <rFont val="Times New Roman"/>
        <family val="1"/>
      </rPr>
      <t xml:space="preserve">De acuerdo al plan anual de auditoria se incluyó entre los meses de agosto y octubre la realización de la auditoria al sistema de control interno contable; se modifica el porcentaje de avance ya que esta acción fue objeto de modificacion
</t>
    </r>
    <r>
      <rPr>
        <b/>
        <sz val="14"/>
        <rFont val="Times New Roman"/>
        <family val="1"/>
      </rPr>
      <t>Diciembre 201</t>
    </r>
    <r>
      <rPr>
        <sz val="14"/>
        <rFont val="Times New Roman"/>
        <family val="1"/>
      </rPr>
      <t>8: Se evidenció que se realizó una auditoria al sistema de control interno contable, el informe final fue notificado el 2 de noviembre de 2018 mediante memorando No.  3-2018-06775 del 21 de noviembre de 2018</t>
    </r>
  </si>
  <si>
    <t xml:space="preserve"> Se evidenció que se realizó una auditoria al sistema de control interno contable, el informe final fue notificado el 2 de noviembre de 2018 mediante memorando No.  3-2018-06775 del 21 de noviembre de 2018</t>
  </si>
  <si>
    <t>FILA 159 ( Audit Vig 2017)</t>
  </si>
  <si>
    <r>
      <t xml:space="preserve">
3.4.1. Hallazgo administrativo con presunta incidencia disciplinaria: Por la falta de control por parte de la SDHT en el seguimiento de los recursos entregados a las Fiduciarias, para el desarrollo de los Proyectos Asociativos de Vivienda.  </t>
    </r>
    <r>
      <rPr>
        <b/>
        <sz val="12"/>
        <rFont val="Times New Roman"/>
        <family val="1"/>
      </rPr>
      <t>(Pagina 195- Informe final auditoria regularidad 2017).</t>
    </r>
    <r>
      <rPr>
        <sz val="12"/>
        <rFont val="Times New Roman"/>
        <family val="1"/>
      </rPr>
      <t xml:space="preserve">
</t>
    </r>
  </si>
  <si>
    <t>Definir el procedimiento mediante el cual la SDHT realizará seguimiento y control a la ejecución de los recursos del subsidio distrital de vivienda - SDV desembolsados a esquemas fiduciarios, teniendo en cuenta lo definido en los contratos de fiducia respectivos.</t>
  </si>
  <si>
    <t>Procedmto xra el seguimto y control a la ejec de los recursos de SDV desemb a esquemas fiduciarios.</t>
  </si>
  <si>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t>
    </r>
  </si>
  <si>
    <t>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Por el estado de la acciòn queda pendiente que el procedimiento se encuentre incluido en el SIG y  su aplicabilidad</t>
  </si>
  <si>
    <t>FILA 160 ( Audit Vig 2017)</t>
  </si>
  <si>
    <r>
      <t xml:space="preserve">3.4.2. Hallazgo administrativo con presunta incidencia disciplinaria y fiscal por $91.534.426,73, al imputarse los gastos financieros con cargo a los recursos de los proyectos asociativos de vivienda y no a los rendimientos financieros como lo señala la norma.  </t>
    </r>
    <r>
      <rPr>
        <b/>
        <sz val="12"/>
        <rFont val="Times New Roman"/>
        <family val="1"/>
      </rPr>
      <t>(Pagina 199- Informe final auditoria regularidad 2017)</t>
    </r>
    <r>
      <rPr>
        <sz val="12"/>
        <rFont val="Times New Roman"/>
        <family val="1"/>
      </rPr>
      <t xml:space="preserve">.
</t>
    </r>
  </si>
  <si>
    <r>
      <rPr>
        <b/>
        <sz val="14"/>
        <rFont val="Times New Roman"/>
        <family val="1"/>
      </rPr>
      <t>Agosto 2018:</t>
    </r>
    <r>
      <rPr>
        <sz val="14"/>
        <rFont val="Times New Roman"/>
        <family val="1"/>
      </rPr>
      <t xml:space="preserve"> El àrea no reporto avance.
</t>
    </r>
    <r>
      <rPr>
        <b/>
        <sz val="14"/>
        <rFont val="Times New Roman"/>
        <family val="1"/>
      </rPr>
      <t xml:space="preserve">Alerta:  </t>
    </r>
    <r>
      <rPr>
        <sz val="14"/>
        <rFont val="Times New Roman"/>
        <family val="1"/>
      </rPr>
      <t xml:space="preserve">Contar en el próximo seguimiento con un estado de avance significativo que permita  eliminar el riesgo de incumplimiento de la acción en las fechas establecidas.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t>
    </r>
  </si>
  <si>
    <t>FILA 161 ( Audit Vig 2017)</t>
  </si>
  <si>
    <t>4.2.1.1</t>
  </si>
  <si>
    <t>Subdirección Administrativa/
 Todas las áreas</t>
  </si>
  <si>
    <r>
      <t xml:space="preserve">
4.2.1.1. Hallazgo Administrativo con presunta incidencia disciplinaria por deficiencia y debilidades en la aplicación del principio legal de planeación, con ocasión de la celebración de los Contratos de Prestación de Servicios Profesionales Nº 297 de 2013 y 211 de 2014. </t>
    </r>
    <r>
      <rPr>
        <b/>
        <sz val="12"/>
        <rFont val="Times New Roman"/>
        <family val="1"/>
      </rPr>
      <t xml:space="preserve"> (Pagina 207- Informe final auditoria regularidad 2017).</t>
    </r>
    <r>
      <rPr>
        <sz val="12"/>
        <rFont val="Times New Roman"/>
        <family val="1"/>
      </rPr>
      <t xml:space="preserve">
</t>
    </r>
  </si>
  <si>
    <t>Establecer  en el comité de adquisiciones las modalidades de contratacion a partir de la justificacion de necesidad de cada area.</t>
  </si>
  <si>
    <t xml:space="preserve">Plan de  Adquisiciones Concertado </t>
  </si>
  <si>
    <t>Procesos de contratación requeridos con modalidades establecidas</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</si>
  <si>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 xml:space="preserve">Diciembre 2018: </t>
    </r>
    <r>
      <rPr>
        <sz val="14"/>
        <rFont val="Times New Roman"/>
        <family val="1"/>
      </rPr>
      <t>Si bien la Res. 874 del 21 de diciembre de 2018 crea el comitè de adquisiciones, a la fecha no se ha realizado el primer comitè, por lo tanto no se observa avance.</t>
    </r>
  </si>
  <si>
    <t xml:space="preserve"> Si bien la Res. 874 del 21 de diciembre de 2018 crea el comitè de adquisiciones, a la fecha no se ha realizado el primer comitè, por lo tanto no se observa avance.</t>
  </si>
  <si>
    <t>FILA 162 ( Audit Vig 2017)</t>
  </si>
  <si>
    <t>4.2.1.2</t>
  </si>
  <si>
    <r>
      <t xml:space="preserve">4.2.1.2. Hallazgo Administrativo con presunta incidencia disciplinaria por mantener en ejecución en la vigencia 2014 los Contratos de Prestación de Servicios Profesionales Nº 297 de 2013 y 211 de 2014 con iguales objetos y obligaciones. </t>
    </r>
    <r>
      <rPr>
        <b/>
        <sz val="12"/>
        <rFont val="Times New Roman"/>
        <family val="1"/>
      </rPr>
      <t>(Pagina 209- Informe final auditoria regularidad 2017).</t>
    </r>
    <r>
      <rPr>
        <sz val="12"/>
        <rFont val="Times New Roman"/>
        <family val="1"/>
      </rPr>
      <t xml:space="preserve"> 
</t>
    </r>
  </si>
  <si>
    <t>Realizar seguimiento en el comité de adquisiciones a los contratos que requieren establecer un mismo objeto contractual, de acuerdo con lo establecido en el artículo 2.8.4.4.5 del Decreto 1068 de 2015, dispone: “(…) Condiciones para contratar la prestación de servicios”.</t>
  </si>
  <si>
    <t>Dos (2) seguimientos al año</t>
  </si>
  <si>
    <r>
      <rPr>
        <b/>
        <sz val="14"/>
        <rFont val="Times New Roman"/>
        <family val="1"/>
      </rPr>
      <t>Agosto 1 de 2018:</t>
    </r>
    <r>
      <rPr>
        <sz val="14"/>
        <rFont val="Times New Roman"/>
        <family val="1"/>
      </rPr>
      <t xml:space="preserve"> Se suscribio Plan en el SIVICOF
</t>
    </r>
    <r>
      <rPr>
        <b/>
        <sz val="14"/>
        <rFont val="Times New Roman"/>
        <family val="1"/>
      </rPr>
      <t xml:space="preserve">Agosto 2018: </t>
    </r>
    <r>
      <rPr>
        <sz val="14"/>
        <rFont val="Times New Roman"/>
        <family val="1"/>
      </rPr>
      <t xml:space="preserve">El àrea no remite soportes para realizar el seguimiento del cumplimiento de la acción.
</t>
    </r>
    <r>
      <rPr>
        <b/>
        <sz val="14"/>
        <rFont val="Times New Roman"/>
        <family val="1"/>
      </rPr>
      <t>Recomendación:</t>
    </r>
    <r>
      <rPr>
        <sz val="14"/>
        <rFont val="Times New Roman"/>
        <family val="1"/>
      </rPr>
      <t xml:space="preserve"> Contar en el proximo seguimiento con un estado de avance significativo que permita  eliminar el riesgo de incumplimiento de la acción en las fechas establecidas.
</t>
    </r>
    <r>
      <rPr>
        <b/>
        <sz val="14"/>
        <rFont val="Times New Roman"/>
        <family val="1"/>
      </rPr>
      <t>Diciembre 2018: S</t>
    </r>
    <r>
      <rPr>
        <sz val="14"/>
        <rFont val="Times New Roman"/>
        <family val="1"/>
      </rPr>
      <t>i bien la Res. 874 del 21 de diciembre de 2018 crea el comitè de adquisiciones, a la fecha no se ha realizado el primer comitè, por lo tanto no se observa avance.</t>
    </r>
  </si>
  <si>
    <t>FILA 163 ( Audit Desempeño Subsidios 2009_ 30/06/2018)</t>
  </si>
  <si>
    <t>Audit Desempeño Subsidios 2009_ 30/06/2018</t>
  </si>
  <si>
    <t>Subsecretaria de Planeación y Política Subdirección de Programas y proyectos y Of.  Comunicaciones</t>
  </si>
  <si>
    <t xml:space="preserve">3.2.1.1.1 Hallazgo Administrativo con presunta incidencia Disciplinaria, por no actualizar la ficha EBID del Proyecto de Inversión 1075, Plan de Desarrollo “Bogotá Mejor para Todos.” </t>
  </si>
  <si>
    <t xml:space="preserve">Realizar Mesas de trabajo de establecimiento de compromisos con la oficina Asesora de Comunicaciones para verificar la presentación y contenido de la información publicada oportunamente
</t>
  </si>
  <si>
    <t>Número de mesas de trabajo</t>
  </si>
  <si>
    <t>JUNIO</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</si>
  <si>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t>
    </r>
    <r>
      <rPr>
        <sz val="14"/>
        <rFont val="Times New Roman"/>
        <family val="1"/>
      </rPr>
      <t xml:space="preserve"> 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
</t>
    </r>
    <r>
      <rPr>
        <b/>
        <sz val="14"/>
        <rFont val="Times New Roman"/>
        <family val="1"/>
      </rPr>
      <t>Recomendaciones:</t>
    </r>
    <r>
      <rPr>
        <sz val="14"/>
        <rFont val="Times New Roman"/>
        <family val="1"/>
      </rPr>
      <t xml:space="preserve">  Se recomiendacontar con soportes de las reuniones realizadas, de tal forma que se se pueda tener trazabilidad de lo que se identificó y lo que se corrigió</t>
    </r>
  </si>
  <si>
    <t>NA</t>
  </si>
  <si>
    <t>Se evidenció a tráves de listas de asistencia la realización de dos mesas de trabajo entre la subdirección de programas y proyectos y el web master de la Oficina Asesora de Comunicaciones en donde se realizó la revisión de información publciada por programas y proyectos en la página web, con el fin de realizar los ajustes necesarios.Se verificó que se creo el boton de busqueda para ubicar de forma más eficiente la información. Sin embargo, no hay evidencias que permitan validar los errores que se identificaron en la página web y que fueron corregidos.</t>
  </si>
  <si>
    <t>FILA 164 ( Audit Desempeño Subsidios 2009_ 30/06/2018)</t>
  </si>
  <si>
    <t>Oficina Asesora de Comunicaciones</t>
  </si>
  <si>
    <t>Realizar las actualizaciones derivadas de las mesas de trabajo en la página Web de la entidad</t>
  </si>
  <si>
    <t>Actualizaciones de la página Web</t>
  </si>
  <si>
    <t>Sumatoria de las actualizaciones de la página web</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</si>
  <si>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de 2018</t>
    </r>
    <r>
      <rPr>
        <sz val="14"/>
        <rFont val="Times New Roman"/>
        <family val="1"/>
      </rPr>
      <t xml:space="preserve">: 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r>
  </si>
  <si>
    <t xml:space="preserve">Se observo la creaciòn de un buscador fichas EBID ,con el fin de facilitar la busqueda y ubicacion de las mismas por proyecto de inversion, asi mismo la verificacion de las publicaciones a la fecha, en el enlace: https://www.habitatbogota.gov.co/transparencia/planeacion/programas-proyectos, para el mes de diciembre fecha de inicio del seguimiento no fue solicitada la actualizacion de las fichas pero es de aclarar que durante la vigencia 2018 fueron realizadas las actualizaciones como se evidencia en el enlace adicionalmente se continuara realizando la actividad. </t>
  </si>
  <si>
    <t>FILA 165 ( Audit Desempeño Subsidios 2009_ 30/06/2018)</t>
  </si>
  <si>
    <t xml:space="preserve">Subsecretaría de Gestión Financiera Sub de Recursos Públicos - Sub de Recursos Privados. </t>
  </si>
  <si>
    <t>3.2.1.1.2 Hallazgo Administrativo con presunta incidencia Disciplinaria por no realizar adecuada y oportunamente, actualización de las cifras, en la ejecución de la meta 6: “Beneficiar 500 Hogares Victimas del Conflicto Armado con el Programa de Financiación de Vivienda.”  ( Pagina 27)</t>
  </si>
  <si>
    <t xml:space="preserve">Remitir a la Subsecretaría de Planeación y Política de la SDHT, el reporte de hogares víctimas del conflicto armado intermo, que hayan sido beneficiados con la  asignación de un Subsidio Distrital de Vivienda durante la vigencia 2017, y adjuntar la copia de las Resoluciones de asignación o vinculación que soporten el reporte. </t>
  </si>
  <si>
    <t xml:space="preserve">Comunicación a la Subsecretaría de Planeación y Política. </t>
  </si>
  <si>
    <t xml:space="preserve">Comunicación enviada </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</si>
  <si>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Se evidenció el envió comunicación la Subdirección de Programas y Proyectos, mediante memorando con radicado No. 3-2018-06753 del 21 de noviembre de 2018, con el reporte de los hogares victimas asignados durante la vigencia 2017 con respecto a la meta 6 del PI  vigencia 2017.</t>
    </r>
  </si>
  <si>
    <t xml:space="preserve"> Se evidenció el envió comunicación la Subdirección de Programas y Proyectos, mediante memorando con radicado No. 3-2018-06753 del 21 de noviembre de 2018, con el reporte de los hogares victimas asignados durante la vigencia 2017 con respecto a la meta 6 del PI  vigencia 2017.</t>
  </si>
  <si>
    <t>FILA 166 ( Audit Desempeño Subsidios 2009_ 30/06/2018)</t>
  </si>
  <si>
    <t>Subsecretaria de Planeación y Política - Subdirección de Programas y proyectos</t>
  </si>
  <si>
    <t>Gestionar frente a la Secretaria Distrital de Planeación la modificación del reporte de la meta con corte a diciembre de 2017 de acuerdo a la comunicación remitida por la Subsecretaria de Gestión Financiera</t>
  </si>
  <si>
    <t>Comunicación a la Secretaria Distrital de Planeación</t>
  </si>
  <si>
    <t xml:space="preserve">1 comunicación enviada </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</si>
  <si>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S</t>
    </r>
    <r>
      <rPr>
        <sz val="14"/>
        <rFont val="Times New Roman"/>
        <family val="1"/>
      </rPr>
      <t>e evidenció que el la Subdirectora de Programas y Proyectos a tráves del oficio de radicado No. 2-2018-62245 del 12 de diciembre de 2018 solicitó a la Secretaría de Planeación les indicaran el procedimiento a seguir para ajustar los datos de la meta del PI 1075 "Beneficiar 500 hogares víctimas del conflicto armado interno con el Programa de Financiación de Vivivienda " correspondiente a la vigencia 2017. Sin embargo, el día 26 de diciembre de 2018 se recibió repsuesta de la Secretaría de Planeación a traves del radicado No. 1-2018-49579 en donde se informa que no es posible modificar o ajustar la información que reposa en la Base de datos del SEGPLAN para la vigencia 2017, dicho oficio es comunicado a la Subsecretaria de Gestión Financiera a traves del radicado No. 3-2019-00067 del 06 de enero de 2019, con el fin de dar respuesta a la solicitud del radicado 3-2018-06753</t>
    </r>
  </si>
  <si>
    <t>Se observo  que con radicado No. 2-2018-62245 de dic de 2018 solicitó a la Secretaría de Planeación les indicaran el procedimiento a seguir para ajustar los datos de la meta del PI 1075 "Beneficiar 500 hogares víctimas del conflicto armado interno con el Programa de Financiación de Vivivienda " vig 2017. Con radicado No. 1-2018-49579 de dic de 20185 recibió repsuesta donde se informa que no es posible modificar o ajustar la información que reposa en la Base de datos del SEGPLAN para la vigencia 2017.. Se comunico a la Subsecretaria de Gestión Financiera con rad No. 3-2019-00067 de 2019.</t>
  </si>
  <si>
    <t>FILA 167 ( Audit Desempeño Subsidios 2009_ 30/06/2018)</t>
  </si>
  <si>
    <t>3.2.2.1.1</t>
  </si>
  <si>
    <t xml:space="preserve">Subdirección de Recursos Públicos </t>
  </si>
  <si>
    <t>3.2.2.1.1 Hallazgo Administrativo con presunta incidencia Disciplinaria y Fiscal por valor de $1.273.279.785 MDA. CTE., por otorgar, legalizar y pagar subsidios de vivienda sin el lleno de los requisitos. ( pagina 33)</t>
  </si>
  <si>
    <t xml:space="preserve">Revisar la información reportada en (VUR) de la Superintendencia de Notariado y Registro, en relación con las propiedades de cada uno de los hogares relacionados en el hallazgo, con el fin de determinar cuáles eran los inmuebles respecto de los cuales eran titulares del derecho de dominio al momento de la asignación del Subsidio Distrital de Vivienda, y generar un informe respecto de la situación de cada hogar, definiendo las acciones a seguir, de acuerdo con el marco jurídico aplicable. </t>
  </si>
  <si>
    <t>Revisión de propiedades de los hogares</t>
  </si>
  <si>
    <t>No. De hogares revisados / No. De hogares por revisar * 100%</t>
  </si>
  <si>
    <t>OCTUBRE</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</si>
  <si>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</si>
  <si>
    <t xml:space="preserve"> 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</si>
  <si>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FILA 168 ( Audit Desempeño Subsidios 2009_ 30/06/2018)</t>
  </si>
  <si>
    <t>Subsecretaria de Gestión Financiera - Subdirección de Recursos Públicos - Subsecretaría Jurídica</t>
  </si>
  <si>
    <t xml:space="preserve">Proyectar un procedimiento mediante el cual se determine el trámite a seguir para adelantar eventuales procesos de revocatoria de actos de asignación de subsidios distritales y para solicitar el reintegro del subsidio, cuando sea el caso. </t>
  </si>
  <si>
    <t>Procedimiento para revocatoria y/o reintegro de subsidios distritales</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</si>
  <si>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El area informa que con memorando No. 3-2019-00510 del 25 de enero de 2019 de la Subsecretaria Juridica se convoco mesa de trabajo, adicional se cuenta con listado de asistencia a dicha reuniòn realizada el pasado 31 de enero de 2019.</t>
    </r>
  </si>
  <si>
    <t xml:space="preserve"> El area informa que con memorando No. 3-2019-00510 del 25 de enero de 2019 de la Subsecretaria Juridica se convoco mesa de trabajo, adicional se cuenta con listado de asistencia a dicha reuniòn realizada el pasado 31 de enero de 2019.</t>
  </si>
  <si>
    <t>FILA 169 ( Audit Desempeño Subsidios 2009_ 30/06/2018)</t>
  </si>
  <si>
    <t>3.2.2.1.2</t>
  </si>
  <si>
    <t>3.2.2.1.2 Hallazgo Administrativo con presunta incidencia Disciplinaria por el otorgamiento de 13 subsidios de vivienda sin el lleno de los requisitos. ( Pagina 48)</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</si>
  <si>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r>
  </si>
  <si>
    <t xml:space="preserve">Se observo que En el área reposa con una carpeta donde se refleja las consultas realizadas en el VUR en referencia a la tenencia de propiedad de los hogares relacionadas en el hallazgo 3.2.2.1.1 pagina 33 a la 40.En el próximo seguimiento se realizara una revisión  de los beneficiarios frente a los beneficiarios que se encuentran en el hallazgo </t>
  </si>
  <si>
    <t>FILA 170 ( Audit Desempeño Subsidios 2009_ 30/06/2018)</t>
  </si>
  <si>
    <t>El area informa que con memorando No. 3-2019-00510 del 25 de enero de 2019 de la Subsecretaria Juridica se convoco mesa de trabajo, adicional se cuenta con listado de asistencia a dicha reuniòn realizada el pasado 31 de enero de 2019.</t>
  </si>
  <si>
    <t>FILA 171 ( Audit Desempeño Subsidios 2009_ 30/06/2018)</t>
  </si>
  <si>
    <t>3.2.2.2.1</t>
  </si>
  <si>
    <t>Subdirección de Recursos Privados</t>
  </si>
  <si>
    <t>3.2.2.2.1 Hallazgo Administrativo: Porque se efectuó el desembolso parcial a 57 Subsidios parar la adquisición de vivienda por $523.290.780 y estos no han sido ejecutados y por la no ejecución de 62 por $632.437.200 - Población Embera: ( Pagina 57)</t>
  </si>
  <si>
    <t>Convocar mensualmente al Banco Agrario de Colombia a reuniones de seguimiento en las que se revise el avance de actividades tendientes a la ejecución y aplicación de los subsidios distritales en los proyectos que se ejecutan bajo la supervisión del Banco.</t>
  </si>
  <si>
    <t>Convocatorias mensuales a reuniones</t>
  </si>
  <si>
    <t xml:space="preserve">Reuniones Convocadas </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</si>
  <si>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llevo a acabo una reuniòn en referencia al tema.
</t>
    </r>
    <r>
      <rPr>
        <b/>
        <sz val="14"/>
        <rFont val="Times New Roman"/>
        <family val="1"/>
      </rPr>
      <t xml:space="preserve">Recomendacion: </t>
    </r>
    <r>
      <rPr>
        <sz val="14"/>
        <rFont val="Times New Roman"/>
        <family val="1"/>
      </rPr>
      <t>Contar con actas que soporten la efectividad de la accion.</t>
    </r>
  </si>
  <si>
    <r>
      <t xml:space="preserve">Se evidencio que se han convocados a reunión el 29 de noviembre de 2018, el 7 de diciembre de 2018 y 28 de enero de 2019, no obstante, se cuenta con acta de reunión convocada del 29 de noviembre de 2018 y el memorando No. 2-2019-01818 del 21 de enero de 2019 donde se informa que se llevo a acabo una reuniòn en referencia al tema.
</t>
    </r>
    <r>
      <rPr>
        <b/>
        <sz val="14"/>
        <rFont val="Times New Roman"/>
        <family val="1"/>
      </rPr>
      <t/>
    </r>
  </si>
  <si>
    <t>FILA 172 ( Audit Desempeño Subsidios 2009_ 30/06/2018)</t>
  </si>
  <si>
    <t>3.2.2.2.2</t>
  </si>
  <si>
    <t>3.2.2.2.2 Hallazgo Administrativo: Por la no ejecución de 10 subsidios para la adquisición de vivienda por $221.703.400 los cuales presentan entre 9 y 3 años y medio de haber sido otorgados. ( Pagina 61)</t>
  </si>
  <si>
    <t xml:space="preserve">Convocar a los hogares mencionados en el hallazgo para que procedan a la actualización de su información, con el fin de determinar las causas que no han permitido la aplicación del subsidio de vivienda asignado. 
</t>
  </si>
  <si>
    <t>Convocatoria a hogares</t>
  </si>
  <si>
    <t>Número de hogares Convocados</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</si>
  <si>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 E</t>
    </r>
    <r>
      <rPr>
        <sz val="14"/>
        <rFont val="Times New Roman"/>
        <family val="1"/>
      </rPr>
      <t xml:space="preserve">n el hallazgo se establece 10 hogares de los cuales se registra las convocatorias a los mismos asi:
1) 5 hogares se convocaron mediante aviso en la pagina web de la Secretaría Distrital del Hàbitat, de acuerdo con lo establecido en el articulo 65 de la Resolución 844 de 2014 de la SDHT, donde se informabá a estos cinco hogares que a partir del 1 de enero de 2019, no se ampliaría la vigencia de los subsidios que les fueron asignados por ser propietarios de vivienda en el territorio nacional.
2) 3 hogares fueron convocados mediante oficio a la dirección de correspondencia registrada en el sistema de información SIPIVE de la SDHT.
3) 2 hogares estan en proceso de ser contactados, ya que la información registrada en el sistema de información SIPIVE, esta desactualizada.. </t>
    </r>
  </si>
  <si>
    <t>El hallazg establece 10 hogares de los cuales se registra las convocatorias a los mismos asi:
5 hogares se convocaron mediante aviso en la pagina web de la SDHT,3 hogares fueron convocados mediante oficio a la dirección de correspondencia registrada en el sistema de información SIPIVE de la SDHT y 2 hogares estan en proceso de ser contactados, ya que la información registrada en el sistema de información SIPIVE, esta desactualizada.</t>
  </si>
  <si>
    <t>FILA 173 ( Audit Desempeño Subsidios 2009_ 30/06/2018)</t>
  </si>
  <si>
    <t xml:space="preserve">Actualizar la información de los hogares que asistan a la convocatoria realizada por la SDHT, y exponerles la actual oferta institucional para promover el acceso a la vivienda de interés social en el Distrito Capital. </t>
  </si>
  <si>
    <t>Número de hogares con información actualizada y capacitados</t>
  </si>
  <si>
    <t>No. De hogares con información actualizada y capacitados / Total de hogares que asistan a la convocatoria</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</si>
  <si>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No se reporto avance con corte al seguimiento ( 31 de diciembre de 2018)</t>
    </r>
  </si>
  <si>
    <t>No se reporto avance con corte al seguimiento ( 31 de diciembre de 2018)</t>
  </si>
  <si>
    <t>FILA 174 ( Audit Desempeño Subsidios 2009_ 30/06/2018)</t>
  </si>
  <si>
    <t>3.2.3.3.1</t>
  </si>
  <si>
    <t xml:space="preserve">Subsecretaría de Gestión Financiera - Subdirección de Recursos Públicos </t>
  </si>
  <si>
    <t>3.2.3.3.1 Hallazgo Administrativo: Porque para el Proyecto Asociativo Bolonia – Unidad 4 (Puerta del Rey), no hay proporcionalidad entre el avance de la obra y los giros efectuados al oferente y porque no se han remitido a la SDHT los informes de interventoría desde noviembre de 2017 - Se retiró la presunta incidencia Disciplinaria: ( Pagina 73)</t>
  </si>
  <si>
    <t xml:space="preserve">Dar respuesta a las solicitudes que realice la Subsecretaría Jurídica de la SDHT en el marco del proceso que adelanta esa dependencia, por el presunto incumplimiento de las obligaciones del oferente del proyecto, en el marco de las competencias de la Subsecretaría de Gestión Financiera y la Subdirección de Recursos Públicos. </t>
  </si>
  <si>
    <t>Solicitudes atendidas</t>
  </si>
  <si>
    <t>Solicitudes atendidas / Solicitudes realizadas por la Subsecretaría Jurídica * 100%</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</si>
  <si>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El area reporta que no se han presentado solicitudes de la oficina jurídica, durante el periodo de vigencia de la acción. Por el tiempo trascurrido de la accion se calcula el porcentaje de avance.</t>
    </r>
  </si>
  <si>
    <t>El area reporta que no se han presentado solicitudes de la oficina jurídica, durante el periodo de vigencia de la acción. Por el tiempo trascurrido de la accion se calcula el porcentaje de avance.</t>
  </si>
  <si>
    <t>FILA 175 ( Audit Desempeño Subsidios 2009_ 30/06/2018)</t>
  </si>
  <si>
    <t>Subsecretaria Juridica</t>
  </si>
  <si>
    <t>Adelantar el proceso sancionatorio del oferente del proyecto</t>
  </si>
  <si>
    <t>Proceso sancionatorio</t>
  </si>
  <si>
    <t>No. de Proceso sancionatorio adelantados</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</si>
  <si>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t>
    </r>
  </si>
  <si>
    <t xml:space="preserve"> Se observó inicio del proceso sancionatorio, específicamente, auto de imputación de cargos. Se encuentra en eatapa de notificación del auto que corre traslado para presentar alegatos de conclusión auto N. 001 de 2019. Esta pendiente notificar, que la contraparte presente alegatos y emitir decisión que sancione o absuelva.</t>
  </si>
  <si>
    <t>FILA 176 ( Audit Desempeño Subsidios 2009_ 30/06/2018)</t>
  </si>
  <si>
    <t>3.2.3.4.1</t>
  </si>
  <si>
    <t>3.2.3.4.1 Hallazgo Administrativo: Por presentarse atraso en el proceso de vinculación de hogares a 5 proyectos asociativos terminados con certificado de habitabilidad. ( Pagina 79)</t>
  </si>
  <si>
    <t xml:space="preserve">Realizar mesas de trabajo con los oferentes de los 5 proyectos, para hacer seguimiento al proceso de vinculación de los hogares en las viviendas disponibles de cada proyecto. </t>
  </si>
  <si>
    <t xml:space="preserve">Mesas de trabajo con los oferentes </t>
  </si>
  <si>
    <t xml:space="preserve">Número de Mesas de trabajo con oferentes. </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</si>
  <si>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 xml:space="preserve">Se cuenta con un acta del 25 de enero de 2019 con la Constructora MARVAL ( Proyecto Reservas y Senderos de Campo Verde) , donde se informa que:
El proyecto Sendero de Campo Verde a la fecha se cuenta con 888 certificasdos de existencia y habitabilidad por parte de la SDHT expedidos por las viviendas.  
El Proyecto Reservas de Campo Verde a la fecha se cuenta con 504 certificados de existencia y habitabilidad por parte de la SDHT expedidos por las viviendas.  No obstante el area "continuara remitiendo listado de hogares a la constructora para continuar con el proceso de comercializaciòn enlas unidades disponibles".
2, Con oficio No. 2-2018-62990 del 13 de diciembre de 2018 para el proyecto Parques de Villa Javier, el area informa que "se estaba adelantando el proceso de comercialización para la unidad disponible, y con el último listado enviado se logró la postulación de un hogar la unidad habitacional que estaba sin vinculación.". 
</t>
    </r>
    <r>
      <rPr>
        <b/>
        <sz val="14"/>
        <rFont val="Times New Roman"/>
        <family val="1"/>
      </rPr>
      <t xml:space="preserve">Recomendacion: </t>
    </r>
    <r>
      <rPr>
        <sz val="14"/>
        <rFont val="Times New Roman"/>
        <family val="1"/>
      </rPr>
      <t>Contar en el proximo seguimiento con soporte de mesa de trabajo del proyecto Villa Javier</t>
    </r>
  </si>
  <si>
    <t xml:space="preserve">Se cuenta con un acta de enero de 2019 con la Constructora MARVAL ( Proyecto Reservas y Senderos de Campo Verde) , donde se informa que los proyectos: Sendero de Campo Verde a la fecha se cuenta con 888 certificados de existencia y habitabilidad por parte de la SDHT expedidos por las viviendas, Reservas de Campo Verde a la fecha se cuenta con 504 certificados de existencia y habitabilidad por parte de la SDHT expedidos por las viviendas.  </t>
  </si>
  <si>
    <t>FILA 177 ( Audit Desempeño Subsidios 2009_ 30/06/2018)</t>
  </si>
  <si>
    <t>3.2.3.5.1</t>
  </si>
  <si>
    <t>3.2.3.5.1 Hallazgo Administrativo con presunta incidencia Disciplinaria: Porque la SDHT dentro de los contratos de fiducia no se constituyó como fideicomitente de los recursos de Subsidios Distritales de Vivienda aplicados a los proyectos Asociativos y en consecuencia no cuenta con los soportes e informes necesarios para ejercer un control oportuno y efectivo a la forma en que manejan los recursos dichas Fiducias ( Pagina 82)</t>
  </si>
  <si>
    <t>Definir el procedimiento mediante el cual la SDHT realizará seguimiento y control a la ejecución de los recursos de subsidios distritales de vivienda desembolsados a esquemas fiduciarios, teniendo en cuenta lo definido en los contratos de fiducia.</t>
  </si>
  <si>
    <t>Proced de seguimiento y control a la ejecución de los recursos desembolsados a esquemas fiduciarios</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</si>
  <si>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Se cuenta  como documento de seguimiento el formato PG03-FO387-V5 "Solicitud creaciòn , anulaciòn o modificaciòn de documentos, donde se registra el envio del proyecto de procedimiento  al SPP .
Por el estado de la acciòn queda pendiente que el procedimiento se encuentre incluido en el SIG y  su aplicabilidad</t>
    </r>
  </si>
  <si>
    <t xml:space="preserve">Se observo que la Subsecretaria de Gestiòn Financiera  presenta a la Subdirecciòn de Programas y Proyecto-SPP el 25 de enero de 2019 , el proyecto de procedimiento denominado  " Procedimiento de control y seguimiento a los recursos de subsidio distritales para el acceso a la vivienda nueva  a los proyectos seleccionados por el Comitè de Elegibilidad de la SDHT" que permite establecer control y seguimiento a los  recursos de desembolsados  en esquema fiduciarios. </t>
  </si>
  <si>
    <t>FILA 178 ( Audit Desempeño Subsidios 2009_ 30/06/2018)</t>
  </si>
  <si>
    <t>3.2.3.5.2</t>
  </si>
  <si>
    <t>3.2.3.5.2 Hallazgo Administrativo: Por inconsistencias presentadas en los registros de los estados de tesorería en que se muestra la ejecución de los recursos de los SDVE aportados a los Proyectos Asociativos de vivienda y administrados por las fiduciarias. ( Pagina 96)</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</si>
  <si>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t>
  </si>
  <si>
    <t xml:space="preserve">Comunicaciones remitidas a los oferentes y las sociedades fiduciarias </t>
  </si>
  <si>
    <t>No. De Comunicaciones remitidas/No. De oferentes y fiduciarias correspondientes*100</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</si>
  <si>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t>
    </r>
  </si>
  <si>
    <t>Teniendo en cuenta los 23 Proyectos (8 Fiducias) enunciados en el hallazgo se observo que se  remitieron comunicaciones a las fiduciarias :
1. Parque de Villa Javier - Fiduciaria Colmena. Radicado No. 2-2018-62577 del 12 de diciembre de 2018.- A la Fiducia
2. Faisanes Reservado- Alianza Fiduciaria. Radicado No. 2-2018-59005 del 28 de noviembre de 2018- A la Fiduciaria
3. San Miguel I- Fiduciaria Central- Radicado No. 2-2018-053814 del 1 de noviembre de 2018- A la Fiduciaria
Registro: 31 documentos , presentados 3 documentos=9,67%</t>
  </si>
  <si>
    <t>FILA 179 ( Audit Desempeño Subsidios 2009_ 30/06/2018)</t>
  </si>
  <si>
    <t>3.2.3.5.3</t>
  </si>
  <si>
    <t>3.2.3.5.3 Hallazgo Administrativo con presunta Incidencia Disciplinaria: Porque el control y seguimiento a los recursos aportados en las Fiduciarias para la ejecución de los proyectos Asociativos no ha sido oportuno ni efectivo, lo cual ha ocasionado que no se reclamen los rendimientos Financieros generados, se trasladen de más de lo convenido o sobre estos se asuman comisiones fiduciarias no pactadas. ( Pagina 108)</t>
  </si>
  <si>
    <t xml:space="preserve">Comunicar a los oferentes de los proyectos y a las sociedades fiduciarias voceras de los fideicomisos que correspondan, las  observaciones realizadas por la Contraloría en el informe de auditoría código No.56, solicitando las aclaraciones a que haya lugar, y una certificación sobre los rendimientos causados por los recursos del Subsidio Distrital de Vivienda, indicando cuáles han sido consignados al Tesoro Distrital. </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</si>
  <si>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Diciembre 2018:</t>
    </r>
    <r>
      <rPr>
        <sz val="14"/>
        <rFont val="Times New Roman"/>
        <family val="1"/>
      </rPr>
      <t xml:space="preserve"> Teniendo en cuenta 3 Proyectos (3 Fiducias) enunciados en las observaciones el área remitió comunicaciones a las fiduciarias con copia a los respectivos oferentes así:
Solicitud de Aclaración:
1. Parque de Buenos Aires.  Radicado No. 2-2018-54914 del 7 de noviembre de 2018.- Acción Fiduciaria.
Solicitud de Certificaciones sobre los rendimientos causados:
1. Fiduciaria Bogotá- Proyectos Rincon de Bolonia I.II y MZ 3ª y 3B - Radicado 2-2019-03683 del 29 de enero de 2019- Copia CGCOINSTRUCTORA S.A.S
2. Acción Fiduciaria- Proyecto Buenos Aires-Radicado No. 2-2019-03564 del 29 de enero de 2019- Copia MD S.A.S
3. Fiduciaria Bogotá- Proyecto XIE- Radicado No. 2-2019-03665 del 29 de enero de 2019- Copia INGENAL S.A INGENIERIA Y EQUIPOS 
Recomendaciòn: Contar con las comunicaciones faltante a los oferentes en referencia a la acciòn.
Registro: 7 documentos, registrados 4 = 57%</t>
    </r>
  </si>
  <si>
    <t>De los proyectos enunciados en el hallazgo el área remitió comunicaciones vigencia 2019: 1. Parque de Buenos Aires.  Radicado No. 2-2018-54914 de noviembre de 2018.- Acción Fiduciaria. Solicitud de Certificaciones sobre los rendimientos causados: 1. Fiduciaria Bogotá- Proyectos Rincon de Bolonia I.II y MZ 3ª y 3B - Radicado 2-2019-03683 de enero  3. Acción Fiduciaria- Proyecto Buenos Aires-Radicado No. 2-2019-03564 de enero - Copia MD S.A.S 4. Fiduciaria Bogotá- Proyecto XIE- Radicado No. 2-2019-03665 de enero- Copia INGENAL S.A INGENIERIA Y EQUIPOS  Registro: 7 documentos, registrados 4 = 57%</t>
  </si>
  <si>
    <t>FILA 180 ( Audit Desempeño Subsidios 2009_ 30/06/2018)</t>
  </si>
  <si>
    <t>3.2.4.1.1</t>
  </si>
  <si>
    <t>Supervisor del Convenio</t>
  </si>
  <si>
    <t>3.2.4.1.1 Hallazgo Administrativo con presunta incidencia Disciplinaria, por el desembolso de 40 subsidios distritales de vivienda (SDVE $717.033.200) y 40 aportes (PIVE $624.012.560,00), cancelados a terceros, sin ningún tipo de garantías que respalden la inversión de recursos de la Secretaría Distrital del Hábitat, conforme  a las políticas de la entidad y por haberse otorgado por encima del tope establecido. ( Pagina 121)</t>
  </si>
  <si>
    <t xml:space="preserve">Realizar mesas de trabajo tendientes a acordar la modificación y aprobación del Manual Operativo del Convenio No. 415 de 2017, suscrito con el Fondo Nacional del Ahorro - FNA, que incluya las condiciones en que se invierten los recursos de la SDHT, con fundamento en las modificaciones realizadas al convenio en la vigencia 2018. </t>
  </si>
  <si>
    <t>Número de Mesas de trabajo realizadas</t>
  </si>
  <si>
    <r>
      <rPr>
        <b/>
        <sz val="14"/>
        <rFont val="Times New Roman"/>
        <family val="1"/>
      </rPr>
      <t>Noviembre 1 de 2018:</t>
    </r>
    <r>
      <rPr>
        <sz val="14"/>
        <rFont val="Times New Roman"/>
        <family val="1"/>
      </rPr>
      <t xml:space="preserve"> Esta acciòn se suscribioen el SIVICOF el 25 de octubre de 2018
</t>
    </r>
    <r>
      <rPr>
        <b/>
        <sz val="14"/>
        <rFont val="Times New Roman"/>
        <family val="1"/>
      </rPr>
      <t xml:space="preserve">Diciembre 2018: </t>
    </r>
    <r>
      <rPr>
        <sz val="14"/>
        <rFont val="Times New Roman"/>
        <family val="1"/>
      </rPr>
      <t>Se observó la citacion de  2 reuniones de fechas de citaciòn  del 22 de noviembre de 2018 y 27 de diciembre de 2018, no obstante no se cuenta con actas o documentos oficiales ( listado de asistencia a las mesas) que permita validar le ejecuciòn de la misma.
Por otra parte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Secretarìa Distrital del Habitat.
Contar en el proximo seguimiento con la lista de asistencia a las reuniones enunciadas.</t>
    </r>
  </si>
  <si>
    <t>Se observó la citacion de  2 reuniones de fechas de citaciòn  del 22 de noviembre de 2018 y 27 de diciembre de 2018, no obstante no se cuenta con actas o documentos oficiales ( listado de asistencia a las mesas) que permita validar la ejecuciòn de la misma. Se cuenta con radicados Nos: 2-2018-60604 del 5 de diciembre de 2018 , 1-2018-00845 del 14 de enero de 2018 y 2-2018-64491 del 19 de diciembre de 2018 donde observa el tramite de modificaciòn del Manual Operativo que finalizo con la firma del Supervisor del Convenio por parte del FNA y el Supervisor n actual por parte de la SDHT</t>
  </si>
  <si>
    <t>FILA 181 ( Audit Desempeño Subsidios 2009_ 30/06/2018)</t>
  </si>
  <si>
    <t>3.2.4.1.2</t>
  </si>
  <si>
    <t>Subsecretaria de Gestión Financiera - Subdirección de Recursos Públicos</t>
  </si>
  <si>
    <t>3.2.4.1.2 Hallazgo Administrativo con presunta incidencia Disciplinaria, por contener información incompleta las carpetas de postulantes de los programas SDVE y PIVE dentro del Proyectos de Inversión 1075, Plan de Desarrollo “BOGOTÁ MEJOR PARA TODOS.”  ( Pagina 125)</t>
  </si>
  <si>
    <t>Incorporar en los procedimientos a que haya lugar, la referencia a los documentos que deben reposar en el archivo de la SDHT, como soporte del proceso de asignación de subsidios distritales complementarios a los asignados en el marco de los Programas del Gobierno Nacional, de acuerdo con lo establecido en el artículo 8o del Decreto Distrital 324 de 2018.</t>
  </si>
  <si>
    <t>Procedimientos Modificados</t>
  </si>
  <si>
    <t>No. De procedimientos modificados/No. De procedimientos que requieran modificación * 100</t>
  </si>
  <si>
    <t>FILA 182 ( Audit Desempeño Convenios  enero 2012 a 30/09/2018)</t>
  </si>
  <si>
    <t>Audit Desempeño Convenios Interad enero 2012 _ 30/06/2018</t>
  </si>
  <si>
    <t>3.1.2.1</t>
  </si>
  <si>
    <t xml:space="preserve">Subsecretaría de Gestión Corporativa y CID -Subsecretaria de Planeación y Política </t>
  </si>
  <si>
    <t>3.1.2.1. Hallazgo administrativo con presunta incidencia disciplinaria, por la omisión del giro de los recursos financieros por parte de la Secretaría Distrital del Hábitat, al no desembolsar los dineros del Acuerdo de Financiación 293 de 2016, en el mes siguiente de la fecha pactada.</t>
  </si>
  <si>
    <t>Capacitar a todos los involucrados en el desarrollo de convenios y/o proyectos financiados o cofinanciados con recursos de cooperación internacional en las normas de la entidad cooperante, de manera que se mitiguen los riesgos y se garantice un adecuado proceso de suscripción, ejecución y supervisión de los convenios de cooperación internacional.</t>
  </si>
  <si>
    <t>Capacitación normativa</t>
  </si>
  <si>
    <t xml:space="preserve">Capacitacion realizada / Total de capacitaciones programadas </t>
  </si>
  <si>
    <t>2019/01/15</t>
  </si>
  <si>
    <t>2019/12/27</t>
  </si>
  <si>
    <t>DICIEMBRE</t>
  </si>
  <si>
    <t>Enero 2019 : 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t>
  </si>
  <si>
    <t>El 28 de diciembre de 2018  la Contraloria de Bogotà remitiò el Informe Final de esta Auditoria y de acuerdo  a lo establecido en la Resoluciòn No. 012 de 2018 de la Contraloria de Bogotà, se sucribiò el plan de mejoramiento 14 de enero de 2019 a traves del aplicativo del SIVICOF</t>
  </si>
  <si>
    <t>FILA 183 ( Audit Desempeño Convenios  enero 2012 a 30/09/2018)</t>
  </si>
  <si>
    <t>3.1.2.2</t>
  </si>
  <si>
    <t>3.1.2.2. Hallazgo administrativo con incidencia fiscal y presunta disciplinaria, por la no entrega en su totalidad de los aportes por parte del Programa de Naciones Unidas para el Desarrollo-PNUD por valor de $299.035.000, en el Convenio de Cooperación Internacional – Acuerdo de Financiación 293 de 2016.</t>
  </si>
  <si>
    <t>Implementar una lista de chequeo que permita identificar de manera precisa en las etapas pre-contractuales los entregables identificados como contrapartidas en el marco de los convenios de cooperación internacional, y aplicar las políticas de gestión documental de la entidad, garantizando la adecuada organización de la información y el cumplimiento de los compromisos pactados por las partes en los convenios de cooperación internacional.</t>
  </si>
  <si>
    <t>Lista de chequeo</t>
  </si>
  <si>
    <t>Lista de chequeo implementada donde se especifiquen las contrapartidas con su respectivo valor</t>
  </si>
  <si>
    <t>FILA 184 ( Audit Desempeño Convenios  enero 2012 a 30/09/2018)</t>
  </si>
  <si>
    <t>3.1.2.3</t>
  </si>
  <si>
    <t xml:space="preserve">Subsecretaría de Gestión Corporativa y CID
Subsecretaria de Planeación y Política </t>
  </si>
  <si>
    <t>3.1.2.3. Hallazgo administrativo con presunta incidencia disciplinaria, por la no presentación de las variables para calcular el valor del contrato dentro de los estudios previos en el Convenio de Cooperación Internacional – Acuerdo de Financiación 293 de 2016.</t>
  </si>
  <si>
    <t>Implementar un formato de costos que permita garantizar que los estudios previos de los convenios de cooperación internacional suscritos por la entidad cuenten con todos los soportes para identificar de manera detallada el valor unitario de los componentes que determinan el valor final del convenio.</t>
  </si>
  <si>
    <t>Análisis de costos unitarios</t>
  </si>
  <si>
    <t>Formato de análisis de valores de referencia implementada</t>
  </si>
  <si>
    <t>FILA 185 ( Audit Desempeño Convenios  enero 2012 a 30/09/2018)</t>
  </si>
  <si>
    <t>3.1.2.4</t>
  </si>
  <si>
    <t xml:space="preserve">Subsecretaría de Gestión Corporativa y CID Subsecretaria de Planeación y Política </t>
  </si>
  <si>
    <t>3.1.2.4. Hallazgo administrativo con presunta incidencia disciplinaria por calidad de la información en los informes de control y seguimiento de la supervisión en el Convenio de Cooperación Internacional – Acuerdo de Financiación 293 de 2016.</t>
  </si>
  <si>
    <t>En la etapa precontractual incorporar una obligación al cooperante que permita al supervisor solicitar informes periódicos que den cuenta del avance de los convenios de cooperación internacional.</t>
  </si>
  <si>
    <t>Obligación incluida en los convenios de cooperacion internacional</t>
  </si>
  <si>
    <t>No. de convenios de cooperación internacional con la obligación de solicitud de informes periódicos incorporados / No. total de convenios de cooperacion suscritos</t>
  </si>
  <si>
    <t>FILA 186 ( Audit Desempeño Convenios  enero 2012 a 30/09/2018)</t>
  </si>
  <si>
    <t>3.1.2.5</t>
  </si>
  <si>
    <t>3.1.2.5. Hallazgo administrativo con presunta incidencia disciplinaria por incumplimiento de la obligación de la entrega de la información, dentro la evaluación del Convenio de Cooperación Internacional – Acuerdo de Financiación 293 de 2016.</t>
  </si>
  <si>
    <t>Implementar una lista de chequeo que permita identificar y clasificar la documentación que debe ser allegada a la entidad en el marco de sus competencias y lo establecido en los convenios de cooperación internacional; así como definir que documentación reposará en los archivos de las entidades con las cuales sean suscritos los mencionados convenios.</t>
  </si>
  <si>
    <t>Implementar de una lista de chequeo con las responsabilidades adecuada distribución de responsabilidades.</t>
  </si>
  <si>
    <t>FILA 187 ( Audit Desempeño Convenios  enero 2012 a 30/09/2018)</t>
  </si>
  <si>
    <t>3.1.2.6</t>
  </si>
  <si>
    <t xml:space="preserve">Subsecretarìa de Gestión Corporativa y CID
Subsecretaria de Planeación y Política </t>
  </si>
  <si>
    <t>3.1.2.6. Hallazgo administrativo con presunta incidencia disciplinaria por una gestión inefectiva en la ejecución del convenio Interadministrativo 369 de 2015.</t>
  </si>
  <si>
    <t>Incluir en los estudios previos para los convenios, en los que se destinen recursos para la construcción de obras de urbanismo, el análisis de viabilidad correspondiente, que asegura la oportuna ejecución de los recursos que la SDHT destine.</t>
  </si>
  <si>
    <t xml:space="preserve">Estudios previos </t>
  </si>
  <si>
    <t>Convenios con Estudios previos con caracteristicas de financiaciòn los proyectos viabilizados/ Convenios suscritos donde se apliquen recursos de financiaciòn a proyectos. ( Porcentaje)</t>
  </si>
  <si>
    <t>2019/02/01</t>
  </si>
  <si>
    <t>FILA 188 ( Audit Desempeño Convenios  enero 2012 a 30/09/2018)</t>
  </si>
  <si>
    <t>3.1.2.7</t>
  </si>
  <si>
    <t xml:space="preserve">Subsecretaría de Gestión Financiera - Subdirección de Recursos Públicos. </t>
  </si>
  <si>
    <t>3.1.2.7 Hallazgo administrativo con presunta incidencia disciplinaria por falta de planeación y seguimiento al proyecto de construcción realizado entre la OPV LA UNIÓN y PRECONCRETOS S.A.S.: La SDHT no estableció los productos recibidos en el proyecto de vivienda OPV LA UNIÓN, que se entregara con los servicios públicos funcionando de la Ciudadela el Porvenir Mz28 - Localidad de Bosa, mediante contrato civil de obra realizado por la OPV LA UNIÓN y PRECONCRETOS S.A.S.</t>
  </si>
  <si>
    <t>Definir el procedimiento mediante el cual la SDHT realizará seguimiento a la ejecución de los proyectos que cuentan con recursos del subsidio distrital de vivienda en especie, y expedirá los certificados de habitabilidad de las mismas, teniendo en cuenta las funciones a cargo de la entidad y los reglamentos operativos expedidos por la misma.</t>
  </si>
  <si>
    <t>Procedimiento</t>
  </si>
  <si>
    <t>FILA 189 ( Audit Desempeño Convenios  enero 2012 a 30/09/2018)</t>
  </si>
  <si>
    <t>3.1.2.8</t>
  </si>
  <si>
    <t>3.1.2.8. Hallazgo administrativo con incidencia fiscal y presunta disciplinaria por valor de $120.383.673 en el Convenio 377 de 2017 que se realiza para que la OPV LA UNIÓN pueda hacer efectiva la entrega de 27 viviendas construidas por PRECONCRETOS S.A.S., garantizando la debida conexión a los servicios públicos domiciliarios.</t>
  </si>
  <si>
    <t xml:space="preserve">Definir el procedimiento mediante el cual la SDHT realizará seguimiento a la ejecución de los proyectos que se cuentan con recursos del subsidio distrital de vivienda en especie, y expedirá los certificados de habitabilidad de las mismas, teniendo en cuenta las funciones a cargo de la entidad  y los reglamentos operativos expedidos por la misma. </t>
  </si>
  <si>
    <t>FILA 190 ( Audit Desempeño Convenios  enero 2012 a 30/09/2018)</t>
  </si>
  <si>
    <t>Subsecretarìa de Gestión de Planeaciòn y Politica</t>
  </si>
  <si>
    <t>Definir el procedimiento a través del cual la SDHT, puede realizar aportes bajo condición para garantizar el acceso a los servicios públicos.</t>
  </si>
  <si>
    <t>2006 2006</t>
  </si>
  <si>
    <t xml:space="preserve">0  </t>
  </si>
  <si>
    <t>2007 2007</t>
  </si>
  <si>
    <t>1 Cierre por vencimiento de términos</t>
  </si>
  <si>
    <t>2008 2008</t>
  </si>
  <si>
    <t>2009 2009</t>
  </si>
  <si>
    <t>2010 2010</t>
  </si>
  <si>
    <t>2011 2011</t>
  </si>
  <si>
    <t>2012 2012</t>
  </si>
  <si>
    <t>2013 2013</t>
  </si>
  <si>
    <t>2014 2014</t>
  </si>
  <si>
    <t>2015 2015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</si>
</sst>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yyyy/mm/dd"/>
    <numFmt numFmtId="165" formatCode="_-* #,##0.00\ _€_-;\-* #,##0.00\ _€_-;_-* &quot;-&quot;??\ _€_-;_-@_-"/>
    <numFmt numFmtId="166" formatCode="_-* #,##0\ _€_-;\-* #,##0\ _€_-;_-* &quot;-&quot;??\ _€_-;_-@_-"/>
    <numFmt numFmtId="167" formatCode="#,##0_ ;\-#,##0\ "/>
    <numFmt numFmtId="168" formatCode="dd/mm/yyyy;@"/>
    <numFmt numFmtId="169" formatCode="&quot;$&quot;\ #,##0"/>
  </numFmts>
  <fonts count="20" x14ac:knownFonts="1">
    <font>
      <sz val="11"/>
      <color theme="1"/>
      <name val="Calibri"/>
      <family val="2"/>
      <scheme val="minor"/>
    </font>
    <font>
      <sz val="11"/>
      <color theme="1"/>
      <name val="Calibri"/>
      <family val="2"/>
      <scheme val="minor"/>
    </font>
    <font>
      <sz val="18"/>
      <name val="Times New Roman"/>
      <family val="1"/>
    </font>
    <font>
      <sz val="14"/>
      <name val="Times New Roman"/>
      <family val="1"/>
    </font>
    <font>
      <b/>
      <sz val="14"/>
      <name val="Times New Roman"/>
      <family val="1"/>
    </font>
    <font>
      <sz val="11"/>
      <color indexed="8"/>
      <name val="Calibri"/>
      <family val="2"/>
      <scheme val="minor"/>
    </font>
    <font>
      <b/>
      <sz val="18"/>
      <name val="Times New Roman"/>
      <family val="1"/>
    </font>
    <font>
      <sz val="11"/>
      <color rgb="FF000000"/>
      <name val="Calibri"/>
      <family val="2"/>
      <scheme val="minor"/>
    </font>
    <font>
      <sz val="12"/>
      <name val="Times New Roman"/>
      <family val="1"/>
    </font>
    <font>
      <b/>
      <sz val="12"/>
      <name val="Times New Roman"/>
      <family val="1"/>
    </font>
    <font>
      <i/>
      <sz val="14"/>
      <name val="Times New Roman"/>
      <family val="1"/>
    </font>
    <font>
      <b/>
      <sz val="14"/>
      <color rgb="FF000000"/>
      <name val="Times New Roman"/>
      <family val="1"/>
    </font>
    <font>
      <sz val="10"/>
      <name val="Arial"/>
      <family val="2"/>
    </font>
    <font>
      <sz val="12"/>
      <name val="Calibri"/>
      <family val="2"/>
    </font>
    <font>
      <b/>
      <sz val="12"/>
      <name val="Calibri"/>
      <family val="2"/>
    </font>
    <font>
      <sz val="12"/>
      <color rgb="FFFF0000"/>
      <name val="Times New Roman"/>
      <family val="1"/>
    </font>
    <font>
      <i/>
      <sz val="12"/>
      <name val="Times New Roman"/>
      <family val="1"/>
    </font>
    <font>
      <sz val="11"/>
      <name val="Calibri"/>
      <family val="2"/>
    </font>
    <font>
      <sz val="14"/>
      <name val="Calibri"/>
      <family val="2"/>
    </font>
    <font>
      <sz val="11"/>
      <name val="Times New Roman"/>
      <family val="1"/>
    </font>
  </fonts>
  <fills count="6">
    <fill>
      <patternFill patternType="none"/>
    </fill>
    <fill>
      <patternFill patternType="gray125"/>
    </fill>
    <fill>
      <patternFill patternType="solid">
        <fgColor rgb="FFFFFFFF"/>
        <bgColor rgb="FF000000"/>
      </patternFill>
    </fill>
    <fill>
      <patternFill patternType="solid">
        <fgColor rgb="FFFFFF00"/>
        <bgColor rgb="FF000000"/>
      </patternFill>
    </fill>
    <fill>
      <patternFill patternType="solid">
        <fgColor rgb="FF92D050"/>
        <bgColor rgb="FF000000"/>
      </patternFill>
    </fill>
    <fill>
      <patternFill patternType="solid">
        <fgColor rgb="FFD8E4BC"/>
        <bgColor rgb="FF00000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7" fillId="0" borderId="0"/>
    <xf numFmtId="0" fontId="12" fillId="0" borderId="0"/>
  </cellStyleXfs>
  <cellXfs count="144">
    <xf numFmtId="0" fontId="0" fillId="0" borderId="0" xfId="0"/>
    <xf numFmtId="0" fontId="2" fillId="2" borderId="0" xfId="0" applyFont="1" applyFill="1" applyBorder="1"/>
    <xf numFmtId="0" fontId="3" fillId="2" borderId="0" xfId="0" applyFont="1" applyFill="1" applyBorder="1"/>
    <xf numFmtId="0" fontId="4" fillId="2" borderId="1" xfId="0" applyFont="1" applyFill="1" applyBorder="1" applyAlignment="1">
      <alignment horizontal="center" vertical="center"/>
    </xf>
    <xf numFmtId="0" fontId="4" fillId="2" borderId="0" xfId="0" applyFont="1" applyFill="1" applyBorder="1"/>
    <xf numFmtId="0" fontId="3" fillId="2" borderId="0" xfId="0" applyFont="1" applyFill="1" applyBorder="1" applyAlignment="1">
      <alignment horizontal="center" vertical="center"/>
    </xf>
    <xf numFmtId="0" fontId="3" fillId="2" borderId="0" xfId="0" applyFont="1" applyFill="1" applyBorder="1" applyAlignment="1">
      <alignment horizontal="center"/>
    </xf>
    <xf numFmtId="164" fontId="4" fillId="3" borderId="2" xfId="0" applyNumberFormat="1" applyFont="1" applyFill="1" applyBorder="1" applyAlignment="1">
      <alignment horizontal="center" vertical="center"/>
    </xf>
    <xf numFmtId="165" fontId="3" fillId="2" borderId="0" xfId="3" applyFont="1" applyFill="1" applyBorder="1"/>
    <xf numFmtId="0" fontId="4" fillId="2" borderId="0" xfId="0" applyFont="1" applyFill="1" applyBorder="1" applyAlignment="1">
      <alignment horizontal="center"/>
    </xf>
    <xf numFmtId="9" fontId="3" fillId="2" borderId="0" xfId="4" applyFont="1" applyFill="1" applyBorder="1"/>
    <xf numFmtId="0" fontId="6"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0" xfId="0" applyFont="1" applyFill="1" applyBorder="1" applyAlignment="1"/>
    <xf numFmtId="0" fontId="4" fillId="2" borderId="0" xfId="0" applyFont="1" applyFill="1" applyBorder="1" applyAlignment="1"/>
    <xf numFmtId="0" fontId="3" fillId="2" borderId="0" xfId="0" applyFont="1" applyFill="1" applyBorder="1" applyAlignment="1">
      <alignment horizontal="center"/>
    </xf>
    <xf numFmtId="0" fontId="3"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5" applyFont="1" applyFill="1" applyBorder="1" applyAlignment="1">
      <alignment horizontal="center" vertical="center" wrapText="1"/>
    </xf>
    <xf numFmtId="0" fontId="3" fillId="5" borderId="0" xfId="0" applyFont="1" applyFill="1" applyBorder="1" applyAlignment="1">
      <alignment horizontal="center"/>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2"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justify" vertical="center" wrapText="1"/>
      <protection locked="0"/>
    </xf>
    <xf numFmtId="0" fontId="3" fillId="2" borderId="2" xfId="5" applyFont="1" applyFill="1" applyBorder="1" applyAlignment="1" applyProtection="1">
      <alignment horizontal="center" vertical="center" wrapText="1"/>
      <protection locked="0"/>
    </xf>
    <xf numFmtId="9" fontId="3" fillId="2" borderId="2" xfId="5" applyNumberFormat="1" applyFont="1" applyFill="1" applyBorder="1" applyAlignment="1" applyProtection="1">
      <alignment horizontal="center" vertical="center" wrapText="1"/>
      <protection locked="0"/>
    </xf>
    <xf numFmtId="164" fontId="3" fillId="2" borderId="2" xfId="0" applyNumberFormat="1" applyFont="1" applyFill="1" applyBorder="1" applyAlignment="1" applyProtection="1">
      <alignment horizontal="center" vertical="center" wrapText="1"/>
      <protection locked="0"/>
    </xf>
    <xf numFmtId="9" fontId="3" fillId="2" borderId="2" xfId="0" applyNumberFormat="1" applyFont="1" applyFill="1" applyBorder="1" applyAlignment="1">
      <alignment horizontal="center" vertical="center"/>
    </xf>
    <xf numFmtId="0" fontId="3" fillId="2" borderId="2" xfId="0" applyFont="1" applyFill="1" applyBorder="1" applyAlignment="1">
      <alignment horizontal="justify" vertical="center" wrapText="1"/>
    </xf>
    <xf numFmtId="0" fontId="3" fillId="2" borderId="2" xfId="0" applyFont="1" applyFill="1" applyBorder="1" applyAlignment="1" applyProtection="1">
      <alignment vertical="center"/>
      <protection locked="0"/>
    </xf>
    <xf numFmtId="164"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NumberFormat="1" applyFont="1" applyFill="1" applyBorder="1" applyAlignment="1">
      <alignment horizontal="center" vertical="center"/>
    </xf>
    <xf numFmtId="0" fontId="3" fillId="2" borderId="2" xfId="5" applyFont="1" applyFill="1" applyBorder="1" applyAlignment="1" applyProtection="1">
      <alignment horizontal="justify" vertical="center" wrapText="1"/>
      <protection locked="0"/>
    </xf>
    <xf numFmtId="0" fontId="3" fillId="2" borderId="2" xfId="0" applyFont="1" applyFill="1" applyBorder="1" applyAlignment="1">
      <alignment vertical="center" wrapText="1"/>
    </xf>
    <xf numFmtId="166" fontId="3" fillId="2" borderId="2" xfId="3" applyNumberFormat="1" applyFont="1" applyFill="1" applyBorder="1" applyAlignment="1" applyProtection="1">
      <alignment horizontal="center" vertical="center" wrapText="1"/>
      <protection locked="0"/>
    </xf>
    <xf numFmtId="0" fontId="3" fillId="2" borderId="2" xfId="0" applyNumberFormat="1" applyFont="1" applyFill="1" applyBorder="1" applyAlignment="1">
      <alignment horizontal="center" vertical="center" wrapText="1"/>
    </xf>
    <xf numFmtId="0" fontId="8" fillId="2" borderId="2" xfId="0" applyFont="1" applyFill="1" applyBorder="1" applyAlignment="1">
      <alignment horizontal="left" vertical="center" wrapText="1"/>
    </xf>
    <xf numFmtId="9" fontId="3" fillId="2" borderId="2" xfId="4" applyFont="1" applyFill="1" applyBorder="1" applyAlignment="1">
      <alignment horizontal="center" vertical="center"/>
    </xf>
    <xf numFmtId="0" fontId="4" fillId="2" borderId="2" xfId="0" applyFont="1" applyFill="1" applyBorder="1" applyAlignment="1">
      <alignment horizontal="justify" vertical="center" wrapText="1"/>
    </xf>
    <xf numFmtId="0" fontId="3" fillId="2" borderId="2" xfId="5" applyFont="1" applyFill="1" applyBorder="1" applyAlignment="1">
      <alignment horizontal="center" vertical="center"/>
    </xf>
    <xf numFmtId="9" fontId="3" fillId="2" borderId="2" xfId="0" applyNumberFormat="1" applyFont="1" applyFill="1" applyBorder="1" applyAlignment="1" applyProtection="1">
      <alignment horizontal="center" vertical="center"/>
      <protection locked="0"/>
    </xf>
    <xf numFmtId="0" fontId="3" fillId="2" borderId="2" xfId="5" applyNumberFormat="1" applyFont="1" applyFill="1" applyBorder="1" applyAlignment="1" applyProtection="1">
      <alignment horizontal="center" vertical="center" wrapText="1"/>
      <protection locked="0"/>
    </xf>
    <xf numFmtId="0" fontId="8" fillId="2" borderId="2" xfId="0" applyFont="1" applyFill="1" applyBorder="1" applyAlignment="1">
      <alignment horizontal="justify" vertical="center" wrapText="1"/>
    </xf>
    <xf numFmtId="0" fontId="3" fillId="2" borderId="2" xfId="0" applyFont="1" applyFill="1" applyBorder="1" applyAlignment="1">
      <alignment vertical="top" wrapText="1"/>
    </xf>
    <xf numFmtId="0" fontId="8" fillId="2" borderId="2" xfId="0" applyFont="1" applyFill="1" applyBorder="1" applyAlignment="1">
      <alignment vertical="center" wrapText="1"/>
    </xf>
    <xf numFmtId="0" fontId="3" fillId="2" borderId="2" xfId="0" applyFont="1" applyFill="1" applyBorder="1" applyAlignment="1">
      <alignment horizontal="justify" vertical="top" wrapText="1"/>
    </xf>
    <xf numFmtId="0" fontId="3" fillId="2" borderId="2" xfId="0" applyFont="1" applyFill="1" applyBorder="1"/>
    <xf numFmtId="0" fontId="3" fillId="2" borderId="2" xfId="0" applyFont="1" applyFill="1" applyBorder="1" applyAlignment="1">
      <alignment wrapText="1"/>
    </xf>
    <xf numFmtId="0" fontId="3" fillId="2" borderId="2" xfId="6" applyFont="1" applyFill="1" applyBorder="1" applyAlignment="1">
      <alignment horizontal="center" vertical="center" wrapText="1"/>
    </xf>
    <xf numFmtId="0" fontId="4" fillId="2" borderId="2" xfId="6" applyFont="1" applyFill="1" applyBorder="1" applyAlignment="1">
      <alignment horizontal="center" vertical="center" wrapText="1"/>
    </xf>
    <xf numFmtId="0" fontId="3" fillId="2" borderId="2" xfId="6" applyFont="1" applyFill="1" applyBorder="1" applyAlignment="1">
      <alignment horizontal="justify" vertical="center" wrapText="1"/>
    </xf>
    <xf numFmtId="0" fontId="3" fillId="2" borderId="2" xfId="5" applyFont="1" applyFill="1" applyBorder="1" applyAlignment="1">
      <alignment horizontal="center"/>
    </xf>
    <xf numFmtId="9" fontId="3" fillId="2" borderId="2" xfId="5" applyNumberFormat="1" applyFont="1" applyFill="1" applyBorder="1" applyAlignment="1" applyProtection="1">
      <alignment horizontal="center" vertical="center" wrapText="1"/>
      <protection hidden="1"/>
    </xf>
    <xf numFmtId="164" fontId="3" fillId="2" borderId="2" xfId="6" applyNumberFormat="1" applyFont="1" applyFill="1" applyBorder="1" applyAlignment="1" applyProtection="1">
      <alignment horizontal="center" vertical="center" wrapText="1"/>
      <protection locked="0"/>
    </xf>
    <xf numFmtId="9" fontId="3" fillId="2" borderId="2"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justify" vertical="center" wrapText="1"/>
      <protection hidden="1"/>
    </xf>
    <xf numFmtId="1" fontId="3" fillId="2" borderId="2" xfId="0" applyNumberFormat="1" applyFont="1" applyFill="1" applyBorder="1" applyAlignment="1">
      <alignment horizontal="center" vertical="center"/>
    </xf>
    <xf numFmtId="9" fontId="3" fillId="2" borderId="2" xfId="6" applyNumberFormat="1" applyFont="1" applyFill="1" applyBorder="1" applyAlignment="1">
      <alignment horizontal="center" vertical="center" wrapText="1"/>
    </xf>
    <xf numFmtId="9" fontId="3" fillId="2" borderId="2" xfId="5" applyNumberFormat="1" applyFont="1" applyFill="1" applyBorder="1" applyAlignment="1">
      <alignment horizontal="center" vertical="center" wrapText="1"/>
    </xf>
    <xf numFmtId="9" fontId="3" fillId="2" borderId="2" xfId="4" applyFont="1" applyFill="1" applyBorder="1" applyAlignment="1" applyProtection="1">
      <alignment horizontal="center" vertical="center" wrapText="1"/>
      <protection hidden="1"/>
    </xf>
    <xf numFmtId="0" fontId="13" fillId="2" borderId="2" xfId="0" applyFont="1" applyFill="1" applyBorder="1" applyAlignment="1">
      <alignment horizontal="justify" vertical="center" wrapText="1"/>
    </xf>
    <xf numFmtId="14" fontId="3" fillId="2" borderId="2" xfId="0" applyNumberFormat="1" applyFont="1" applyFill="1" applyBorder="1" applyAlignment="1">
      <alignment horizontal="center" vertical="center" wrapText="1"/>
    </xf>
    <xf numFmtId="14" fontId="3" fillId="2" borderId="2" xfId="0" applyNumberFormat="1"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13" fillId="2" borderId="5" xfId="0" applyFont="1" applyFill="1" applyBorder="1" applyAlignment="1">
      <alignment horizontal="justify" vertical="center" wrapText="1"/>
    </xf>
    <xf numFmtId="0" fontId="3" fillId="2" borderId="5" xfId="0" applyFont="1" applyFill="1" applyBorder="1" applyAlignment="1" applyProtection="1">
      <alignment horizontal="justify" vertical="center" wrapText="1"/>
      <protection locked="0"/>
    </xf>
    <xf numFmtId="0" fontId="3" fillId="2" borderId="5" xfId="0" applyFont="1" applyFill="1" applyBorder="1" applyAlignment="1">
      <alignment horizontal="justify" vertical="center" wrapText="1"/>
    </xf>
    <xf numFmtId="14" fontId="3" fillId="2" borderId="5" xfId="0" applyNumberFormat="1" applyFont="1" applyFill="1" applyBorder="1" applyAlignment="1" applyProtection="1">
      <alignment horizontal="center" vertical="center" wrapText="1"/>
      <protection locked="0"/>
    </xf>
    <xf numFmtId="164" fontId="3" fillId="2" borderId="5" xfId="0" applyNumberFormat="1" applyFont="1" applyFill="1" applyBorder="1" applyAlignment="1" applyProtection="1">
      <alignment horizontal="center" vertical="center" wrapText="1"/>
      <protection locked="0"/>
    </xf>
    <xf numFmtId="9" fontId="3" fillId="2" borderId="5" xfId="0" applyNumberFormat="1" applyFont="1" applyFill="1" applyBorder="1" applyAlignment="1">
      <alignment horizontal="center" vertical="center"/>
    </xf>
    <xf numFmtId="0" fontId="3" fillId="2" borderId="5" xfId="0" applyFont="1" applyFill="1" applyBorder="1"/>
    <xf numFmtId="14" fontId="3" fillId="2" borderId="5" xfId="0" applyNumberFormat="1" applyFont="1" applyFill="1" applyBorder="1" applyAlignment="1">
      <alignment horizontal="center" vertical="center"/>
    </xf>
    <xf numFmtId="0" fontId="9" fillId="2" borderId="2" xfId="0" applyFont="1" applyFill="1" applyBorder="1" applyAlignment="1" applyProtection="1">
      <alignment horizontal="center" vertical="center"/>
      <protection locked="0"/>
    </xf>
    <xf numFmtId="14" fontId="3"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lignment horizontal="center" vertical="center" wrapText="1"/>
    </xf>
    <xf numFmtId="0" fontId="8" fillId="2" borderId="2" xfId="0" applyFont="1" applyFill="1" applyBorder="1" applyAlignment="1" applyProtection="1">
      <alignment horizontal="justify" vertical="center" wrapText="1"/>
      <protection locked="0"/>
    </xf>
    <xf numFmtId="1" fontId="9" fillId="2" borderId="2"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6" xfId="0" applyFont="1" applyFill="1" applyBorder="1" applyAlignment="1">
      <alignment horizontal="left" vertical="center"/>
    </xf>
    <xf numFmtId="0" fontId="9" fillId="2" borderId="2" xfId="0" applyFont="1" applyFill="1" applyBorder="1" applyAlignment="1">
      <alignment horizontal="center" vertical="center" wrapText="1"/>
    </xf>
    <xf numFmtId="9" fontId="3" fillId="2" borderId="6"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left" vertical="center" wrapText="1"/>
      <protection locked="0"/>
    </xf>
    <xf numFmtId="0" fontId="8" fillId="2" borderId="2" xfId="0" applyFont="1" applyFill="1" applyBorder="1" applyAlignment="1">
      <alignment horizontal="center" vertical="center"/>
    </xf>
    <xf numFmtId="167" fontId="8" fillId="2" borderId="2" xfId="1" applyNumberFormat="1" applyFont="1" applyFill="1" applyBorder="1" applyAlignment="1">
      <alignment horizontal="center" vertical="center" wrapText="1"/>
    </xf>
    <xf numFmtId="0" fontId="3" fillId="2" borderId="6" xfId="0" applyFont="1" applyFill="1" applyBorder="1" applyAlignment="1">
      <alignment horizontal="justify"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9" fontId="17" fillId="2" borderId="2" xfId="4" applyFont="1" applyFill="1" applyBorder="1" applyAlignment="1">
      <alignment horizontal="center" vertical="center" wrapText="1"/>
    </xf>
    <xf numFmtId="0" fontId="18" fillId="2" borderId="2" xfId="0" applyFont="1" applyFill="1" applyBorder="1" applyAlignment="1">
      <alignment horizontal="justify" vertical="center" wrapText="1"/>
    </xf>
    <xf numFmtId="0" fontId="18" fillId="2" borderId="2"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protection locked="0"/>
    </xf>
    <xf numFmtId="0" fontId="3" fillId="2" borderId="0" xfId="0" applyFont="1" applyFill="1" applyBorder="1" applyAlignment="1">
      <alignment horizontal="center" vertical="center" wrapText="1"/>
    </xf>
    <xf numFmtId="0" fontId="13" fillId="2" borderId="5"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2" xfId="0" applyFont="1" applyFill="1" applyBorder="1" applyAlignment="1" applyProtection="1">
      <alignment horizontal="center" vertical="center" wrapText="1"/>
      <protection locked="0"/>
    </xf>
    <xf numFmtId="164" fontId="3" fillId="2" borderId="2" xfId="5" applyNumberFormat="1" applyFont="1" applyFill="1" applyBorder="1" applyAlignment="1" applyProtection="1">
      <alignment horizontal="center" vertical="center" wrapText="1"/>
      <protection locked="0"/>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4" fillId="2" borderId="2" xfId="0" applyFont="1" applyFill="1" applyBorder="1" applyAlignment="1" applyProtection="1">
      <alignment horizontal="center" vertical="center"/>
      <protection locked="0"/>
    </xf>
    <xf numFmtId="164" fontId="3"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xf>
    <xf numFmtId="0" fontId="19" fillId="2" borderId="0" xfId="0" applyFont="1" applyFill="1" applyBorder="1" applyAlignment="1">
      <alignment vertical="center" wrapText="1"/>
    </xf>
    <xf numFmtId="0" fontId="8" fillId="2" borderId="7" xfId="0" applyFont="1" applyFill="1" applyBorder="1" applyAlignment="1">
      <alignment horizontal="left" vertical="center" wrapText="1"/>
    </xf>
    <xf numFmtId="3" fontId="3" fillId="2" borderId="2" xfId="0" applyNumberFormat="1" applyFont="1" applyFill="1" applyBorder="1" applyAlignment="1">
      <alignment horizontal="center" vertical="center"/>
    </xf>
    <xf numFmtId="0" fontId="8" fillId="2" borderId="7" xfId="0" applyFont="1" applyFill="1" applyBorder="1" applyAlignment="1">
      <alignment horizontal="justify" vertical="center" wrapText="1"/>
    </xf>
    <xf numFmtId="9" fontId="8"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0" fontId="8" fillId="2" borderId="7" xfId="0" applyFont="1" applyFill="1" applyBorder="1" applyAlignment="1" applyProtection="1">
      <alignment horizontal="justify" vertical="center" wrapText="1"/>
      <protection locked="0"/>
    </xf>
    <xf numFmtId="0" fontId="3" fillId="2" borderId="2" xfId="2" applyNumberFormat="1" applyFont="1" applyFill="1" applyBorder="1" applyAlignment="1">
      <alignment horizontal="center" vertical="center"/>
    </xf>
    <xf numFmtId="0" fontId="8" fillId="2" borderId="2" xfId="0" applyNumberFormat="1" applyFont="1" applyFill="1" applyBorder="1" applyAlignment="1" applyProtection="1">
      <alignment horizontal="center" vertical="center"/>
      <protection locked="0"/>
    </xf>
    <xf numFmtId="9" fontId="8" fillId="2" borderId="2"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left" vertical="center" wrapText="1"/>
      <protection locked="0"/>
    </xf>
    <xf numFmtId="9" fontId="8" fillId="2" borderId="2" xfId="0" applyNumberFormat="1" applyFont="1" applyFill="1" applyBorder="1" applyAlignment="1">
      <alignment horizontal="center" vertical="center"/>
    </xf>
    <xf numFmtId="0" fontId="3" fillId="2" borderId="6" xfId="0" applyFont="1" applyFill="1" applyBorder="1" applyAlignment="1" applyProtection="1">
      <alignment horizontal="justify" vertical="center" wrapText="1"/>
      <protection locked="0"/>
    </xf>
    <xf numFmtId="0" fontId="3" fillId="2" borderId="6" xfId="0" applyFont="1" applyFill="1" applyBorder="1" applyAlignment="1" applyProtection="1">
      <alignment horizontal="center" vertical="center" wrapText="1"/>
      <protection locked="0"/>
    </xf>
    <xf numFmtId="1" fontId="3" fillId="2" borderId="2" xfId="4" applyNumberFormat="1" applyFont="1" applyFill="1" applyBorder="1" applyAlignment="1">
      <alignment horizontal="center" vertical="center" wrapText="1"/>
    </xf>
    <xf numFmtId="49" fontId="3" fillId="2" borderId="2" xfId="1" applyNumberFormat="1" applyFont="1" applyFill="1" applyBorder="1" applyAlignment="1">
      <alignment horizontal="center" vertical="center" wrapText="1"/>
    </xf>
    <xf numFmtId="168" fontId="3" fillId="2" borderId="2" xfId="1" applyNumberFormat="1" applyFont="1" applyFill="1" applyBorder="1" applyAlignment="1">
      <alignment horizontal="center" vertical="center" wrapText="1"/>
    </xf>
    <xf numFmtId="0" fontId="3" fillId="2" borderId="8" xfId="0" applyFont="1" applyFill="1" applyBorder="1" applyAlignment="1">
      <alignment horizontal="center" vertical="center"/>
    </xf>
    <xf numFmtId="169" fontId="3" fillId="2" borderId="2" xfId="0" applyNumberFormat="1" applyFont="1" applyFill="1" applyBorder="1" applyAlignment="1">
      <alignment horizontal="center" vertical="center"/>
    </xf>
    <xf numFmtId="1" fontId="3" fillId="2" borderId="2" xfId="0" applyNumberFormat="1" applyFont="1" applyFill="1" applyBorder="1" applyAlignment="1">
      <alignment horizontal="center" vertical="center" wrapText="1"/>
    </xf>
  </cellXfs>
  <cellStyles count="7">
    <cellStyle name="Millares [0]" xfId="1" builtinId="6"/>
    <cellStyle name="Millares 2" xfId="3" xr:uid="{5BE382C3-5639-44C5-8E31-0EF48EB7ED44}"/>
    <cellStyle name="Normal" xfId="0" builtinId="0"/>
    <cellStyle name="Normal 2" xfId="6" xr:uid="{6E7E78F3-AA22-4C4D-A189-71DD7CD9F59F}"/>
    <cellStyle name="Normal 5" xfId="5" xr:uid="{2398D466-40BD-4EEB-B821-E677BCB4E2AC}"/>
    <cellStyle name="Porcentaje" xfId="2" builtinId="5"/>
    <cellStyle name="Porcentaje 2" xfId="4" xr:uid="{A1F3E25B-A2D7-49B4-861A-5FE472ED5D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3B6BE-1D40-473B-BB84-03F453C610C4}">
  <dimension ref="A1:AI350527"/>
  <sheetViews>
    <sheetView tabSelected="1" topLeftCell="A4" workbookViewId="0">
      <selection sqref="A1:XFD1048576"/>
    </sheetView>
  </sheetViews>
  <sheetFormatPr baseColWidth="10" defaultColWidth="9.140625" defaultRowHeight="23.25" x14ac:dyDescent="0.35"/>
  <cols>
    <col min="1" max="1" width="25.42578125" style="1" customWidth="1"/>
    <col min="2" max="2" width="18.28515625" style="2" customWidth="1"/>
    <col min="3" max="3" width="27.85546875" style="9" customWidth="1"/>
    <col min="4" max="7" width="27.85546875" style="2" customWidth="1"/>
    <col min="8" max="8" width="27.85546875" style="4" customWidth="1"/>
    <col min="9" max="14" width="27.85546875" style="5" hidden="1" customWidth="1"/>
    <col min="15" max="16" width="27.85546875" style="2" customWidth="1"/>
    <col min="17" max="17" width="80.140625" style="2" customWidth="1"/>
    <col min="18" max="18" width="27.85546875" style="2" customWidth="1"/>
    <col min="19" max="20" width="27.85546875" style="6" customWidth="1"/>
    <col min="21" max="21" width="16.42578125" style="2" customWidth="1"/>
    <col min="22" max="22" width="27.85546875" style="2" customWidth="1"/>
    <col min="23" max="23" width="35.42578125" style="2" customWidth="1"/>
    <col min="24" max="24" width="24.85546875" style="5" customWidth="1"/>
    <col min="25" max="25" width="27.85546875" style="5" customWidth="1"/>
    <col min="26" max="26" width="225" style="2" customWidth="1"/>
    <col min="27" max="27" width="94" style="2" hidden="1" customWidth="1"/>
    <col min="28" max="28" width="105.28515625" style="2" customWidth="1"/>
    <col min="29" max="29" width="18.42578125" style="5" customWidth="1"/>
    <col min="30" max="30" width="19.28515625" style="2" hidden="1" customWidth="1"/>
    <col min="31" max="31" width="27.5703125" style="5" customWidth="1"/>
    <col min="32" max="32" width="28.5703125" style="5" hidden="1" customWidth="1"/>
    <col min="33" max="33" width="30" style="5" hidden="1" customWidth="1"/>
    <col min="34" max="34" width="24" style="5" customWidth="1"/>
    <col min="35" max="35" width="24.85546875" style="5" customWidth="1"/>
    <col min="36" max="16384" width="9.140625" style="2"/>
  </cols>
  <sheetData>
    <row r="1" spans="1:35" x14ac:dyDescent="0.35">
      <c r="C1" s="3" t="s">
        <v>0</v>
      </c>
      <c r="D1" s="3">
        <v>71</v>
      </c>
      <c r="E1" s="3" t="s">
        <v>1</v>
      </c>
    </row>
    <row r="2" spans="1:35" x14ac:dyDescent="0.35">
      <c r="C2" s="3" t="s">
        <v>2</v>
      </c>
      <c r="D2" s="3">
        <v>14253</v>
      </c>
      <c r="E2" s="3" t="s">
        <v>3</v>
      </c>
    </row>
    <row r="3" spans="1:35" x14ac:dyDescent="0.35">
      <c r="C3" s="3" t="s">
        <v>4</v>
      </c>
      <c r="D3" s="3">
        <v>1</v>
      </c>
    </row>
    <row r="4" spans="1:35" x14ac:dyDescent="0.35">
      <c r="C4" s="3" t="s">
        <v>5</v>
      </c>
      <c r="D4" s="3">
        <v>118</v>
      </c>
    </row>
    <row r="5" spans="1:35" x14ac:dyDescent="0.35">
      <c r="C5" s="3" t="s">
        <v>6</v>
      </c>
      <c r="D5" s="7">
        <v>43465</v>
      </c>
      <c r="Q5" s="8"/>
    </row>
    <row r="6" spans="1:35" x14ac:dyDescent="0.35">
      <c r="C6" s="3" t="s">
        <v>7</v>
      </c>
      <c r="D6" s="3">
        <v>12</v>
      </c>
      <c r="E6" s="3" t="s">
        <v>8</v>
      </c>
      <c r="Q6" s="8"/>
    </row>
    <row r="7" spans="1:35" x14ac:dyDescent="0.35">
      <c r="Q7" s="10"/>
      <c r="R7" s="10"/>
    </row>
    <row r="8" spans="1:35" ht="22.5" x14ac:dyDescent="0.3">
      <c r="A8" s="11" t="s">
        <v>9</v>
      </c>
      <c r="B8" s="3"/>
      <c r="C8" s="12" t="s">
        <v>10</v>
      </c>
      <c r="D8" s="13"/>
      <c r="E8" s="13"/>
      <c r="F8" s="13"/>
      <c r="G8" s="13"/>
      <c r="H8" s="14"/>
      <c r="I8" s="13"/>
      <c r="J8" s="13"/>
      <c r="K8" s="13"/>
      <c r="L8" s="13"/>
      <c r="M8" s="13"/>
      <c r="N8" s="13"/>
      <c r="O8" s="13"/>
      <c r="P8" s="13"/>
      <c r="Q8" s="13"/>
      <c r="R8" s="13"/>
      <c r="S8" s="15"/>
      <c r="T8" s="15"/>
      <c r="U8" s="13"/>
      <c r="V8" s="13"/>
      <c r="W8" s="13"/>
      <c r="X8" s="16"/>
      <c r="Y8" s="16"/>
      <c r="Z8" s="13"/>
      <c r="AA8" s="13"/>
      <c r="AB8" s="13"/>
      <c r="AC8" s="13"/>
      <c r="AD8" s="13"/>
      <c r="AE8" s="13"/>
      <c r="AF8" s="13"/>
      <c r="AG8" s="13"/>
    </row>
    <row r="9" spans="1:35" ht="48" customHeight="1" x14ac:dyDescent="0.35">
      <c r="D9" s="17">
        <v>4</v>
      </c>
      <c r="E9" s="17">
        <v>8</v>
      </c>
      <c r="F9" s="17">
        <v>12</v>
      </c>
      <c r="G9" s="17"/>
      <c r="H9" s="17">
        <v>16</v>
      </c>
      <c r="I9" s="17"/>
      <c r="J9" s="17"/>
      <c r="K9" s="17"/>
      <c r="L9" s="17"/>
      <c r="M9" s="17"/>
      <c r="N9" s="17"/>
      <c r="O9" s="18"/>
      <c r="P9" s="18">
        <v>20</v>
      </c>
      <c r="Q9" s="17"/>
      <c r="R9" s="17"/>
      <c r="S9" s="17"/>
      <c r="T9" s="17">
        <v>28</v>
      </c>
      <c r="U9" s="17"/>
      <c r="V9" s="17"/>
      <c r="W9" s="17"/>
      <c r="X9" s="18">
        <v>32</v>
      </c>
      <c r="Y9" s="18"/>
      <c r="Z9" s="17">
        <v>36</v>
      </c>
      <c r="AA9" s="17"/>
      <c r="AB9" s="17"/>
      <c r="AC9" s="17">
        <v>40</v>
      </c>
      <c r="AD9" s="17">
        <v>44</v>
      </c>
      <c r="AE9" s="17">
        <v>48</v>
      </c>
      <c r="AF9" s="19">
        <v>52</v>
      </c>
      <c r="AG9" s="20">
        <v>56</v>
      </c>
      <c r="AH9" s="21" t="s">
        <v>11</v>
      </c>
      <c r="AI9" s="21"/>
    </row>
    <row r="10" spans="1:35" s="25" customFormat="1" ht="150.75" customHeight="1" x14ac:dyDescent="0.3">
      <c r="A10" s="22" t="s">
        <v>12</v>
      </c>
      <c r="B10" s="22" t="s">
        <v>13</v>
      </c>
      <c r="C10" s="23" t="s">
        <v>14</v>
      </c>
      <c r="D10" s="23" t="s">
        <v>15</v>
      </c>
      <c r="E10" s="23" t="s">
        <v>16</v>
      </c>
      <c r="F10" s="23" t="s">
        <v>17</v>
      </c>
      <c r="G10" s="23" t="s">
        <v>18</v>
      </c>
      <c r="H10" s="23" t="s">
        <v>19</v>
      </c>
      <c r="I10" s="23" t="s">
        <v>20</v>
      </c>
      <c r="J10" s="23" t="s">
        <v>21</v>
      </c>
      <c r="K10" s="23" t="s">
        <v>22</v>
      </c>
      <c r="L10" s="23" t="s">
        <v>23</v>
      </c>
      <c r="M10" s="23" t="s">
        <v>24</v>
      </c>
      <c r="N10" s="23"/>
      <c r="O10" s="23" t="s">
        <v>25</v>
      </c>
      <c r="P10" s="23" t="s">
        <v>26</v>
      </c>
      <c r="Q10" s="23" t="s">
        <v>27</v>
      </c>
      <c r="R10" s="23" t="s">
        <v>28</v>
      </c>
      <c r="S10" s="23" t="s">
        <v>29</v>
      </c>
      <c r="T10" s="23" t="s">
        <v>30</v>
      </c>
      <c r="U10" s="24" t="s">
        <v>31</v>
      </c>
      <c r="V10" s="23" t="s">
        <v>32</v>
      </c>
      <c r="W10" s="23" t="s">
        <v>33</v>
      </c>
      <c r="X10" s="23" t="s">
        <v>34</v>
      </c>
      <c r="Y10" s="23" t="s">
        <v>35</v>
      </c>
      <c r="Z10" s="23" t="s">
        <v>36</v>
      </c>
      <c r="AA10" s="23" t="s">
        <v>37</v>
      </c>
      <c r="AB10" s="23" t="s">
        <v>38</v>
      </c>
      <c r="AC10" s="23" t="s">
        <v>39</v>
      </c>
      <c r="AD10" s="23" t="s">
        <v>40</v>
      </c>
      <c r="AE10" s="23" t="s">
        <v>41</v>
      </c>
      <c r="AF10" s="23" t="s">
        <v>42</v>
      </c>
      <c r="AG10" s="23" t="s">
        <v>43</v>
      </c>
      <c r="AH10" s="23" t="s">
        <v>44</v>
      </c>
      <c r="AI10" s="23" t="s">
        <v>45</v>
      </c>
    </row>
    <row r="11" spans="1:35" ht="232.5" customHeight="1" x14ac:dyDescent="0.3">
      <c r="A11" s="26">
        <v>1</v>
      </c>
      <c r="B11" s="27"/>
      <c r="C11" s="28" t="s">
        <v>46</v>
      </c>
      <c r="D11" s="27">
        <v>118</v>
      </c>
      <c r="E11" s="29" t="s">
        <v>47</v>
      </c>
      <c r="F11" s="29">
        <v>49</v>
      </c>
      <c r="G11" s="30">
        <v>2016</v>
      </c>
      <c r="H11" s="31" t="s">
        <v>48</v>
      </c>
      <c r="I11" s="32"/>
      <c r="J11" s="32">
        <v>1</v>
      </c>
      <c r="K11" s="32"/>
      <c r="L11" s="32"/>
      <c r="M11" s="32"/>
      <c r="N11" s="30">
        <v>1</v>
      </c>
      <c r="O11" s="32" t="s">
        <v>49</v>
      </c>
      <c r="P11" s="32">
        <v>1</v>
      </c>
      <c r="Q11" s="33" t="s">
        <v>50</v>
      </c>
      <c r="R11" s="33" t="s">
        <v>51</v>
      </c>
      <c r="S11" s="34" t="s">
        <v>52</v>
      </c>
      <c r="T11" s="32" t="s">
        <v>53</v>
      </c>
      <c r="U11" s="35">
        <v>1</v>
      </c>
      <c r="V11" s="36">
        <v>42958</v>
      </c>
      <c r="W11" s="36">
        <v>43131</v>
      </c>
      <c r="X11" s="37">
        <v>1</v>
      </c>
      <c r="Y11" s="37"/>
      <c r="Z11" s="38" t="s">
        <v>54</v>
      </c>
      <c r="AA11" s="38" t="s">
        <v>55</v>
      </c>
      <c r="AB11" s="38" t="s">
        <v>56</v>
      </c>
      <c r="AC11" s="29">
        <v>100</v>
      </c>
      <c r="AD11" s="39" t="s">
        <v>57</v>
      </c>
      <c r="AE11" s="40">
        <v>43056</v>
      </c>
      <c r="AF11" s="29"/>
      <c r="AG11" s="40" t="s">
        <v>57</v>
      </c>
      <c r="AH11" s="41" t="s">
        <v>58</v>
      </c>
      <c r="AI11" s="42" t="s">
        <v>59</v>
      </c>
    </row>
    <row r="12" spans="1:35" ht="151.5" customHeight="1" x14ac:dyDescent="0.3">
      <c r="A12" s="26">
        <v>2</v>
      </c>
      <c r="B12" s="27"/>
      <c r="C12" s="28" t="s">
        <v>60</v>
      </c>
      <c r="D12" s="27">
        <v>118</v>
      </c>
      <c r="E12" s="29" t="s">
        <v>47</v>
      </c>
      <c r="F12" s="29">
        <v>49</v>
      </c>
      <c r="G12" s="30">
        <v>2016</v>
      </c>
      <c r="H12" s="31" t="s">
        <v>48</v>
      </c>
      <c r="I12" s="32"/>
      <c r="J12" s="32">
        <v>1</v>
      </c>
      <c r="K12" s="32"/>
      <c r="L12" s="32"/>
      <c r="M12" s="32"/>
      <c r="N12" s="30"/>
      <c r="O12" s="32" t="s">
        <v>61</v>
      </c>
      <c r="P12" s="32">
        <v>2</v>
      </c>
      <c r="Q12" s="33" t="s">
        <v>50</v>
      </c>
      <c r="R12" s="33" t="s">
        <v>62</v>
      </c>
      <c r="S12" s="34" t="s">
        <v>63</v>
      </c>
      <c r="T12" s="32" t="s">
        <v>64</v>
      </c>
      <c r="U12" s="35">
        <v>1</v>
      </c>
      <c r="V12" s="36">
        <v>42958</v>
      </c>
      <c r="W12" s="36">
        <v>43312</v>
      </c>
      <c r="X12" s="37">
        <v>1</v>
      </c>
      <c r="Y12" s="37"/>
      <c r="Z12" s="38" t="s">
        <v>65</v>
      </c>
      <c r="AA12" s="38" t="s">
        <v>55</v>
      </c>
      <c r="AB12" s="38" t="s">
        <v>55</v>
      </c>
      <c r="AC12" s="29">
        <v>100</v>
      </c>
      <c r="AD12" s="39" t="s">
        <v>57</v>
      </c>
      <c r="AE12" s="40">
        <v>43056</v>
      </c>
      <c r="AF12" s="41"/>
      <c r="AG12" s="41"/>
      <c r="AH12" s="41" t="s">
        <v>58</v>
      </c>
      <c r="AI12" s="42" t="s">
        <v>59</v>
      </c>
    </row>
    <row r="13" spans="1:35" ht="252.75" customHeight="1" x14ac:dyDescent="0.3">
      <c r="A13" s="26">
        <v>3</v>
      </c>
      <c r="B13" s="27"/>
      <c r="C13" s="28" t="s">
        <v>66</v>
      </c>
      <c r="D13" s="27">
        <v>118</v>
      </c>
      <c r="E13" s="29" t="s">
        <v>47</v>
      </c>
      <c r="F13" s="29">
        <v>49</v>
      </c>
      <c r="G13" s="30">
        <v>2016</v>
      </c>
      <c r="H13" s="31" t="s">
        <v>67</v>
      </c>
      <c r="I13" s="32">
        <v>1</v>
      </c>
      <c r="J13" s="32"/>
      <c r="K13" s="32"/>
      <c r="L13" s="32"/>
      <c r="M13" s="32"/>
      <c r="N13" s="30">
        <v>1</v>
      </c>
      <c r="O13" s="32" t="s">
        <v>49</v>
      </c>
      <c r="P13" s="32">
        <v>1</v>
      </c>
      <c r="Q13" s="33" t="s">
        <v>68</v>
      </c>
      <c r="R13" s="33" t="s">
        <v>69</v>
      </c>
      <c r="S13" s="34" t="s">
        <v>70</v>
      </c>
      <c r="T13" s="32" t="s">
        <v>71</v>
      </c>
      <c r="U13" s="35">
        <v>1</v>
      </c>
      <c r="V13" s="36">
        <v>42958</v>
      </c>
      <c r="W13" s="36">
        <v>43131</v>
      </c>
      <c r="X13" s="37">
        <v>1</v>
      </c>
      <c r="Y13" s="37"/>
      <c r="Z13" s="38" t="s">
        <v>72</v>
      </c>
      <c r="AA13" s="43" t="s">
        <v>73</v>
      </c>
      <c r="AB13" s="43" t="s">
        <v>74</v>
      </c>
      <c r="AC13" s="29">
        <v>100</v>
      </c>
      <c r="AD13" s="39" t="s">
        <v>57</v>
      </c>
      <c r="AE13" s="40">
        <v>43138</v>
      </c>
      <c r="AF13" s="41"/>
      <c r="AG13" s="41"/>
      <c r="AH13" s="41" t="s">
        <v>58</v>
      </c>
      <c r="AI13" s="42" t="s">
        <v>59</v>
      </c>
    </row>
    <row r="14" spans="1:35" ht="339" customHeight="1" x14ac:dyDescent="0.3">
      <c r="A14" s="26">
        <v>4</v>
      </c>
      <c r="B14" s="27"/>
      <c r="C14" s="28" t="s">
        <v>75</v>
      </c>
      <c r="D14" s="27">
        <v>118</v>
      </c>
      <c r="E14" s="29" t="s">
        <v>47</v>
      </c>
      <c r="F14" s="29">
        <v>49</v>
      </c>
      <c r="G14" s="30">
        <v>2016</v>
      </c>
      <c r="H14" s="31" t="s">
        <v>76</v>
      </c>
      <c r="I14" s="32">
        <v>1</v>
      </c>
      <c r="J14" s="32"/>
      <c r="K14" s="32"/>
      <c r="L14" s="32"/>
      <c r="M14" s="32"/>
      <c r="N14" s="30">
        <v>1</v>
      </c>
      <c r="O14" s="32" t="s">
        <v>61</v>
      </c>
      <c r="P14" s="32">
        <v>1</v>
      </c>
      <c r="Q14" s="33" t="s">
        <v>77</v>
      </c>
      <c r="R14" s="34" t="s">
        <v>78</v>
      </c>
      <c r="S14" s="34" t="s">
        <v>79</v>
      </c>
      <c r="T14" s="34" t="s">
        <v>80</v>
      </c>
      <c r="U14" s="35">
        <v>1</v>
      </c>
      <c r="V14" s="36">
        <v>42958</v>
      </c>
      <c r="W14" s="36">
        <v>43465</v>
      </c>
      <c r="X14" s="37">
        <v>1</v>
      </c>
      <c r="Y14" s="37"/>
      <c r="Z14" s="38" t="s">
        <v>81</v>
      </c>
      <c r="AA14" s="38" t="s">
        <v>82</v>
      </c>
      <c r="AB14" s="33" t="s">
        <v>83</v>
      </c>
      <c r="AC14" s="29">
        <v>100</v>
      </c>
      <c r="AD14" s="39"/>
      <c r="AE14" s="36" t="s">
        <v>84</v>
      </c>
      <c r="AF14" s="41"/>
      <c r="AG14" s="41"/>
      <c r="AH14" s="41" t="s">
        <v>58</v>
      </c>
      <c r="AI14" s="42" t="s">
        <v>59</v>
      </c>
    </row>
    <row r="15" spans="1:35" ht="397.5" customHeight="1" x14ac:dyDescent="0.3">
      <c r="A15" s="26">
        <v>5</v>
      </c>
      <c r="B15" s="27"/>
      <c r="C15" s="28" t="s">
        <v>85</v>
      </c>
      <c r="D15" s="27">
        <v>118</v>
      </c>
      <c r="E15" s="29" t="s">
        <v>47</v>
      </c>
      <c r="F15" s="29">
        <v>49</v>
      </c>
      <c r="G15" s="30">
        <v>2016</v>
      </c>
      <c r="H15" s="31" t="s">
        <v>86</v>
      </c>
      <c r="I15" s="32"/>
      <c r="J15" s="32">
        <v>1</v>
      </c>
      <c r="K15" s="32"/>
      <c r="L15" s="32"/>
      <c r="M15" s="32"/>
      <c r="N15" s="30">
        <v>1</v>
      </c>
      <c r="O15" s="32" t="s">
        <v>49</v>
      </c>
      <c r="P15" s="32">
        <v>1</v>
      </c>
      <c r="Q15" s="33" t="s">
        <v>87</v>
      </c>
      <c r="R15" s="34" t="s">
        <v>88</v>
      </c>
      <c r="S15" s="34" t="s">
        <v>89</v>
      </c>
      <c r="T15" s="34" t="s">
        <v>90</v>
      </c>
      <c r="U15" s="34">
        <v>1</v>
      </c>
      <c r="V15" s="36">
        <v>42958</v>
      </c>
      <c r="W15" s="36">
        <v>43465</v>
      </c>
      <c r="X15" s="44">
        <v>1</v>
      </c>
      <c r="Y15" s="44"/>
      <c r="Z15" s="38" t="s">
        <v>91</v>
      </c>
      <c r="AA15" s="38" t="s">
        <v>92</v>
      </c>
      <c r="AB15" s="38" t="s">
        <v>93</v>
      </c>
      <c r="AC15" s="29">
        <v>100</v>
      </c>
      <c r="AD15" s="44"/>
      <c r="AE15" s="36" t="s">
        <v>84</v>
      </c>
      <c r="AF15" s="41"/>
      <c r="AG15" s="41"/>
      <c r="AH15" s="41" t="s">
        <v>58</v>
      </c>
      <c r="AI15" s="42" t="s">
        <v>59</v>
      </c>
    </row>
    <row r="16" spans="1:35" ht="361.5" customHeight="1" x14ac:dyDescent="0.3">
      <c r="A16" s="26">
        <v>6</v>
      </c>
      <c r="B16" s="27"/>
      <c r="C16" s="28" t="s">
        <v>94</v>
      </c>
      <c r="D16" s="27">
        <v>118</v>
      </c>
      <c r="E16" s="29" t="s">
        <v>47</v>
      </c>
      <c r="F16" s="29">
        <v>49</v>
      </c>
      <c r="G16" s="30">
        <v>2016</v>
      </c>
      <c r="H16" s="31" t="s">
        <v>95</v>
      </c>
      <c r="I16" s="32"/>
      <c r="J16" s="32">
        <v>1</v>
      </c>
      <c r="K16" s="32"/>
      <c r="L16" s="32"/>
      <c r="M16" s="32"/>
      <c r="N16" s="30">
        <v>1</v>
      </c>
      <c r="O16" s="34" t="s">
        <v>49</v>
      </c>
      <c r="P16" s="32">
        <v>1</v>
      </c>
      <c r="Q16" s="33" t="s">
        <v>96</v>
      </c>
      <c r="R16" s="45" t="s">
        <v>97</v>
      </c>
      <c r="S16" s="34" t="s">
        <v>89</v>
      </c>
      <c r="T16" s="34" t="s">
        <v>98</v>
      </c>
      <c r="U16" s="34">
        <v>1</v>
      </c>
      <c r="V16" s="36">
        <v>42977</v>
      </c>
      <c r="W16" s="36">
        <v>43465</v>
      </c>
      <c r="X16" s="34">
        <v>0.96</v>
      </c>
      <c r="Y16" s="34"/>
      <c r="Z16" s="46" t="s">
        <v>99</v>
      </c>
      <c r="AA16" s="38" t="s">
        <v>100</v>
      </c>
      <c r="AB16" s="38" t="s">
        <v>101</v>
      </c>
      <c r="AC16" s="35">
        <v>0.96</v>
      </c>
      <c r="AD16" s="35"/>
      <c r="AE16" s="36" t="s">
        <v>84</v>
      </c>
      <c r="AF16" s="41"/>
      <c r="AG16" s="41"/>
      <c r="AH16" s="41" t="s">
        <v>102</v>
      </c>
      <c r="AI16" s="41" t="s">
        <v>103</v>
      </c>
    </row>
    <row r="17" spans="1:35" ht="321.75" customHeight="1" x14ac:dyDescent="0.3">
      <c r="A17" s="26">
        <v>7</v>
      </c>
      <c r="B17" s="27"/>
      <c r="C17" s="28" t="s">
        <v>104</v>
      </c>
      <c r="D17" s="27">
        <v>118</v>
      </c>
      <c r="E17" s="29" t="s">
        <v>47</v>
      </c>
      <c r="F17" s="29">
        <v>49</v>
      </c>
      <c r="G17" s="30">
        <v>2016</v>
      </c>
      <c r="H17" s="31" t="s">
        <v>105</v>
      </c>
      <c r="I17" s="32">
        <v>1</v>
      </c>
      <c r="J17" s="32"/>
      <c r="K17" s="32"/>
      <c r="L17" s="32"/>
      <c r="M17" s="32"/>
      <c r="N17" s="30">
        <v>1</v>
      </c>
      <c r="O17" s="32" t="s">
        <v>61</v>
      </c>
      <c r="P17" s="32">
        <v>1</v>
      </c>
      <c r="Q17" s="33" t="s">
        <v>106</v>
      </c>
      <c r="R17" s="34" t="s">
        <v>78</v>
      </c>
      <c r="S17" s="34" t="s">
        <v>79</v>
      </c>
      <c r="T17" s="34" t="s">
        <v>80</v>
      </c>
      <c r="U17" s="35">
        <v>1</v>
      </c>
      <c r="V17" s="36">
        <v>42958</v>
      </c>
      <c r="W17" s="36">
        <v>43465</v>
      </c>
      <c r="X17" s="37">
        <v>1</v>
      </c>
      <c r="Y17" s="37"/>
      <c r="Z17" s="38" t="s">
        <v>107</v>
      </c>
      <c r="AA17" s="38" t="s">
        <v>108</v>
      </c>
      <c r="AB17" s="33" t="s">
        <v>83</v>
      </c>
      <c r="AC17" s="29">
        <v>100</v>
      </c>
      <c r="AD17" s="39"/>
      <c r="AE17" s="36" t="s">
        <v>84</v>
      </c>
      <c r="AF17" s="41"/>
      <c r="AG17" s="41"/>
      <c r="AH17" s="41" t="s">
        <v>58</v>
      </c>
      <c r="AI17" s="42" t="s">
        <v>59</v>
      </c>
    </row>
    <row r="18" spans="1:35" ht="338.25" customHeight="1" x14ac:dyDescent="0.3">
      <c r="A18" s="26">
        <v>8</v>
      </c>
      <c r="B18" s="27"/>
      <c r="C18" s="28" t="s">
        <v>109</v>
      </c>
      <c r="D18" s="27">
        <v>118</v>
      </c>
      <c r="E18" s="29" t="s">
        <v>47</v>
      </c>
      <c r="F18" s="29">
        <v>49</v>
      </c>
      <c r="G18" s="30">
        <v>2016</v>
      </c>
      <c r="H18" s="31" t="s">
        <v>110</v>
      </c>
      <c r="I18" s="32"/>
      <c r="J18" s="32">
        <v>1</v>
      </c>
      <c r="K18" s="32"/>
      <c r="L18" s="32"/>
      <c r="M18" s="32"/>
      <c r="N18" s="30">
        <v>1</v>
      </c>
      <c r="O18" s="32" t="s">
        <v>49</v>
      </c>
      <c r="P18" s="32">
        <v>1</v>
      </c>
      <c r="Q18" s="33" t="s">
        <v>111</v>
      </c>
      <c r="R18" s="34" t="s">
        <v>78</v>
      </c>
      <c r="S18" s="34" t="s">
        <v>79</v>
      </c>
      <c r="T18" s="34" t="s">
        <v>80</v>
      </c>
      <c r="U18" s="35">
        <v>1</v>
      </c>
      <c r="V18" s="36">
        <v>42958</v>
      </c>
      <c r="W18" s="36">
        <v>43465</v>
      </c>
      <c r="X18" s="37">
        <v>1</v>
      </c>
      <c r="Y18" s="37"/>
      <c r="Z18" s="38" t="s">
        <v>112</v>
      </c>
      <c r="AA18" s="38" t="s">
        <v>108</v>
      </c>
      <c r="AB18" s="33" t="s">
        <v>83</v>
      </c>
      <c r="AC18" s="29">
        <v>100</v>
      </c>
      <c r="AD18" s="39"/>
      <c r="AE18" s="36" t="s">
        <v>84</v>
      </c>
      <c r="AF18" s="41"/>
      <c r="AG18" s="41"/>
      <c r="AH18" s="41" t="s">
        <v>58</v>
      </c>
      <c r="AI18" s="42" t="s">
        <v>59</v>
      </c>
    </row>
    <row r="19" spans="1:35" ht="381" customHeight="1" x14ac:dyDescent="0.3">
      <c r="A19" s="26">
        <v>9</v>
      </c>
      <c r="B19" s="27"/>
      <c r="C19" s="28" t="s">
        <v>113</v>
      </c>
      <c r="D19" s="27">
        <v>118</v>
      </c>
      <c r="E19" s="29" t="s">
        <v>47</v>
      </c>
      <c r="F19" s="29">
        <v>49</v>
      </c>
      <c r="G19" s="30">
        <v>2016</v>
      </c>
      <c r="H19" s="31" t="s">
        <v>114</v>
      </c>
      <c r="I19" s="32"/>
      <c r="J19" s="32">
        <v>1</v>
      </c>
      <c r="K19" s="32"/>
      <c r="L19" s="32"/>
      <c r="M19" s="32"/>
      <c r="N19" s="30">
        <v>1</v>
      </c>
      <c r="O19" s="32" t="s">
        <v>49</v>
      </c>
      <c r="P19" s="32">
        <v>1</v>
      </c>
      <c r="Q19" s="33" t="s">
        <v>115</v>
      </c>
      <c r="R19" s="34" t="s">
        <v>116</v>
      </c>
      <c r="S19" s="34" t="s">
        <v>52</v>
      </c>
      <c r="T19" s="34" t="s">
        <v>117</v>
      </c>
      <c r="U19" s="34">
        <v>1</v>
      </c>
      <c r="V19" s="36">
        <v>42958</v>
      </c>
      <c r="W19" s="36">
        <v>43465</v>
      </c>
      <c r="X19" s="37">
        <v>1</v>
      </c>
      <c r="Y19" s="37"/>
      <c r="Z19" s="38" t="s">
        <v>118</v>
      </c>
      <c r="AA19" s="38" t="s">
        <v>119</v>
      </c>
      <c r="AB19" s="38" t="s">
        <v>120</v>
      </c>
      <c r="AC19" s="29">
        <v>100</v>
      </c>
      <c r="AD19" s="39" t="s">
        <v>57</v>
      </c>
      <c r="AE19" s="36" t="s">
        <v>121</v>
      </c>
      <c r="AF19" s="41"/>
      <c r="AG19" s="41"/>
      <c r="AH19" s="41" t="s">
        <v>58</v>
      </c>
      <c r="AI19" s="42" t="s">
        <v>59</v>
      </c>
    </row>
    <row r="20" spans="1:35" ht="327.75" customHeight="1" x14ac:dyDescent="0.3">
      <c r="A20" s="26">
        <v>10</v>
      </c>
      <c r="B20" s="27"/>
      <c r="C20" s="28" t="s">
        <v>122</v>
      </c>
      <c r="D20" s="27">
        <v>118</v>
      </c>
      <c r="E20" s="29" t="s">
        <v>47</v>
      </c>
      <c r="F20" s="29">
        <v>49</v>
      </c>
      <c r="G20" s="30">
        <v>2016</v>
      </c>
      <c r="H20" s="31" t="s">
        <v>123</v>
      </c>
      <c r="I20" s="32">
        <v>1</v>
      </c>
      <c r="J20" s="32"/>
      <c r="K20" s="32"/>
      <c r="L20" s="32"/>
      <c r="M20" s="32"/>
      <c r="N20" s="30">
        <v>1</v>
      </c>
      <c r="O20" s="32" t="s">
        <v>49</v>
      </c>
      <c r="P20" s="32">
        <v>1</v>
      </c>
      <c r="Q20" s="33" t="s">
        <v>124</v>
      </c>
      <c r="R20" s="34" t="s">
        <v>125</v>
      </c>
      <c r="S20" s="34" t="s">
        <v>89</v>
      </c>
      <c r="T20" s="34" t="s">
        <v>126</v>
      </c>
      <c r="U20" s="34">
        <v>1</v>
      </c>
      <c r="V20" s="36">
        <v>42958</v>
      </c>
      <c r="W20" s="36">
        <v>43465</v>
      </c>
      <c r="X20" s="44">
        <v>1</v>
      </c>
      <c r="Y20" s="44"/>
      <c r="Z20" s="38" t="s">
        <v>127</v>
      </c>
      <c r="AA20" s="38" t="s">
        <v>128</v>
      </c>
      <c r="AB20" s="38" t="s">
        <v>129</v>
      </c>
      <c r="AC20" s="29">
        <v>100</v>
      </c>
      <c r="AD20" s="29"/>
      <c r="AE20" s="36" t="s">
        <v>84</v>
      </c>
      <c r="AF20" s="41"/>
      <c r="AG20" s="41"/>
      <c r="AH20" s="41" t="s">
        <v>58</v>
      </c>
      <c r="AI20" s="42" t="s">
        <v>59</v>
      </c>
    </row>
    <row r="21" spans="1:35" ht="409.6" customHeight="1" x14ac:dyDescent="0.3">
      <c r="A21" s="26">
        <v>11</v>
      </c>
      <c r="B21" s="27"/>
      <c r="C21" s="28" t="s">
        <v>130</v>
      </c>
      <c r="D21" s="27">
        <v>118</v>
      </c>
      <c r="E21" s="29" t="s">
        <v>47</v>
      </c>
      <c r="F21" s="29">
        <v>49</v>
      </c>
      <c r="G21" s="30">
        <v>2016</v>
      </c>
      <c r="H21" s="31" t="s">
        <v>131</v>
      </c>
      <c r="I21" s="32"/>
      <c r="J21" s="32">
        <v>1</v>
      </c>
      <c r="K21" s="32"/>
      <c r="L21" s="32"/>
      <c r="M21" s="32"/>
      <c r="N21" s="30">
        <v>1</v>
      </c>
      <c r="O21" s="32" t="s">
        <v>49</v>
      </c>
      <c r="P21" s="32">
        <v>1</v>
      </c>
      <c r="Q21" s="33" t="s">
        <v>132</v>
      </c>
      <c r="R21" s="34" t="s">
        <v>116</v>
      </c>
      <c r="S21" s="34" t="s">
        <v>52</v>
      </c>
      <c r="T21" s="34" t="s">
        <v>117</v>
      </c>
      <c r="U21" s="34">
        <v>1</v>
      </c>
      <c r="V21" s="36">
        <v>42958</v>
      </c>
      <c r="W21" s="36">
        <v>43465</v>
      </c>
      <c r="X21" s="37">
        <v>1</v>
      </c>
      <c r="Y21" s="37"/>
      <c r="Z21" s="38" t="s">
        <v>133</v>
      </c>
      <c r="AA21" s="38" t="s">
        <v>134</v>
      </c>
      <c r="AB21" s="38" t="s">
        <v>135</v>
      </c>
      <c r="AC21" s="29">
        <v>100</v>
      </c>
      <c r="AD21" s="39" t="s">
        <v>57</v>
      </c>
      <c r="AE21" s="36" t="s">
        <v>121</v>
      </c>
      <c r="AF21" s="41"/>
      <c r="AG21" s="41"/>
      <c r="AH21" s="41" t="s">
        <v>58</v>
      </c>
      <c r="AI21" s="42" t="s">
        <v>59</v>
      </c>
    </row>
    <row r="22" spans="1:35" ht="409.5" customHeight="1" x14ac:dyDescent="0.3">
      <c r="A22" s="26">
        <v>12</v>
      </c>
      <c r="B22" s="27"/>
      <c r="C22" s="28" t="s">
        <v>136</v>
      </c>
      <c r="D22" s="27">
        <v>118</v>
      </c>
      <c r="E22" s="29" t="s">
        <v>47</v>
      </c>
      <c r="F22" s="29">
        <v>49</v>
      </c>
      <c r="G22" s="30">
        <v>2016</v>
      </c>
      <c r="H22" s="31" t="s">
        <v>137</v>
      </c>
      <c r="I22" s="32"/>
      <c r="J22" s="32"/>
      <c r="K22" s="32">
        <v>1</v>
      </c>
      <c r="L22" s="32"/>
      <c r="M22" s="47">
        <v>46600234</v>
      </c>
      <c r="N22" s="30">
        <v>1</v>
      </c>
      <c r="O22" s="32" t="s">
        <v>49</v>
      </c>
      <c r="P22" s="32">
        <v>1</v>
      </c>
      <c r="Q22" s="33" t="s">
        <v>138</v>
      </c>
      <c r="R22" s="34" t="s">
        <v>139</v>
      </c>
      <c r="S22" s="34" t="s">
        <v>89</v>
      </c>
      <c r="T22" s="34" t="s">
        <v>117</v>
      </c>
      <c r="U22" s="34">
        <v>1</v>
      </c>
      <c r="V22" s="36">
        <v>42958</v>
      </c>
      <c r="W22" s="36">
        <v>43465</v>
      </c>
      <c r="X22" s="48">
        <v>1</v>
      </c>
      <c r="Y22" s="48"/>
      <c r="Z22" s="49" t="s">
        <v>140</v>
      </c>
      <c r="AA22" s="38" t="s">
        <v>141</v>
      </c>
      <c r="AB22" s="38" t="s">
        <v>142</v>
      </c>
      <c r="AC22" s="29">
        <v>100</v>
      </c>
      <c r="AD22" s="29"/>
      <c r="AE22" s="36" t="s">
        <v>84</v>
      </c>
      <c r="AF22" s="41"/>
      <c r="AG22" s="41"/>
      <c r="AH22" s="41" t="s">
        <v>58</v>
      </c>
      <c r="AI22" s="42" t="s">
        <v>59</v>
      </c>
    </row>
    <row r="23" spans="1:35" ht="409.5" customHeight="1" x14ac:dyDescent="0.3">
      <c r="A23" s="26">
        <v>13</v>
      </c>
      <c r="B23" s="27"/>
      <c r="C23" s="28" t="s">
        <v>143</v>
      </c>
      <c r="D23" s="27">
        <v>118</v>
      </c>
      <c r="E23" s="29" t="s">
        <v>47</v>
      </c>
      <c r="F23" s="29">
        <v>49</v>
      </c>
      <c r="G23" s="30">
        <v>2016</v>
      </c>
      <c r="H23" s="31" t="s">
        <v>144</v>
      </c>
      <c r="I23" s="32"/>
      <c r="J23" s="32">
        <v>1</v>
      </c>
      <c r="K23" s="32"/>
      <c r="L23" s="32"/>
      <c r="M23" s="32"/>
      <c r="N23" s="30">
        <v>1</v>
      </c>
      <c r="O23" s="32" t="s">
        <v>49</v>
      </c>
      <c r="P23" s="32">
        <v>1</v>
      </c>
      <c r="Q23" s="33" t="s">
        <v>145</v>
      </c>
      <c r="R23" s="34" t="s">
        <v>139</v>
      </c>
      <c r="S23" s="34" t="s">
        <v>89</v>
      </c>
      <c r="T23" s="34" t="s">
        <v>117</v>
      </c>
      <c r="U23" s="34">
        <v>1</v>
      </c>
      <c r="V23" s="36">
        <v>42958</v>
      </c>
      <c r="W23" s="36">
        <v>43465</v>
      </c>
      <c r="X23" s="44">
        <v>1</v>
      </c>
      <c r="Y23" s="44"/>
      <c r="Z23" s="49" t="s">
        <v>146</v>
      </c>
      <c r="AA23" s="38" t="s">
        <v>147</v>
      </c>
      <c r="AB23" s="38" t="s">
        <v>142</v>
      </c>
      <c r="AC23" s="29">
        <v>100</v>
      </c>
      <c r="AD23" s="29"/>
      <c r="AE23" s="36" t="s">
        <v>84</v>
      </c>
      <c r="AF23" s="41" t="s">
        <v>58</v>
      </c>
      <c r="AG23" s="42" t="s">
        <v>59</v>
      </c>
      <c r="AH23" s="41" t="s">
        <v>58</v>
      </c>
      <c r="AI23" s="42" t="s">
        <v>59</v>
      </c>
    </row>
    <row r="24" spans="1:35" ht="225.75" customHeight="1" x14ac:dyDescent="0.3">
      <c r="A24" s="26">
        <v>14</v>
      </c>
      <c r="B24" s="27"/>
      <c r="C24" s="28" t="s">
        <v>148</v>
      </c>
      <c r="D24" s="27">
        <v>118</v>
      </c>
      <c r="E24" s="29" t="s">
        <v>47</v>
      </c>
      <c r="F24" s="29">
        <v>49</v>
      </c>
      <c r="G24" s="30">
        <v>2016</v>
      </c>
      <c r="H24" s="31" t="s">
        <v>149</v>
      </c>
      <c r="I24" s="32">
        <v>1</v>
      </c>
      <c r="J24" s="32"/>
      <c r="K24" s="32"/>
      <c r="L24" s="32"/>
      <c r="M24" s="32"/>
      <c r="N24" s="30">
        <v>1</v>
      </c>
      <c r="O24" s="32" t="s">
        <v>49</v>
      </c>
      <c r="P24" s="32">
        <v>1</v>
      </c>
      <c r="Q24" s="33" t="s">
        <v>150</v>
      </c>
      <c r="R24" s="33" t="s">
        <v>151</v>
      </c>
      <c r="S24" s="34" t="s">
        <v>63</v>
      </c>
      <c r="T24" s="32" t="s">
        <v>64</v>
      </c>
      <c r="U24" s="35">
        <v>1</v>
      </c>
      <c r="V24" s="36">
        <v>42958</v>
      </c>
      <c r="W24" s="36">
        <v>43312</v>
      </c>
      <c r="X24" s="50">
        <v>1</v>
      </c>
      <c r="Y24" s="50"/>
      <c r="Z24" s="51" t="s">
        <v>152</v>
      </c>
      <c r="AA24" s="38" t="s">
        <v>153</v>
      </c>
      <c r="AB24" s="38" t="s">
        <v>154</v>
      </c>
      <c r="AC24" s="29">
        <v>100</v>
      </c>
      <c r="AD24" s="39" t="s">
        <v>57</v>
      </c>
      <c r="AE24" s="40">
        <v>43032</v>
      </c>
      <c r="AF24" s="41"/>
      <c r="AG24" s="41"/>
      <c r="AH24" s="41" t="s">
        <v>58</v>
      </c>
      <c r="AI24" s="42" t="s">
        <v>59</v>
      </c>
    </row>
    <row r="25" spans="1:35" ht="391.5" customHeight="1" x14ac:dyDescent="0.3">
      <c r="A25" s="26">
        <v>15</v>
      </c>
      <c r="B25" s="27"/>
      <c r="C25" s="28" t="s">
        <v>155</v>
      </c>
      <c r="D25" s="27">
        <v>118</v>
      </c>
      <c r="E25" s="29" t="s">
        <v>47</v>
      </c>
      <c r="F25" s="29">
        <v>49</v>
      </c>
      <c r="G25" s="30">
        <v>2016</v>
      </c>
      <c r="H25" s="31" t="s">
        <v>156</v>
      </c>
      <c r="I25" s="32"/>
      <c r="J25" s="32">
        <v>1</v>
      </c>
      <c r="K25" s="32"/>
      <c r="L25" s="32"/>
      <c r="M25" s="32"/>
      <c r="N25" s="30">
        <v>1</v>
      </c>
      <c r="O25" s="32" t="s">
        <v>61</v>
      </c>
      <c r="P25" s="32">
        <v>1</v>
      </c>
      <c r="Q25" s="33" t="s">
        <v>157</v>
      </c>
      <c r="R25" s="33" t="s">
        <v>158</v>
      </c>
      <c r="S25" s="34" t="s">
        <v>89</v>
      </c>
      <c r="T25" s="32" t="s">
        <v>159</v>
      </c>
      <c r="U25" s="35">
        <v>1</v>
      </c>
      <c r="V25" s="36">
        <v>42766</v>
      </c>
      <c r="W25" s="36">
        <v>43131</v>
      </c>
      <c r="X25" s="37">
        <v>1</v>
      </c>
      <c r="Y25" s="37"/>
      <c r="Z25" s="43" t="s">
        <v>160</v>
      </c>
      <c r="AA25" s="38" t="s">
        <v>161</v>
      </c>
      <c r="AB25" s="38" t="s">
        <v>162</v>
      </c>
      <c r="AC25" s="29">
        <v>100</v>
      </c>
      <c r="AD25" s="39"/>
      <c r="AE25" s="40">
        <v>43220</v>
      </c>
      <c r="AF25" s="41"/>
      <c r="AG25" s="41"/>
      <c r="AH25" s="41" t="s">
        <v>58</v>
      </c>
      <c r="AI25" s="42" t="s">
        <v>59</v>
      </c>
    </row>
    <row r="26" spans="1:35" ht="409.6" customHeight="1" x14ac:dyDescent="0.3">
      <c r="A26" s="26">
        <v>16</v>
      </c>
      <c r="B26" s="27"/>
      <c r="C26" s="28" t="s">
        <v>163</v>
      </c>
      <c r="D26" s="27">
        <v>118</v>
      </c>
      <c r="E26" s="29" t="s">
        <v>47</v>
      </c>
      <c r="F26" s="41">
        <v>49</v>
      </c>
      <c r="G26" s="30">
        <v>2016</v>
      </c>
      <c r="H26" s="27" t="s">
        <v>164</v>
      </c>
      <c r="I26" s="41"/>
      <c r="J26" s="41"/>
      <c r="K26" s="41">
        <v>1</v>
      </c>
      <c r="L26" s="41"/>
      <c r="M26" s="47">
        <v>349036642.35000002</v>
      </c>
      <c r="N26" s="30">
        <v>1</v>
      </c>
      <c r="O26" s="32" t="s">
        <v>49</v>
      </c>
      <c r="P26" s="32">
        <v>1</v>
      </c>
      <c r="Q26" s="33" t="s">
        <v>165</v>
      </c>
      <c r="R26" s="34" t="s">
        <v>166</v>
      </c>
      <c r="S26" s="34" t="s">
        <v>89</v>
      </c>
      <c r="T26" s="34" t="s">
        <v>167</v>
      </c>
      <c r="U26" s="34">
        <v>1</v>
      </c>
      <c r="V26" s="36">
        <v>42958</v>
      </c>
      <c r="W26" s="36">
        <v>43465</v>
      </c>
      <c r="X26" s="44">
        <v>1</v>
      </c>
      <c r="Y26" s="44"/>
      <c r="Z26" s="43" t="s">
        <v>168</v>
      </c>
      <c r="AA26" s="38" t="s">
        <v>169</v>
      </c>
      <c r="AB26" s="38" t="s">
        <v>170</v>
      </c>
      <c r="AC26" s="29">
        <v>100</v>
      </c>
      <c r="AD26" s="29"/>
      <c r="AE26" s="36" t="s">
        <v>84</v>
      </c>
      <c r="AF26" s="41"/>
      <c r="AG26" s="41"/>
      <c r="AH26" s="41" t="s">
        <v>58</v>
      </c>
      <c r="AI26" s="42" t="s">
        <v>59</v>
      </c>
    </row>
    <row r="27" spans="1:35" ht="159" customHeight="1" x14ac:dyDescent="0.3">
      <c r="A27" s="26">
        <v>17</v>
      </c>
      <c r="B27" s="27"/>
      <c r="C27" s="28" t="s">
        <v>171</v>
      </c>
      <c r="D27" s="27">
        <v>118</v>
      </c>
      <c r="E27" s="29" t="s">
        <v>47</v>
      </c>
      <c r="F27" s="41">
        <v>49</v>
      </c>
      <c r="G27" s="30">
        <v>2016</v>
      </c>
      <c r="H27" s="27" t="s">
        <v>164</v>
      </c>
      <c r="I27" s="41"/>
      <c r="J27" s="41"/>
      <c r="K27" s="41"/>
      <c r="L27" s="41"/>
      <c r="M27" s="41"/>
      <c r="N27" s="30"/>
      <c r="O27" s="32" t="s">
        <v>172</v>
      </c>
      <c r="P27" s="41">
        <v>2</v>
      </c>
      <c r="Q27" s="33" t="s">
        <v>165</v>
      </c>
      <c r="R27" s="33" t="s">
        <v>173</v>
      </c>
      <c r="S27" s="34" t="s">
        <v>89</v>
      </c>
      <c r="T27" s="32" t="s">
        <v>174</v>
      </c>
      <c r="U27" s="52">
        <v>1</v>
      </c>
      <c r="V27" s="36">
        <v>42958</v>
      </c>
      <c r="W27" s="36">
        <v>43190</v>
      </c>
      <c r="X27" s="37">
        <v>1</v>
      </c>
      <c r="Y27" s="37"/>
      <c r="Z27" s="38" t="s">
        <v>175</v>
      </c>
      <c r="AA27" s="38" t="s">
        <v>176</v>
      </c>
      <c r="AB27" s="38" t="s">
        <v>177</v>
      </c>
      <c r="AC27" s="29">
        <v>100</v>
      </c>
      <c r="AD27" s="39" t="s">
        <v>57</v>
      </c>
      <c r="AE27" s="40">
        <v>43046</v>
      </c>
      <c r="AF27" s="41"/>
      <c r="AG27" s="41"/>
      <c r="AH27" s="41" t="s">
        <v>58</v>
      </c>
      <c r="AI27" s="42" t="s">
        <v>59</v>
      </c>
    </row>
    <row r="28" spans="1:35" ht="339.75" customHeight="1" x14ac:dyDescent="0.3">
      <c r="A28" s="26">
        <v>18</v>
      </c>
      <c r="B28" s="27"/>
      <c r="C28" s="28" t="s">
        <v>178</v>
      </c>
      <c r="D28" s="27">
        <v>118</v>
      </c>
      <c r="E28" s="29" t="s">
        <v>47</v>
      </c>
      <c r="F28" s="29">
        <v>49</v>
      </c>
      <c r="G28" s="30">
        <v>2016</v>
      </c>
      <c r="H28" s="31" t="s">
        <v>179</v>
      </c>
      <c r="I28" s="32"/>
      <c r="J28" s="32">
        <v>1</v>
      </c>
      <c r="K28" s="32"/>
      <c r="L28" s="32"/>
      <c r="M28" s="32"/>
      <c r="N28" s="30">
        <v>1</v>
      </c>
      <c r="O28" s="32" t="s">
        <v>49</v>
      </c>
      <c r="P28" s="32">
        <v>1</v>
      </c>
      <c r="Q28" s="33" t="s">
        <v>180</v>
      </c>
      <c r="R28" s="34" t="s">
        <v>78</v>
      </c>
      <c r="S28" s="34" t="s">
        <v>79</v>
      </c>
      <c r="T28" s="34" t="s">
        <v>80</v>
      </c>
      <c r="U28" s="35">
        <v>1</v>
      </c>
      <c r="V28" s="36">
        <v>42958</v>
      </c>
      <c r="W28" s="36">
        <v>43465</v>
      </c>
      <c r="X28" s="37">
        <v>1</v>
      </c>
      <c r="Y28" s="37"/>
      <c r="Z28" s="51" t="s">
        <v>181</v>
      </c>
      <c r="AA28" s="38" t="s">
        <v>182</v>
      </c>
      <c r="AB28" s="33" t="s">
        <v>83</v>
      </c>
      <c r="AC28" s="53">
        <v>1</v>
      </c>
      <c r="AD28" s="39"/>
      <c r="AE28" s="36" t="s">
        <v>84</v>
      </c>
      <c r="AF28" s="41"/>
      <c r="AG28" s="41"/>
      <c r="AH28" s="41" t="s">
        <v>58</v>
      </c>
      <c r="AI28" s="42" t="s">
        <v>59</v>
      </c>
    </row>
    <row r="29" spans="1:35" ht="408.75" customHeight="1" x14ac:dyDescent="0.3">
      <c r="A29" s="26">
        <v>19</v>
      </c>
      <c r="B29" s="27"/>
      <c r="C29" s="28" t="s">
        <v>183</v>
      </c>
      <c r="D29" s="27">
        <v>118</v>
      </c>
      <c r="E29" s="29" t="s">
        <v>47</v>
      </c>
      <c r="F29" s="29">
        <v>49</v>
      </c>
      <c r="G29" s="30">
        <v>2016</v>
      </c>
      <c r="H29" s="31" t="s">
        <v>184</v>
      </c>
      <c r="I29" s="32"/>
      <c r="J29" s="32">
        <v>1</v>
      </c>
      <c r="K29" s="32"/>
      <c r="L29" s="32"/>
      <c r="M29" s="32"/>
      <c r="N29" s="30">
        <v>1</v>
      </c>
      <c r="O29" s="32" t="s">
        <v>49</v>
      </c>
      <c r="P29" s="32">
        <v>1</v>
      </c>
      <c r="Q29" s="33" t="s">
        <v>185</v>
      </c>
      <c r="R29" s="33" t="s">
        <v>186</v>
      </c>
      <c r="S29" s="34" t="s">
        <v>187</v>
      </c>
      <c r="T29" s="32" t="s">
        <v>188</v>
      </c>
      <c r="U29" s="34">
        <v>1</v>
      </c>
      <c r="V29" s="36">
        <v>42958</v>
      </c>
      <c r="W29" s="36">
        <v>43312</v>
      </c>
      <c r="X29" s="37">
        <v>1</v>
      </c>
      <c r="Y29" s="37"/>
      <c r="Z29" s="43" t="s">
        <v>189</v>
      </c>
      <c r="AA29" s="38" t="s">
        <v>190</v>
      </c>
      <c r="AB29" s="38" t="s">
        <v>191</v>
      </c>
      <c r="AC29" s="29">
        <v>100</v>
      </c>
      <c r="AD29" s="39" t="s">
        <v>57</v>
      </c>
      <c r="AE29" s="36" t="s">
        <v>84</v>
      </c>
      <c r="AF29" s="41"/>
      <c r="AG29" s="41"/>
      <c r="AH29" s="41" t="s">
        <v>58</v>
      </c>
      <c r="AI29" s="42" t="s">
        <v>59</v>
      </c>
    </row>
    <row r="30" spans="1:35" ht="402" customHeight="1" x14ac:dyDescent="0.3">
      <c r="A30" s="26">
        <v>20</v>
      </c>
      <c r="B30" s="27"/>
      <c r="C30" s="28" t="s">
        <v>192</v>
      </c>
      <c r="D30" s="27">
        <v>118</v>
      </c>
      <c r="E30" s="29" t="s">
        <v>47</v>
      </c>
      <c r="F30" s="29">
        <v>49</v>
      </c>
      <c r="G30" s="30">
        <v>2016</v>
      </c>
      <c r="H30" s="31" t="s">
        <v>193</v>
      </c>
      <c r="I30" s="32"/>
      <c r="J30" s="32">
        <v>1</v>
      </c>
      <c r="K30" s="32"/>
      <c r="L30" s="32"/>
      <c r="M30" s="32"/>
      <c r="N30" s="30">
        <v>1</v>
      </c>
      <c r="O30" s="32" t="s">
        <v>194</v>
      </c>
      <c r="P30" s="32">
        <v>1</v>
      </c>
      <c r="Q30" s="33" t="s">
        <v>195</v>
      </c>
      <c r="R30" s="34" t="s">
        <v>196</v>
      </c>
      <c r="S30" s="34" t="s">
        <v>197</v>
      </c>
      <c r="T30" s="34" t="s">
        <v>198</v>
      </c>
      <c r="U30" s="35">
        <v>1</v>
      </c>
      <c r="V30" s="36">
        <v>42958</v>
      </c>
      <c r="W30" s="36">
        <v>43465</v>
      </c>
      <c r="X30" s="44">
        <v>100</v>
      </c>
      <c r="Y30" s="44"/>
      <c r="Z30" s="38" t="s">
        <v>199</v>
      </c>
      <c r="AA30" s="38" t="s">
        <v>200</v>
      </c>
      <c r="AB30" s="38" t="s">
        <v>201</v>
      </c>
      <c r="AC30" s="29">
        <v>100</v>
      </c>
      <c r="AD30" s="44"/>
      <c r="AE30" s="36" t="s">
        <v>84</v>
      </c>
      <c r="AF30" s="41"/>
      <c r="AG30" s="41"/>
      <c r="AH30" s="41" t="s">
        <v>58</v>
      </c>
      <c r="AI30" s="42" t="s">
        <v>59</v>
      </c>
    </row>
    <row r="31" spans="1:35" ht="346.5" x14ac:dyDescent="0.3">
      <c r="A31" s="26">
        <v>21</v>
      </c>
      <c r="B31" s="27"/>
      <c r="C31" s="28" t="s">
        <v>202</v>
      </c>
      <c r="D31" s="27">
        <v>118</v>
      </c>
      <c r="E31" s="29" t="s">
        <v>47</v>
      </c>
      <c r="F31" s="29">
        <v>49</v>
      </c>
      <c r="G31" s="30">
        <v>2016</v>
      </c>
      <c r="H31" s="31" t="s">
        <v>203</v>
      </c>
      <c r="I31" s="32"/>
      <c r="J31" s="32"/>
      <c r="K31" s="32">
        <v>1</v>
      </c>
      <c r="L31" s="32"/>
      <c r="M31" s="47">
        <v>555170400</v>
      </c>
      <c r="N31" s="30">
        <v>1</v>
      </c>
      <c r="O31" s="32" t="s">
        <v>204</v>
      </c>
      <c r="P31" s="32">
        <v>1</v>
      </c>
      <c r="Q31" s="33" t="s">
        <v>205</v>
      </c>
      <c r="R31" s="33" t="s">
        <v>206</v>
      </c>
      <c r="S31" s="34" t="s">
        <v>207</v>
      </c>
      <c r="T31" s="32" t="s">
        <v>208</v>
      </c>
      <c r="U31" s="34">
        <v>3</v>
      </c>
      <c r="V31" s="36">
        <v>42977</v>
      </c>
      <c r="W31" s="36">
        <v>43159</v>
      </c>
      <c r="X31" s="54">
        <v>3</v>
      </c>
      <c r="Y31" s="54"/>
      <c r="Z31" s="55" t="s">
        <v>209</v>
      </c>
      <c r="AA31" s="38" t="s">
        <v>210</v>
      </c>
      <c r="AB31" s="38" t="s">
        <v>211</v>
      </c>
      <c r="AC31" s="29">
        <v>100</v>
      </c>
      <c r="AD31" s="37"/>
      <c r="AE31" s="36" t="s">
        <v>84</v>
      </c>
      <c r="AF31" s="41"/>
      <c r="AG31" s="41"/>
      <c r="AH31" s="41" t="s">
        <v>58</v>
      </c>
      <c r="AI31" s="42" t="s">
        <v>59</v>
      </c>
    </row>
    <row r="32" spans="1:35" ht="409.5" x14ac:dyDescent="0.3">
      <c r="A32" s="26">
        <v>22</v>
      </c>
      <c r="B32" s="27"/>
      <c r="C32" s="28" t="s">
        <v>212</v>
      </c>
      <c r="D32" s="27">
        <v>118</v>
      </c>
      <c r="E32" s="29" t="s">
        <v>47</v>
      </c>
      <c r="F32" s="29">
        <v>49</v>
      </c>
      <c r="G32" s="30">
        <v>2016</v>
      </c>
      <c r="H32" s="31" t="s">
        <v>213</v>
      </c>
      <c r="I32" s="32">
        <v>1</v>
      </c>
      <c r="J32" s="32"/>
      <c r="K32" s="32"/>
      <c r="L32" s="32"/>
      <c r="M32" s="32"/>
      <c r="N32" s="30">
        <v>1</v>
      </c>
      <c r="O32" s="32" t="s">
        <v>204</v>
      </c>
      <c r="P32" s="32">
        <v>1</v>
      </c>
      <c r="Q32" s="33" t="s">
        <v>214</v>
      </c>
      <c r="R32" s="33" t="s">
        <v>206</v>
      </c>
      <c r="S32" s="34" t="s">
        <v>207</v>
      </c>
      <c r="T32" s="32" t="s">
        <v>208</v>
      </c>
      <c r="U32" s="34">
        <v>3</v>
      </c>
      <c r="V32" s="36">
        <v>42977</v>
      </c>
      <c r="W32" s="36">
        <v>43159</v>
      </c>
      <c r="X32" s="48">
        <v>3</v>
      </c>
      <c r="Y32" s="48"/>
      <c r="Z32" s="38" t="s">
        <v>215</v>
      </c>
      <c r="AA32" s="38" t="s">
        <v>210</v>
      </c>
      <c r="AB32" s="38" t="s">
        <v>216</v>
      </c>
      <c r="AC32" s="29">
        <v>100</v>
      </c>
      <c r="AD32" s="39" t="s">
        <v>57</v>
      </c>
      <c r="AE32" s="36" t="s">
        <v>84</v>
      </c>
      <c r="AF32" s="41" t="s">
        <v>58</v>
      </c>
      <c r="AG32" s="42" t="s">
        <v>59</v>
      </c>
      <c r="AH32" s="41" t="s">
        <v>58</v>
      </c>
      <c r="AI32" s="42" t="s">
        <v>59</v>
      </c>
    </row>
    <row r="33" spans="1:35" ht="300.75" customHeight="1" x14ac:dyDescent="0.3">
      <c r="A33" s="26">
        <v>23</v>
      </c>
      <c r="B33" s="27"/>
      <c r="C33" s="28" t="s">
        <v>217</v>
      </c>
      <c r="D33" s="27">
        <v>118</v>
      </c>
      <c r="E33" s="29" t="s">
        <v>47</v>
      </c>
      <c r="F33" s="29">
        <v>49</v>
      </c>
      <c r="G33" s="30">
        <v>2016</v>
      </c>
      <c r="H33" s="31" t="s">
        <v>218</v>
      </c>
      <c r="I33" s="32"/>
      <c r="J33" s="32">
        <v>1</v>
      </c>
      <c r="K33" s="32"/>
      <c r="L33" s="32"/>
      <c r="M33" s="32"/>
      <c r="N33" s="30">
        <v>1</v>
      </c>
      <c r="O33" s="32" t="s">
        <v>49</v>
      </c>
      <c r="P33" s="32">
        <v>1</v>
      </c>
      <c r="Q33" s="33" t="s">
        <v>219</v>
      </c>
      <c r="R33" s="34" t="s">
        <v>220</v>
      </c>
      <c r="S33" s="34" t="s">
        <v>89</v>
      </c>
      <c r="T33" s="34" t="s">
        <v>221</v>
      </c>
      <c r="U33" s="34">
        <v>1</v>
      </c>
      <c r="V33" s="36">
        <v>42958</v>
      </c>
      <c r="W33" s="36">
        <v>43465</v>
      </c>
      <c r="X33" s="44">
        <v>1</v>
      </c>
      <c r="Y33" s="44"/>
      <c r="Z33" s="33" t="s">
        <v>222</v>
      </c>
      <c r="AA33" s="38" t="s">
        <v>223</v>
      </c>
      <c r="AB33" s="38" t="s">
        <v>224</v>
      </c>
      <c r="AC33" s="29">
        <v>100</v>
      </c>
      <c r="AD33" s="39" t="s">
        <v>57</v>
      </c>
      <c r="AE33" s="36" t="s">
        <v>84</v>
      </c>
      <c r="AF33" s="41" t="s">
        <v>58</v>
      </c>
      <c r="AG33" s="42" t="s">
        <v>59</v>
      </c>
      <c r="AH33" s="41" t="s">
        <v>58</v>
      </c>
      <c r="AI33" s="42" t="s">
        <v>59</v>
      </c>
    </row>
    <row r="34" spans="1:35" ht="387" customHeight="1" x14ac:dyDescent="0.3">
      <c r="A34" s="26">
        <v>24</v>
      </c>
      <c r="B34" s="27"/>
      <c r="C34" s="28" t="s">
        <v>225</v>
      </c>
      <c r="D34" s="27">
        <v>118</v>
      </c>
      <c r="E34" s="29" t="s">
        <v>47</v>
      </c>
      <c r="F34" s="29">
        <v>49</v>
      </c>
      <c r="G34" s="30">
        <v>2016</v>
      </c>
      <c r="H34" s="31" t="s">
        <v>226</v>
      </c>
      <c r="I34" s="32"/>
      <c r="J34" s="32"/>
      <c r="K34" s="32">
        <v>1</v>
      </c>
      <c r="L34" s="32"/>
      <c r="M34" s="47">
        <v>1881883929</v>
      </c>
      <c r="N34" s="30">
        <v>1</v>
      </c>
      <c r="O34" s="32" t="s">
        <v>49</v>
      </c>
      <c r="P34" s="32">
        <v>1</v>
      </c>
      <c r="Q34" s="33" t="s">
        <v>227</v>
      </c>
      <c r="R34" s="34" t="s">
        <v>206</v>
      </c>
      <c r="S34" s="34" t="s">
        <v>89</v>
      </c>
      <c r="T34" s="34" t="s">
        <v>208</v>
      </c>
      <c r="U34" s="34">
        <v>1</v>
      </c>
      <c r="V34" s="36">
        <v>42958</v>
      </c>
      <c r="W34" s="36">
        <v>43465</v>
      </c>
      <c r="X34" s="44">
        <v>3</v>
      </c>
      <c r="Y34" s="44"/>
      <c r="Z34" s="33" t="s">
        <v>228</v>
      </c>
      <c r="AA34" s="38" t="s">
        <v>223</v>
      </c>
      <c r="AB34" s="38" t="s">
        <v>229</v>
      </c>
      <c r="AC34" s="29">
        <v>100</v>
      </c>
      <c r="AD34" s="39" t="s">
        <v>57</v>
      </c>
      <c r="AE34" s="36" t="s">
        <v>84</v>
      </c>
      <c r="AF34" s="41" t="s">
        <v>58</v>
      </c>
      <c r="AG34" s="42" t="s">
        <v>59</v>
      </c>
      <c r="AH34" s="41" t="s">
        <v>58</v>
      </c>
      <c r="AI34" s="42" t="s">
        <v>59</v>
      </c>
    </row>
    <row r="35" spans="1:35" ht="356.25" x14ac:dyDescent="0.3">
      <c r="A35" s="26">
        <v>25</v>
      </c>
      <c r="B35" s="27"/>
      <c r="C35" s="28" t="s">
        <v>230</v>
      </c>
      <c r="D35" s="27">
        <v>118</v>
      </c>
      <c r="E35" s="29" t="s">
        <v>47</v>
      </c>
      <c r="F35" s="29">
        <v>49</v>
      </c>
      <c r="G35" s="30">
        <v>2016</v>
      </c>
      <c r="H35" s="31" t="s">
        <v>231</v>
      </c>
      <c r="I35" s="32"/>
      <c r="J35" s="32">
        <v>1</v>
      </c>
      <c r="K35" s="32"/>
      <c r="L35" s="32"/>
      <c r="M35" s="32"/>
      <c r="N35" s="30">
        <v>1</v>
      </c>
      <c r="O35" s="32" t="s">
        <v>194</v>
      </c>
      <c r="P35" s="32">
        <v>1</v>
      </c>
      <c r="Q35" s="33" t="s">
        <v>232</v>
      </c>
      <c r="R35" s="33" t="s">
        <v>233</v>
      </c>
      <c r="S35" s="34" t="s">
        <v>89</v>
      </c>
      <c r="T35" s="32" t="s">
        <v>234</v>
      </c>
      <c r="U35" s="35">
        <v>1</v>
      </c>
      <c r="V35" s="36">
        <v>42958</v>
      </c>
      <c r="W35" s="36">
        <v>43312</v>
      </c>
      <c r="X35" s="37">
        <v>1</v>
      </c>
      <c r="Y35" s="37"/>
      <c r="Z35" s="43" t="s">
        <v>235</v>
      </c>
      <c r="AA35" s="38" t="s">
        <v>236</v>
      </c>
      <c r="AB35" s="38" t="s">
        <v>237</v>
      </c>
      <c r="AC35" s="29">
        <v>100</v>
      </c>
      <c r="AD35" s="39" t="s">
        <v>57</v>
      </c>
      <c r="AE35" s="36" t="s">
        <v>84</v>
      </c>
      <c r="AF35" s="41"/>
      <c r="AG35" s="41"/>
      <c r="AH35" s="41" t="s">
        <v>58</v>
      </c>
      <c r="AI35" s="42" t="s">
        <v>59</v>
      </c>
    </row>
    <row r="36" spans="1:35" ht="375.75" customHeight="1" x14ac:dyDescent="0.3">
      <c r="A36" s="26">
        <v>26</v>
      </c>
      <c r="B36" s="27"/>
      <c r="C36" s="28" t="s">
        <v>238</v>
      </c>
      <c r="D36" s="27">
        <v>118</v>
      </c>
      <c r="E36" s="29" t="s">
        <v>47</v>
      </c>
      <c r="F36" s="29">
        <v>49</v>
      </c>
      <c r="G36" s="30">
        <v>2016</v>
      </c>
      <c r="H36" s="31" t="s">
        <v>239</v>
      </c>
      <c r="I36" s="32">
        <v>1</v>
      </c>
      <c r="J36" s="32"/>
      <c r="K36" s="32"/>
      <c r="L36" s="32"/>
      <c r="M36" s="32"/>
      <c r="N36" s="30">
        <v>1</v>
      </c>
      <c r="O36" s="32" t="s">
        <v>240</v>
      </c>
      <c r="P36" s="32">
        <v>1</v>
      </c>
      <c r="Q36" s="33" t="s">
        <v>241</v>
      </c>
      <c r="R36" s="33" t="s">
        <v>242</v>
      </c>
      <c r="S36" s="34" t="s">
        <v>243</v>
      </c>
      <c r="T36" s="32" t="s">
        <v>244</v>
      </c>
      <c r="U36" s="35">
        <v>1</v>
      </c>
      <c r="V36" s="36">
        <v>42958</v>
      </c>
      <c r="W36" s="36">
        <v>43312</v>
      </c>
      <c r="X36" s="37">
        <v>1</v>
      </c>
      <c r="Y36" s="37"/>
      <c r="Z36" s="46" t="s">
        <v>245</v>
      </c>
      <c r="AA36" s="38" t="s">
        <v>246</v>
      </c>
      <c r="AB36" s="38" t="s">
        <v>247</v>
      </c>
      <c r="AC36" s="29">
        <v>100</v>
      </c>
      <c r="AD36" s="39" t="s">
        <v>57</v>
      </c>
      <c r="AE36" s="36" t="s">
        <v>84</v>
      </c>
      <c r="AF36" s="41"/>
      <c r="AG36" s="41"/>
      <c r="AH36" s="41" t="s">
        <v>58</v>
      </c>
      <c r="AI36" s="42" t="s">
        <v>59</v>
      </c>
    </row>
    <row r="37" spans="1:35" ht="393.75" x14ac:dyDescent="0.3">
      <c r="A37" s="26">
        <v>27</v>
      </c>
      <c r="B37" s="27"/>
      <c r="C37" s="28" t="s">
        <v>248</v>
      </c>
      <c r="D37" s="27">
        <v>118</v>
      </c>
      <c r="E37" s="29" t="s">
        <v>47</v>
      </c>
      <c r="F37" s="29">
        <v>49</v>
      </c>
      <c r="G37" s="30">
        <v>2016</v>
      </c>
      <c r="H37" s="31" t="s">
        <v>249</v>
      </c>
      <c r="I37" s="32">
        <v>1</v>
      </c>
      <c r="J37" s="32"/>
      <c r="K37" s="32"/>
      <c r="L37" s="32"/>
      <c r="M37" s="32"/>
      <c r="N37" s="30">
        <v>1</v>
      </c>
      <c r="O37" s="32" t="s">
        <v>240</v>
      </c>
      <c r="P37" s="32">
        <v>1</v>
      </c>
      <c r="Q37" s="33" t="s">
        <v>250</v>
      </c>
      <c r="R37" s="33" t="s">
        <v>251</v>
      </c>
      <c r="S37" s="34" t="s">
        <v>252</v>
      </c>
      <c r="T37" s="32" t="s">
        <v>253</v>
      </c>
      <c r="U37" s="35">
        <v>1</v>
      </c>
      <c r="V37" s="36">
        <v>42958</v>
      </c>
      <c r="W37" s="36">
        <v>43312</v>
      </c>
      <c r="X37" s="37">
        <v>1</v>
      </c>
      <c r="Y37" s="37"/>
      <c r="Z37" s="56" t="s">
        <v>254</v>
      </c>
      <c r="AA37" s="38" t="s">
        <v>255</v>
      </c>
      <c r="AB37" s="38" t="s">
        <v>256</v>
      </c>
      <c r="AC37" s="29">
        <v>100</v>
      </c>
      <c r="AD37" s="39" t="s">
        <v>57</v>
      </c>
      <c r="AE37" s="36" t="s">
        <v>84</v>
      </c>
      <c r="AF37" s="41" t="s">
        <v>58</v>
      </c>
      <c r="AG37" s="42" t="s">
        <v>59</v>
      </c>
      <c r="AH37" s="41" t="s">
        <v>58</v>
      </c>
      <c r="AI37" s="42" t="s">
        <v>59</v>
      </c>
    </row>
    <row r="38" spans="1:35" ht="345.75" customHeight="1" x14ac:dyDescent="0.3">
      <c r="A38" s="26">
        <v>28</v>
      </c>
      <c r="B38" s="27"/>
      <c r="C38" s="28" t="s">
        <v>257</v>
      </c>
      <c r="D38" s="27">
        <v>118</v>
      </c>
      <c r="E38" s="29" t="s">
        <v>47</v>
      </c>
      <c r="F38" s="29">
        <v>49</v>
      </c>
      <c r="G38" s="30">
        <v>2016</v>
      </c>
      <c r="H38" s="31" t="s">
        <v>258</v>
      </c>
      <c r="I38" s="32">
        <v>1</v>
      </c>
      <c r="J38" s="32"/>
      <c r="K38" s="32"/>
      <c r="L38" s="32"/>
      <c r="M38" s="32"/>
      <c r="N38" s="30">
        <v>1</v>
      </c>
      <c r="O38" s="32" t="s">
        <v>240</v>
      </c>
      <c r="P38" s="32">
        <v>1</v>
      </c>
      <c r="Q38" s="33" t="s">
        <v>259</v>
      </c>
      <c r="R38" s="45" t="s">
        <v>260</v>
      </c>
      <c r="S38" s="34" t="s">
        <v>89</v>
      </c>
      <c r="T38" s="34" t="s">
        <v>261</v>
      </c>
      <c r="U38" s="35">
        <v>1</v>
      </c>
      <c r="V38" s="36">
        <v>42958</v>
      </c>
      <c r="W38" s="36">
        <v>43465</v>
      </c>
      <c r="X38" s="37">
        <v>1</v>
      </c>
      <c r="Y38" s="37"/>
      <c r="Z38" s="38" t="s">
        <v>262</v>
      </c>
      <c r="AA38" s="38" t="s">
        <v>263</v>
      </c>
      <c r="AB38" s="38" t="s">
        <v>264</v>
      </c>
      <c r="AC38" s="29">
        <v>100</v>
      </c>
      <c r="AD38" s="39" t="s">
        <v>57</v>
      </c>
      <c r="AE38" s="36" t="s">
        <v>84</v>
      </c>
      <c r="AF38" s="41" t="s">
        <v>58</v>
      </c>
      <c r="AG38" s="42" t="s">
        <v>59</v>
      </c>
      <c r="AH38" s="41" t="s">
        <v>58</v>
      </c>
      <c r="AI38" s="42" t="s">
        <v>59</v>
      </c>
    </row>
    <row r="39" spans="1:35" ht="372.75" customHeight="1" x14ac:dyDescent="0.3">
      <c r="A39" s="26">
        <v>29</v>
      </c>
      <c r="B39" s="27"/>
      <c r="C39" s="28" t="s">
        <v>265</v>
      </c>
      <c r="D39" s="27">
        <v>118</v>
      </c>
      <c r="E39" s="29" t="s">
        <v>47</v>
      </c>
      <c r="F39" s="29">
        <v>49</v>
      </c>
      <c r="G39" s="30">
        <v>2016</v>
      </c>
      <c r="H39" s="31" t="s">
        <v>266</v>
      </c>
      <c r="I39" s="32"/>
      <c r="J39" s="32">
        <v>1</v>
      </c>
      <c r="K39" s="32"/>
      <c r="L39" s="32"/>
      <c r="M39" s="32"/>
      <c r="N39" s="30">
        <v>1</v>
      </c>
      <c r="O39" s="32" t="s">
        <v>267</v>
      </c>
      <c r="P39" s="32">
        <v>1</v>
      </c>
      <c r="Q39" s="33" t="s">
        <v>268</v>
      </c>
      <c r="R39" s="33" t="s">
        <v>269</v>
      </c>
      <c r="S39" s="34" t="s">
        <v>270</v>
      </c>
      <c r="T39" s="32" t="s">
        <v>271</v>
      </c>
      <c r="U39" s="35">
        <v>1</v>
      </c>
      <c r="V39" s="36">
        <v>42957</v>
      </c>
      <c r="W39" s="36">
        <v>43159</v>
      </c>
      <c r="X39" s="37">
        <v>1</v>
      </c>
      <c r="Y39" s="37"/>
      <c r="Z39" s="38" t="s">
        <v>272</v>
      </c>
      <c r="AA39" s="38" t="s">
        <v>273</v>
      </c>
      <c r="AB39" s="38" t="s">
        <v>274</v>
      </c>
      <c r="AC39" s="29">
        <v>100</v>
      </c>
      <c r="AD39" s="39" t="s">
        <v>57</v>
      </c>
      <c r="AE39" s="40">
        <v>43139</v>
      </c>
      <c r="AF39" s="41"/>
      <c r="AG39" s="41"/>
      <c r="AH39" s="41" t="s">
        <v>58</v>
      </c>
      <c r="AI39" s="42" t="s">
        <v>59</v>
      </c>
    </row>
    <row r="40" spans="1:35" ht="321.75" customHeight="1" x14ac:dyDescent="0.3">
      <c r="A40" s="26">
        <v>30</v>
      </c>
      <c r="B40" s="27"/>
      <c r="C40" s="28" t="s">
        <v>275</v>
      </c>
      <c r="D40" s="27">
        <v>118</v>
      </c>
      <c r="E40" s="29" t="s">
        <v>47</v>
      </c>
      <c r="F40" s="29">
        <v>49</v>
      </c>
      <c r="G40" s="30">
        <v>2016</v>
      </c>
      <c r="H40" s="31" t="s">
        <v>266</v>
      </c>
      <c r="I40" s="32"/>
      <c r="J40" s="32"/>
      <c r="K40" s="32"/>
      <c r="L40" s="32"/>
      <c r="M40" s="32"/>
      <c r="N40" s="30"/>
      <c r="O40" s="32" t="s">
        <v>267</v>
      </c>
      <c r="P40" s="32">
        <v>2</v>
      </c>
      <c r="Q40" s="33" t="s">
        <v>268</v>
      </c>
      <c r="R40" s="33" t="s">
        <v>276</v>
      </c>
      <c r="S40" s="34" t="s">
        <v>277</v>
      </c>
      <c r="T40" s="32" t="s">
        <v>278</v>
      </c>
      <c r="U40" s="34">
        <v>20</v>
      </c>
      <c r="V40" s="36">
        <v>42957</v>
      </c>
      <c r="W40" s="36">
        <v>43159</v>
      </c>
      <c r="X40" s="34">
        <v>20</v>
      </c>
      <c r="Y40" s="34"/>
      <c r="Z40" s="38" t="s">
        <v>279</v>
      </c>
      <c r="AA40" s="38" t="s">
        <v>280</v>
      </c>
      <c r="AB40" s="38" t="s">
        <v>281</v>
      </c>
      <c r="AC40" s="29">
        <v>100</v>
      </c>
      <c r="AD40" s="39" t="s">
        <v>57</v>
      </c>
      <c r="AE40" s="40">
        <v>43139</v>
      </c>
      <c r="AF40" s="41"/>
      <c r="AG40" s="41"/>
      <c r="AH40" s="41" t="s">
        <v>58</v>
      </c>
      <c r="AI40" s="42" t="s">
        <v>59</v>
      </c>
    </row>
    <row r="41" spans="1:35" ht="276.75" customHeight="1" x14ac:dyDescent="0.3">
      <c r="A41" s="26">
        <v>31</v>
      </c>
      <c r="B41" s="27"/>
      <c r="C41" s="28" t="s">
        <v>282</v>
      </c>
      <c r="D41" s="27">
        <v>118</v>
      </c>
      <c r="E41" s="29" t="s">
        <v>47</v>
      </c>
      <c r="F41" s="29">
        <v>49</v>
      </c>
      <c r="G41" s="30">
        <v>2016</v>
      </c>
      <c r="H41" s="31" t="s">
        <v>283</v>
      </c>
      <c r="I41" s="32"/>
      <c r="J41" s="32" t="s">
        <v>284</v>
      </c>
      <c r="K41" s="32"/>
      <c r="L41" s="32"/>
      <c r="M41" s="32"/>
      <c r="N41" s="30">
        <v>1</v>
      </c>
      <c r="O41" s="32" t="s">
        <v>285</v>
      </c>
      <c r="P41" s="32">
        <v>1</v>
      </c>
      <c r="Q41" s="33" t="s">
        <v>286</v>
      </c>
      <c r="R41" s="45" t="s">
        <v>287</v>
      </c>
      <c r="S41" s="45" t="s">
        <v>288</v>
      </c>
      <c r="T41" s="34" t="s">
        <v>289</v>
      </c>
      <c r="U41" s="34">
        <v>2</v>
      </c>
      <c r="V41" s="36">
        <v>42977</v>
      </c>
      <c r="W41" s="36">
        <v>43465</v>
      </c>
      <c r="X41" s="50">
        <v>1</v>
      </c>
      <c r="Y41" s="50"/>
      <c r="Z41" s="46" t="s">
        <v>290</v>
      </c>
      <c r="AA41" s="38" t="s">
        <v>291</v>
      </c>
      <c r="AB41" s="38" t="s">
        <v>292</v>
      </c>
      <c r="AC41" s="29">
        <v>100</v>
      </c>
      <c r="AD41" s="39" t="s">
        <v>57</v>
      </c>
      <c r="AE41" s="36" t="s">
        <v>84</v>
      </c>
      <c r="AF41" s="41" t="s">
        <v>58</v>
      </c>
      <c r="AG41" s="42" t="s">
        <v>59</v>
      </c>
      <c r="AH41" s="41" t="s">
        <v>58</v>
      </c>
      <c r="AI41" s="42" t="s">
        <v>59</v>
      </c>
    </row>
    <row r="42" spans="1:35" ht="55.5" customHeight="1" x14ac:dyDescent="0.3">
      <c r="A42" s="26">
        <v>32</v>
      </c>
      <c r="B42" s="27"/>
      <c r="C42" s="28" t="s">
        <v>293</v>
      </c>
      <c r="D42" s="27">
        <v>118</v>
      </c>
      <c r="E42" s="29" t="s">
        <v>47</v>
      </c>
      <c r="F42" s="29">
        <v>49</v>
      </c>
      <c r="G42" s="30">
        <v>2016</v>
      </c>
      <c r="H42" s="31" t="s">
        <v>294</v>
      </c>
      <c r="I42" s="32"/>
      <c r="J42" s="32">
        <v>1</v>
      </c>
      <c r="K42" s="32"/>
      <c r="L42" s="32"/>
      <c r="M42" s="32"/>
      <c r="N42" s="30">
        <v>1</v>
      </c>
      <c r="O42" s="32" t="s">
        <v>285</v>
      </c>
      <c r="P42" s="32">
        <v>1</v>
      </c>
      <c r="Q42" s="33" t="s">
        <v>295</v>
      </c>
      <c r="R42" s="33" t="s">
        <v>296</v>
      </c>
      <c r="S42" s="34" t="s">
        <v>297</v>
      </c>
      <c r="T42" s="32" t="s">
        <v>298</v>
      </c>
      <c r="U42" s="35">
        <v>1</v>
      </c>
      <c r="V42" s="36">
        <v>42958</v>
      </c>
      <c r="W42" s="36">
        <v>43312</v>
      </c>
      <c r="X42" s="37">
        <v>1</v>
      </c>
      <c r="Y42" s="37"/>
      <c r="Z42" s="57" t="s">
        <v>299</v>
      </c>
      <c r="AA42" s="38" t="s">
        <v>300</v>
      </c>
      <c r="AB42" s="38" t="s">
        <v>301</v>
      </c>
      <c r="AC42" s="29">
        <v>100</v>
      </c>
      <c r="AD42" s="39" t="s">
        <v>57</v>
      </c>
      <c r="AE42" s="36" t="s">
        <v>121</v>
      </c>
      <c r="AF42" s="41"/>
      <c r="AG42" s="41"/>
      <c r="AH42" s="41" t="s">
        <v>58</v>
      </c>
      <c r="AI42" s="42" t="s">
        <v>59</v>
      </c>
    </row>
    <row r="43" spans="1:35" ht="406.5" customHeight="1" x14ac:dyDescent="0.3">
      <c r="A43" s="26">
        <v>33</v>
      </c>
      <c r="B43" s="27"/>
      <c r="C43" s="28" t="s">
        <v>302</v>
      </c>
      <c r="D43" s="27">
        <v>118</v>
      </c>
      <c r="E43" s="29" t="s">
        <v>47</v>
      </c>
      <c r="F43" s="29">
        <v>49</v>
      </c>
      <c r="G43" s="30">
        <v>2016</v>
      </c>
      <c r="H43" s="31" t="s">
        <v>303</v>
      </c>
      <c r="I43" s="32"/>
      <c r="J43" s="32">
        <v>1</v>
      </c>
      <c r="K43" s="32"/>
      <c r="L43" s="32"/>
      <c r="M43" s="32"/>
      <c r="N43" s="30">
        <v>1</v>
      </c>
      <c r="O43" s="32" t="s">
        <v>285</v>
      </c>
      <c r="P43" s="32">
        <v>1</v>
      </c>
      <c r="Q43" s="33" t="s">
        <v>304</v>
      </c>
      <c r="R43" s="45" t="s">
        <v>287</v>
      </c>
      <c r="S43" s="45" t="s">
        <v>288</v>
      </c>
      <c r="T43" s="34" t="s">
        <v>289</v>
      </c>
      <c r="U43" s="34">
        <v>2</v>
      </c>
      <c r="V43" s="36">
        <v>42958</v>
      </c>
      <c r="W43" s="36">
        <v>43465</v>
      </c>
      <c r="X43" s="34">
        <v>2</v>
      </c>
      <c r="Y43" s="34"/>
      <c r="Z43" s="38" t="s">
        <v>305</v>
      </c>
      <c r="AA43" s="38" t="s">
        <v>306</v>
      </c>
      <c r="AB43" s="38" t="s">
        <v>292</v>
      </c>
      <c r="AC43" s="29">
        <v>100</v>
      </c>
      <c r="AD43" s="39" t="s">
        <v>57</v>
      </c>
      <c r="AE43" s="36" t="s">
        <v>84</v>
      </c>
      <c r="AF43" s="41"/>
      <c r="AG43" s="41"/>
      <c r="AH43" s="41" t="s">
        <v>58</v>
      </c>
      <c r="AI43" s="42" t="s">
        <v>59</v>
      </c>
    </row>
    <row r="44" spans="1:35" ht="366" customHeight="1" x14ac:dyDescent="0.3">
      <c r="A44" s="26">
        <v>34</v>
      </c>
      <c r="B44" s="27"/>
      <c r="C44" s="28" t="s">
        <v>307</v>
      </c>
      <c r="D44" s="27">
        <v>118</v>
      </c>
      <c r="E44" s="29" t="s">
        <v>47</v>
      </c>
      <c r="F44" s="29">
        <v>49</v>
      </c>
      <c r="G44" s="30">
        <v>2016</v>
      </c>
      <c r="H44" s="31" t="s">
        <v>308</v>
      </c>
      <c r="I44" s="32">
        <v>1</v>
      </c>
      <c r="J44" s="32"/>
      <c r="K44" s="32"/>
      <c r="L44" s="32"/>
      <c r="M44" s="32"/>
      <c r="N44" s="30">
        <v>1</v>
      </c>
      <c r="O44" s="32" t="s">
        <v>240</v>
      </c>
      <c r="P44" s="32">
        <v>1</v>
      </c>
      <c r="Q44" s="33" t="s">
        <v>309</v>
      </c>
      <c r="R44" s="33" t="s">
        <v>310</v>
      </c>
      <c r="S44" s="34" t="s">
        <v>311</v>
      </c>
      <c r="T44" s="32" t="s">
        <v>312</v>
      </c>
      <c r="U44" s="35">
        <v>1</v>
      </c>
      <c r="V44" s="36">
        <v>42958</v>
      </c>
      <c r="W44" s="36">
        <v>43312</v>
      </c>
      <c r="X44" s="37">
        <v>1</v>
      </c>
      <c r="Y44" s="37"/>
      <c r="Z44" s="46" t="s">
        <v>313</v>
      </c>
      <c r="AA44" s="38" t="s">
        <v>314</v>
      </c>
      <c r="AB44" s="38" t="s">
        <v>315</v>
      </c>
      <c r="AC44" s="29">
        <v>100</v>
      </c>
      <c r="AD44" s="39" t="s">
        <v>57</v>
      </c>
      <c r="AE44" s="40">
        <v>43130</v>
      </c>
      <c r="AF44" s="41"/>
      <c r="AG44" s="41"/>
      <c r="AH44" s="41" t="s">
        <v>58</v>
      </c>
      <c r="AI44" s="42" t="s">
        <v>59</v>
      </c>
    </row>
    <row r="45" spans="1:35" ht="318.75" x14ac:dyDescent="0.3">
      <c r="A45" s="26">
        <v>35</v>
      </c>
      <c r="B45" s="27"/>
      <c r="C45" s="28" t="s">
        <v>316</v>
      </c>
      <c r="D45" s="27">
        <v>118</v>
      </c>
      <c r="E45" s="29" t="s">
        <v>47</v>
      </c>
      <c r="F45" s="29">
        <v>49</v>
      </c>
      <c r="G45" s="30">
        <v>2016</v>
      </c>
      <c r="H45" s="31" t="s">
        <v>308</v>
      </c>
      <c r="I45" s="32"/>
      <c r="J45" s="32"/>
      <c r="K45" s="32"/>
      <c r="L45" s="32"/>
      <c r="M45" s="32"/>
      <c r="N45" s="30"/>
      <c r="O45" s="32" t="s">
        <v>240</v>
      </c>
      <c r="P45" s="32">
        <v>2</v>
      </c>
      <c r="Q45" s="33" t="s">
        <v>309</v>
      </c>
      <c r="R45" s="45" t="s">
        <v>317</v>
      </c>
      <c r="S45" s="34" t="s">
        <v>89</v>
      </c>
      <c r="T45" s="34" t="s">
        <v>318</v>
      </c>
      <c r="U45" s="35">
        <v>1</v>
      </c>
      <c r="V45" s="36">
        <v>42958</v>
      </c>
      <c r="W45" s="36">
        <v>43465</v>
      </c>
      <c r="X45" s="37">
        <v>1</v>
      </c>
      <c r="Y45" s="37"/>
      <c r="Z45" s="58" t="s">
        <v>319</v>
      </c>
      <c r="AA45" s="38" t="s">
        <v>320</v>
      </c>
      <c r="AB45" s="38" t="s">
        <v>321</v>
      </c>
      <c r="AC45" s="29">
        <v>100</v>
      </c>
      <c r="AD45" s="59"/>
      <c r="AE45" s="36" t="s">
        <v>84</v>
      </c>
      <c r="AF45" s="41"/>
      <c r="AG45" s="41"/>
      <c r="AH45" s="41" t="s">
        <v>58</v>
      </c>
      <c r="AI45" s="42" t="s">
        <v>59</v>
      </c>
    </row>
    <row r="46" spans="1:35" ht="319.5" customHeight="1" x14ac:dyDescent="0.3">
      <c r="A46" s="26">
        <v>36</v>
      </c>
      <c r="B46" s="27"/>
      <c r="C46" s="28" t="s">
        <v>322</v>
      </c>
      <c r="D46" s="27">
        <v>118</v>
      </c>
      <c r="E46" s="29" t="s">
        <v>47</v>
      </c>
      <c r="F46" s="29">
        <v>49</v>
      </c>
      <c r="G46" s="30">
        <v>2016</v>
      </c>
      <c r="H46" s="31" t="s">
        <v>323</v>
      </c>
      <c r="I46" s="32">
        <v>1</v>
      </c>
      <c r="J46" s="32"/>
      <c r="K46" s="32"/>
      <c r="L46" s="32"/>
      <c r="M46" s="32"/>
      <c r="N46" s="30">
        <v>1</v>
      </c>
      <c r="O46" s="32" t="s">
        <v>240</v>
      </c>
      <c r="P46" s="32">
        <v>1</v>
      </c>
      <c r="Q46" s="33" t="s">
        <v>324</v>
      </c>
      <c r="R46" s="45" t="s">
        <v>317</v>
      </c>
      <c r="S46" s="34" t="s">
        <v>89</v>
      </c>
      <c r="T46" s="34" t="s">
        <v>318</v>
      </c>
      <c r="U46" s="35">
        <v>1</v>
      </c>
      <c r="V46" s="36">
        <v>42958</v>
      </c>
      <c r="W46" s="36">
        <v>43465</v>
      </c>
      <c r="X46" s="37">
        <v>1</v>
      </c>
      <c r="Y46" s="37"/>
      <c r="Z46" s="58" t="s">
        <v>325</v>
      </c>
      <c r="AA46" s="38" t="s">
        <v>320</v>
      </c>
      <c r="AB46" s="38" t="s">
        <v>326</v>
      </c>
      <c r="AC46" s="29">
        <v>100</v>
      </c>
      <c r="AD46" s="59"/>
      <c r="AE46" s="36" t="s">
        <v>84</v>
      </c>
      <c r="AF46" s="41"/>
      <c r="AG46" s="41"/>
      <c r="AH46" s="41" t="s">
        <v>58</v>
      </c>
      <c r="AI46" s="42" t="s">
        <v>59</v>
      </c>
    </row>
    <row r="47" spans="1:35" ht="351" customHeight="1" x14ac:dyDescent="0.3">
      <c r="A47" s="26">
        <v>37</v>
      </c>
      <c r="B47" s="27"/>
      <c r="C47" s="28" t="s">
        <v>327</v>
      </c>
      <c r="D47" s="27">
        <v>118</v>
      </c>
      <c r="E47" s="29" t="s">
        <v>47</v>
      </c>
      <c r="F47" s="29">
        <v>49</v>
      </c>
      <c r="G47" s="30">
        <v>2016</v>
      </c>
      <c r="H47" s="31" t="s">
        <v>328</v>
      </c>
      <c r="I47" s="32">
        <v>1</v>
      </c>
      <c r="J47" s="32"/>
      <c r="K47" s="32"/>
      <c r="L47" s="32"/>
      <c r="M47" s="32"/>
      <c r="N47" s="30">
        <v>1</v>
      </c>
      <c r="O47" s="32" t="s">
        <v>240</v>
      </c>
      <c r="P47" s="32">
        <v>1</v>
      </c>
      <c r="Q47" s="33" t="s">
        <v>329</v>
      </c>
      <c r="R47" s="33" t="s">
        <v>330</v>
      </c>
      <c r="S47" s="34" t="s">
        <v>331</v>
      </c>
      <c r="T47" s="32" t="s">
        <v>332</v>
      </c>
      <c r="U47" s="35">
        <v>1</v>
      </c>
      <c r="V47" s="36">
        <v>42958</v>
      </c>
      <c r="W47" s="36">
        <v>43312</v>
      </c>
      <c r="X47" s="37">
        <v>1</v>
      </c>
      <c r="Y47" s="37"/>
      <c r="Z47" s="38" t="s">
        <v>333</v>
      </c>
      <c r="AA47" s="38" t="s">
        <v>334</v>
      </c>
      <c r="AB47" s="38" t="s">
        <v>335</v>
      </c>
      <c r="AC47" s="29">
        <v>100</v>
      </c>
      <c r="AD47" s="39" t="s">
        <v>57</v>
      </c>
      <c r="AE47" s="36" t="s">
        <v>121</v>
      </c>
      <c r="AF47" s="41"/>
      <c r="AG47" s="41"/>
      <c r="AH47" s="41" t="s">
        <v>58</v>
      </c>
      <c r="AI47" s="42" t="s">
        <v>59</v>
      </c>
    </row>
    <row r="48" spans="1:35" ht="356.25" x14ac:dyDescent="0.3">
      <c r="A48" s="26">
        <v>38</v>
      </c>
      <c r="B48" s="27"/>
      <c r="C48" s="28" t="s">
        <v>336</v>
      </c>
      <c r="D48" s="27">
        <v>118</v>
      </c>
      <c r="E48" s="29" t="s">
        <v>47</v>
      </c>
      <c r="F48" s="29">
        <v>49</v>
      </c>
      <c r="G48" s="30">
        <v>2016</v>
      </c>
      <c r="H48" s="31" t="s">
        <v>337</v>
      </c>
      <c r="I48" s="32">
        <v>1</v>
      </c>
      <c r="J48" s="32"/>
      <c r="K48" s="32"/>
      <c r="L48" s="32"/>
      <c r="M48" s="32"/>
      <c r="N48" s="30">
        <v>1</v>
      </c>
      <c r="O48" s="32" t="s">
        <v>240</v>
      </c>
      <c r="P48" s="32">
        <v>1</v>
      </c>
      <c r="Q48" s="33" t="s">
        <v>338</v>
      </c>
      <c r="R48" s="45" t="s">
        <v>317</v>
      </c>
      <c r="S48" s="34" t="s">
        <v>89</v>
      </c>
      <c r="T48" s="34" t="s">
        <v>318</v>
      </c>
      <c r="U48" s="35">
        <v>1</v>
      </c>
      <c r="V48" s="36">
        <v>42958</v>
      </c>
      <c r="W48" s="36">
        <v>43465</v>
      </c>
      <c r="X48" s="37">
        <v>1</v>
      </c>
      <c r="Y48" s="37"/>
      <c r="Z48" s="46" t="s">
        <v>339</v>
      </c>
      <c r="AA48" s="38" t="s">
        <v>320</v>
      </c>
      <c r="AB48" s="38" t="s">
        <v>326</v>
      </c>
      <c r="AC48" s="29">
        <v>100</v>
      </c>
      <c r="AD48" s="59"/>
      <c r="AE48" s="36" t="s">
        <v>84</v>
      </c>
      <c r="AF48" s="41" t="s">
        <v>58</v>
      </c>
      <c r="AG48" s="42" t="s">
        <v>59</v>
      </c>
      <c r="AH48" s="41" t="s">
        <v>58</v>
      </c>
      <c r="AI48" s="42" t="s">
        <v>59</v>
      </c>
    </row>
    <row r="49" spans="1:35" ht="372.75" customHeight="1" x14ac:dyDescent="0.3">
      <c r="A49" s="26">
        <v>39</v>
      </c>
      <c r="B49" s="27"/>
      <c r="C49" s="28" t="s">
        <v>340</v>
      </c>
      <c r="D49" s="27">
        <v>118</v>
      </c>
      <c r="E49" s="29" t="s">
        <v>47</v>
      </c>
      <c r="F49" s="29">
        <v>49</v>
      </c>
      <c r="G49" s="30">
        <v>2016</v>
      </c>
      <c r="H49" s="31" t="s">
        <v>341</v>
      </c>
      <c r="I49" s="32">
        <v>1</v>
      </c>
      <c r="J49" s="32"/>
      <c r="K49" s="32"/>
      <c r="L49" s="32"/>
      <c r="M49" s="32"/>
      <c r="N49" s="30">
        <v>1</v>
      </c>
      <c r="O49" s="32" t="s">
        <v>342</v>
      </c>
      <c r="P49" s="32">
        <v>1</v>
      </c>
      <c r="Q49" s="33" t="s">
        <v>343</v>
      </c>
      <c r="R49" s="33" t="s">
        <v>344</v>
      </c>
      <c r="S49" s="34" t="s">
        <v>89</v>
      </c>
      <c r="T49" s="32" t="s">
        <v>345</v>
      </c>
      <c r="U49" s="34">
        <v>1</v>
      </c>
      <c r="V49" s="36">
        <v>42958</v>
      </c>
      <c r="W49" s="36">
        <v>43312</v>
      </c>
      <c r="X49" s="37">
        <v>1</v>
      </c>
      <c r="Y49" s="37"/>
      <c r="Z49" s="38" t="s">
        <v>346</v>
      </c>
      <c r="AA49" s="38" t="s">
        <v>347</v>
      </c>
      <c r="AB49" s="38" t="s">
        <v>348</v>
      </c>
      <c r="AC49" s="29">
        <v>100</v>
      </c>
      <c r="AD49" s="39" t="s">
        <v>57</v>
      </c>
      <c r="AE49" s="40">
        <v>43053</v>
      </c>
      <c r="AF49" s="41"/>
      <c r="AG49" s="41"/>
      <c r="AH49" s="41" t="s">
        <v>58</v>
      </c>
      <c r="AI49" s="42" t="s">
        <v>59</v>
      </c>
    </row>
    <row r="50" spans="1:35" ht="300" customHeight="1" x14ac:dyDescent="0.3">
      <c r="A50" s="26">
        <v>40</v>
      </c>
      <c r="B50" s="27"/>
      <c r="C50" s="28" t="s">
        <v>349</v>
      </c>
      <c r="D50" s="27">
        <v>118</v>
      </c>
      <c r="E50" s="29" t="s">
        <v>47</v>
      </c>
      <c r="F50" s="29">
        <v>49</v>
      </c>
      <c r="G50" s="30">
        <v>2016</v>
      </c>
      <c r="H50" s="31" t="s">
        <v>350</v>
      </c>
      <c r="I50" s="32">
        <v>1</v>
      </c>
      <c r="J50" s="32"/>
      <c r="K50" s="32"/>
      <c r="L50" s="32"/>
      <c r="M50" s="32"/>
      <c r="N50" s="30">
        <v>1</v>
      </c>
      <c r="O50" s="32" t="s">
        <v>240</v>
      </c>
      <c r="P50" s="32">
        <v>1</v>
      </c>
      <c r="Q50" s="33" t="s">
        <v>351</v>
      </c>
      <c r="R50" s="33" t="s">
        <v>352</v>
      </c>
      <c r="S50" s="34" t="s">
        <v>353</v>
      </c>
      <c r="T50" s="32" t="s">
        <v>354</v>
      </c>
      <c r="U50" s="34">
        <v>1</v>
      </c>
      <c r="V50" s="36">
        <v>42958</v>
      </c>
      <c r="W50" s="36">
        <v>43312</v>
      </c>
      <c r="X50" s="34">
        <v>1</v>
      </c>
      <c r="Y50" s="34"/>
      <c r="Z50" s="46" t="s">
        <v>355</v>
      </c>
      <c r="AA50" s="38" t="s">
        <v>356</v>
      </c>
      <c r="AB50" s="38" t="s">
        <v>357</v>
      </c>
      <c r="AC50" s="29">
        <v>100</v>
      </c>
      <c r="AD50" s="39" t="s">
        <v>57</v>
      </c>
      <c r="AE50" s="40">
        <v>43130</v>
      </c>
      <c r="AF50" s="41"/>
      <c r="AG50" s="41"/>
      <c r="AH50" s="41" t="s">
        <v>58</v>
      </c>
      <c r="AI50" s="42" t="s">
        <v>59</v>
      </c>
    </row>
    <row r="51" spans="1:35" ht="216" customHeight="1" x14ac:dyDescent="0.3">
      <c r="A51" s="26">
        <v>41</v>
      </c>
      <c r="B51" s="27"/>
      <c r="C51" s="28" t="s">
        <v>358</v>
      </c>
      <c r="D51" s="27">
        <v>118</v>
      </c>
      <c r="E51" s="29" t="s">
        <v>47</v>
      </c>
      <c r="F51" s="29">
        <v>49</v>
      </c>
      <c r="G51" s="30">
        <v>2016</v>
      </c>
      <c r="H51" s="31" t="s">
        <v>359</v>
      </c>
      <c r="I51" s="32">
        <v>1</v>
      </c>
      <c r="J51" s="32"/>
      <c r="K51" s="32"/>
      <c r="L51" s="32"/>
      <c r="M51" s="32"/>
      <c r="N51" s="30">
        <v>1</v>
      </c>
      <c r="O51" s="32" t="s">
        <v>240</v>
      </c>
      <c r="P51" s="32">
        <v>1</v>
      </c>
      <c r="Q51" s="33" t="s">
        <v>360</v>
      </c>
      <c r="R51" s="33" t="s">
        <v>361</v>
      </c>
      <c r="S51" s="34" t="s">
        <v>362</v>
      </c>
      <c r="T51" s="32" t="s">
        <v>363</v>
      </c>
      <c r="U51" s="35">
        <v>1</v>
      </c>
      <c r="V51" s="36">
        <v>42958</v>
      </c>
      <c r="W51" s="36">
        <v>43312</v>
      </c>
      <c r="X51" s="37">
        <v>1</v>
      </c>
      <c r="Y51" s="37"/>
      <c r="Z51" s="38" t="s">
        <v>364</v>
      </c>
      <c r="AA51" s="38" t="s">
        <v>365</v>
      </c>
      <c r="AB51" s="38" t="s">
        <v>366</v>
      </c>
      <c r="AC51" s="29">
        <v>100</v>
      </c>
      <c r="AD51" s="39" t="s">
        <v>57</v>
      </c>
      <c r="AE51" s="40">
        <v>43063</v>
      </c>
      <c r="AF51" s="41"/>
      <c r="AG51" s="41"/>
      <c r="AH51" s="41" t="s">
        <v>58</v>
      </c>
      <c r="AI51" s="42" t="s">
        <v>59</v>
      </c>
    </row>
    <row r="52" spans="1:35" ht="408.75" customHeight="1" x14ac:dyDescent="0.3">
      <c r="A52" s="26">
        <v>42</v>
      </c>
      <c r="B52" s="27"/>
      <c r="C52" s="28" t="s">
        <v>367</v>
      </c>
      <c r="D52" s="27">
        <v>118</v>
      </c>
      <c r="E52" s="29" t="s">
        <v>47</v>
      </c>
      <c r="F52" s="29">
        <v>49</v>
      </c>
      <c r="G52" s="30">
        <v>2016</v>
      </c>
      <c r="H52" s="31" t="s">
        <v>368</v>
      </c>
      <c r="I52" s="32">
        <v>1</v>
      </c>
      <c r="J52" s="32"/>
      <c r="K52" s="32"/>
      <c r="L52" s="32"/>
      <c r="M52" s="32"/>
      <c r="N52" s="30">
        <v>1</v>
      </c>
      <c r="O52" s="32" t="s">
        <v>240</v>
      </c>
      <c r="P52" s="32">
        <v>1</v>
      </c>
      <c r="Q52" s="33" t="s">
        <v>369</v>
      </c>
      <c r="R52" s="45" t="s">
        <v>370</v>
      </c>
      <c r="S52" s="34" t="s">
        <v>371</v>
      </c>
      <c r="T52" s="34" t="s">
        <v>372</v>
      </c>
      <c r="U52" s="35">
        <v>1</v>
      </c>
      <c r="V52" s="36">
        <v>42958</v>
      </c>
      <c r="W52" s="36">
        <v>43465</v>
      </c>
      <c r="X52" s="37">
        <v>1</v>
      </c>
      <c r="Y52" s="37"/>
      <c r="Z52" s="46" t="s">
        <v>373</v>
      </c>
      <c r="AA52" s="38" t="s">
        <v>374</v>
      </c>
      <c r="AB52" s="38" t="s">
        <v>375</v>
      </c>
      <c r="AC52" s="29">
        <v>100</v>
      </c>
      <c r="AD52" s="39" t="s">
        <v>57</v>
      </c>
      <c r="AE52" s="36" t="s">
        <v>84</v>
      </c>
      <c r="AF52" s="41"/>
      <c r="AG52" s="41"/>
      <c r="AH52" s="41" t="s">
        <v>58</v>
      </c>
      <c r="AI52" s="42" t="s">
        <v>59</v>
      </c>
    </row>
    <row r="53" spans="1:35" ht="207" customHeight="1" x14ac:dyDescent="0.3">
      <c r="A53" s="26">
        <v>43</v>
      </c>
      <c r="B53" s="27"/>
      <c r="C53" s="28" t="s">
        <v>376</v>
      </c>
      <c r="D53" s="27">
        <v>118</v>
      </c>
      <c r="E53" s="29" t="s">
        <v>47</v>
      </c>
      <c r="F53" s="29">
        <v>49</v>
      </c>
      <c r="G53" s="30">
        <v>2016</v>
      </c>
      <c r="H53" s="31" t="s">
        <v>377</v>
      </c>
      <c r="I53" s="32">
        <v>1</v>
      </c>
      <c r="J53" s="32"/>
      <c r="K53" s="32"/>
      <c r="L53" s="32"/>
      <c r="M53" s="32"/>
      <c r="N53" s="30">
        <v>1</v>
      </c>
      <c r="O53" s="32" t="s">
        <v>240</v>
      </c>
      <c r="P53" s="32">
        <v>1</v>
      </c>
      <c r="Q53" s="33" t="s">
        <v>378</v>
      </c>
      <c r="R53" s="33" t="s">
        <v>379</v>
      </c>
      <c r="S53" s="34" t="s">
        <v>380</v>
      </c>
      <c r="T53" s="32" t="s">
        <v>381</v>
      </c>
      <c r="U53" s="35">
        <v>1</v>
      </c>
      <c r="V53" s="36">
        <v>42958</v>
      </c>
      <c r="W53" s="36">
        <v>43312</v>
      </c>
      <c r="X53" s="37">
        <v>1</v>
      </c>
      <c r="Y53" s="37"/>
      <c r="Z53" s="38" t="s">
        <v>382</v>
      </c>
      <c r="AA53" s="38" t="s">
        <v>383</v>
      </c>
      <c r="AB53" s="38" t="s">
        <v>384</v>
      </c>
      <c r="AC53" s="29">
        <v>100</v>
      </c>
      <c r="AD53" s="39" t="s">
        <v>57</v>
      </c>
      <c r="AE53" s="40">
        <v>43063</v>
      </c>
      <c r="AF53" s="41"/>
      <c r="AG53" s="41"/>
      <c r="AH53" s="41" t="s">
        <v>58</v>
      </c>
      <c r="AI53" s="42" t="s">
        <v>59</v>
      </c>
    </row>
    <row r="54" spans="1:35" ht="409.5" customHeight="1" x14ac:dyDescent="0.3">
      <c r="A54" s="26">
        <v>44</v>
      </c>
      <c r="B54" s="27"/>
      <c r="C54" s="28" t="s">
        <v>385</v>
      </c>
      <c r="D54" s="27">
        <v>118</v>
      </c>
      <c r="E54" s="29" t="s">
        <v>47</v>
      </c>
      <c r="F54" s="29">
        <v>49</v>
      </c>
      <c r="G54" s="30">
        <v>2016</v>
      </c>
      <c r="H54" s="31" t="s">
        <v>377</v>
      </c>
      <c r="I54" s="32"/>
      <c r="J54" s="32"/>
      <c r="K54" s="32"/>
      <c r="L54" s="32"/>
      <c r="M54" s="32"/>
      <c r="N54" s="30"/>
      <c r="O54" s="32" t="s">
        <v>240</v>
      </c>
      <c r="P54" s="32">
        <v>2</v>
      </c>
      <c r="Q54" s="33" t="s">
        <v>386</v>
      </c>
      <c r="R54" s="33" t="s">
        <v>387</v>
      </c>
      <c r="S54" s="34" t="s">
        <v>388</v>
      </c>
      <c r="T54" s="32" t="s">
        <v>389</v>
      </c>
      <c r="U54" s="35">
        <v>1</v>
      </c>
      <c r="V54" s="36">
        <v>42958</v>
      </c>
      <c r="W54" s="36">
        <v>43312</v>
      </c>
      <c r="X54" s="37">
        <v>1</v>
      </c>
      <c r="Y54" s="37"/>
      <c r="Z54" s="60" t="s">
        <v>390</v>
      </c>
      <c r="AA54" s="38" t="s">
        <v>391</v>
      </c>
      <c r="AB54" s="38" t="s">
        <v>392</v>
      </c>
      <c r="AC54" s="29">
        <v>100</v>
      </c>
      <c r="AD54" s="39" t="s">
        <v>57</v>
      </c>
      <c r="AE54" s="36" t="s">
        <v>121</v>
      </c>
      <c r="AF54" s="41"/>
      <c r="AG54" s="41"/>
      <c r="AH54" s="41" t="s">
        <v>58</v>
      </c>
      <c r="AI54" s="42" t="s">
        <v>59</v>
      </c>
    </row>
    <row r="55" spans="1:35" ht="279" customHeight="1" x14ac:dyDescent="0.3">
      <c r="A55" s="26">
        <v>45</v>
      </c>
      <c r="B55" s="27"/>
      <c r="C55" s="28" t="s">
        <v>393</v>
      </c>
      <c r="D55" s="27">
        <v>118</v>
      </c>
      <c r="E55" s="29" t="s">
        <v>47</v>
      </c>
      <c r="F55" s="29">
        <v>49</v>
      </c>
      <c r="G55" s="30">
        <v>2016</v>
      </c>
      <c r="H55" s="31" t="s">
        <v>394</v>
      </c>
      <c r="I55" s="32">
        <v>1</v>
      </c>
      <c r="J55" s="32"/>
      <c r="K55" s="32"/>
      <c r="L55" s="32"/>
      <c r="M55" s="32"/>
      <c r="N55" s="30">
        <v>1</v>
      </c>
      <c r="O55" s="32" t="s">
        <v>240</v>
      </c>
      <c r="P55" s="32">
        <v>1</v>
      </c>
      <c r="Q55" s="33" t="s">
        <v>395</v>
      </c>
      <c r="R55" s="33" t="s">
        <v>396</v>
      </c>
      <c r="S55" s="34" t="s">
        <v>397</v>
      </c>
      <c r="T55" s="32" t="s">
        <v>381</v>
      </c>
      <c r="U55" s="35">
        <v>1</v>
      </c>
      <c r="V55" s="36">
        <v>42958</v>
      </c>
      <c r="W55" s="36">
        <v>43312</v>
      </c>
      <c r="X55" s="37">
        <v>1</v>
      </c>
      <c r="Y55" s="37"/>
      <c r="Z55" s="38" t="s">
        <v>398</v>
      </c>
      <c r="AA55" s="38" t="s">
        <v>399</v>
      </c>
      <c r="AB55" s="38" t="s">
        <v>400</v>
      </c>
      <c r="AC55" s="29">
        <v>100</v>
      </c>
      <c r="AD55" s="39" t="s">
        <v>57</v>
      </c>
      <c r="AE55" s="40">
        <v>43063</v>
      </c>
      <c r="AF55" s="41"/>
      <c r="AG55" s="41"/>
      <c r="AH55" s="41" t="s">
        <v>58</v>
      </c>
      <c r="AI55" s="42" t="s">
        <v>59</v>
      </c>
    </row>
    <row r="56" spans="1:35" ht="409.5" x14ac:dyDescent="0.3">
      <c r="A56" s="26">
        <v>46</v>
      </c>
      <c r="B56" s="27"/>
      <c r="C56" s="28" t="s">
        <v>401</v>
      </c>
      <c r="D56" s="27">
        <v>118</v>
      </c>
      <c r="E56" s="29" t="s">
        <v>47</v>
      </c>
      <c r="F56" s="29">
        <v>49</v>
      </c>
      <c r="G56" s="30">
        <v>2016</v>
      </c>
      <c r="H56" s="31" t="s">
        <v>402</v>
      </c>
      <c r="I56" s="32">
        <v>1</v>
      </c>
      <c r="J56" s="32"/>
      <c r="K56" s="32"/>
      <c r="L56" s="32"/>
      <c r="M56" s="32"/>
      <c r="N56" s="30">
        <v>1</v>
      </c>
      <c r="O56" s="32" t="s">
        <v>240</v>
      </c>
      <c r="P56" s="32">
        <v>1</v>
      </c>
      <c r="Q56" s="33" t="s">
        <v>403</v>
      </c>
      <c r="R56" s="33" t="s">
        <v>404</v>
      </c>
      <c r="S56" s="34" t="s">
        <v>405</v>
      </c>
      <c r="T56" s="32" t="s">
        <v>406</v>
      </c>
      <c r="U56" s="35">
        <v>1</v>
      </c>
      <c r="V56" s="36">
        <v>42958</v>
      </c>
      <c r="W56" s="36">
        <v>43312</v>
      </c>
      <c r="X56" s="37">
        <v>1</v>
      </c>
      <c r="Y56" s="37"/>
      <c r="Z56" s="46" t="s">
        <v>407</v>
      </c>
      <c r="AA56" s="38" t="s">
        <v>408</v>
      </c>
      <c r="AB56" s="38" t="s">
        <v>409</v>
      </c>
      <c r="AC56" s="29">
        <v>100</v>
      </c>
      <c r="AD56" s="39" t="s">
        <v>57</v>
      </c>
      <c r="AE56" s="36" t="s">
        <v>84</v>
      </c>
      <c r="AF56" s="41"/>
      <c r="AG56" s="41"/>
      <c r="AH56" s="41" t="s">
        <v>58</v>
      </c>
      <c r="AI56" s="42" t="s">
        <v>59</v>
      </c>
    </row>
    <row r="57" spans="1:35" ht="324" customHeight="1" x14ac:dyDescent="0.3">
      <c r="A57" s="26">
        <v>47</v>
      </c>
      <c r="B57" s="27"/>
      <c r="C57" s="28" t="s">
        <v>410</v>
      </c>
      <c r="D57" s="27">
        <v>118</v>
      </c>
      <c r="E57" s="29" t="s">
        <v>47</v>
      </c>
      <c r="F57" s="29">
        <v>49</v>
      </c>
      <c r="G57" s="30">
        <v>2016</v>
      </c>
      <c r="H57" s="31" t="s">
        <v>411</v>
      </c>
      <c r="I57" s="32">
        <v>1</v>
      </c>
      <c r="J57" s="32"/>
      <c r="K57" s="32"/>
      <c r="L57" s="32"/>
      <c r="M57" s="32"/>
      <c r="N57" s="30">
        <v>1</v>
      </c>
      <c r="O57" s="32" t="s">
        <v>240</v>
      </c>
      <c r="P57" s="32">
        <v>1</v>
      </c>
      <c r="Q57" s="33" t="s">
        <v>412</v>
      </c>
      <c r="R57" s="45" t="s">
        <v>413</v>
      </c>
      <c r="S57" s="34" t="s">
        <v>414</v>
      </c>
      <c r="T57" s="34" t="s">
        <v>415</v>
      </c>
      <c r="U57" s="35">
        <v>1</v>
      </c>
      <c r="V57" s="36">
        <v>42958</v>
      </c>
      <c r="W57" s="36">
        <v>43465</v>
      </c>
      <c r="X57" s="37">
        <v>1</v>
      </c>
      <c r="Y57" s="37"/>
      <c r="Z57" s="38" t="s">
        <v>416</v>
      </c>
      <c r="AA57" s="38" t="s">
        <v>417</v>
      </c>
      <c r="AB57" s="38" t="s">
        <v>418</v>
      </c>
      <c r="AC57" s="29">
        <v>100</v>
      </c>
      <c r="AD57" s="39" t="s">
        <v>57</v>
      </c>
      <c r="AE57" s="36" t="s">
        <v>84</v>
      </c>
      <c r="AF57" s="41" t="s">
        <v>58</v>
      </c>
      <c r="AG57" s="42" t="s">
        <v>59</v>
      </c>
      <c r="AH57" s="41" t="s">
        <v>58</v>
      </c>
      <c r="AI57" s="42" t="s">
        <v>59</v>
      </c>
    </row>
    <row r="58" spans="1:35" ht="222.75" customHeight="1" x14ac:dyDescent="0.3">
      <c r="A58" s="26">
        <v>48</v>
      </c>
      <c r="B58" s="27"/>
      <c r="C58" s="28" t="s">
        <v>419</v>
      </c>
      <c r="D58" s="27">
        <v>118</v>
      </c>
      <c r="E58" s="29" t="s">
        <v>47</v>
      </c>
      <c r="F58" s="29">
        <v>49</v>
      </c>
      <c r="G58" s="30">
        <v>2016</v>
      </c>
      <c r="H58" s="31" t="s">
        <v>420</v>
      </c>
      <c r="I58" s="32">
        <v>1</v>
      </c>
      <c r="J58" s="32"/>
      <c r="K58" s="32"/>
      <c r="L58" s="32"/>
      <c r="M58" s="32"/>
      <c r="N58" s="30">
        <v>1</v>
      </c>
      <c r="O58" s="32" t="s">
        <v>49</v>
      </c>
      <c r="P58" s="32">
        <v>1</v>
      </c>
      <c r="Q58" s="33" t="s">
        <v>421</v>
      </c>
      <c r="R58" s="34" t="s">
        <v>422</v>
      </c>
      <c r="S58" s="34" t="s">
        <v>89</v>
      </c>
      <c r="T58" s="34" t="s">
        <v>221</v>
      </c>
      <c r="U58" s="34">
        <v>1</v>
      </c>
      <c r="V58" s="36">
        <v>42958</v>
      </c>
      <c r="W58" s="36">
        <v>43465</v>
      </c>
      <c r="X58" s="44">
        <v>1</v>
      </c>
      <c r="Y58" s="44"/>
      <c r="Z58" s="33" t="s">
        <v>423</v>
      </c>
      <c r="AA58" s="38" t="s">
        <v>223</v>
      </c>
      <c r="AB58" s="38" t="s">
        <v>424</v>
      </c>
      <c r="AC58" s="29">
        <v>100</v>
      </c>
      <c r="AD58" s="59"/>
      <c r="AE58" s="36" t="s">
        <v>84</v>
      </c>
      <c r="AF58" s="41"/>
      <c r="AG58" s="41"/>
      <c r="AH58" s="41" t="s">
        <v>58</v>
      </c>
      <c r="AI58" s="42" t="s">
        <v>59</v>
      </c>
    </row>
    <row r="59" spans="1:35" ht="380.25" customHeight="1" x14ac:dyDescent="0.3">
      <c r="A59" s="26">
        <v>49</v>
      </c>
      <c r="B59" s="27"/>
      <c r="C59" s="28" t="s">
        <v>425</v>
      </c>
      <c r="D59" s="27">
        <v>118</v>
      </c>
      <c r="E59" s="29" t="s">
        <v>47</v>
      </c>
      <c r="F59" s="29">
        <v>49</v>
      </c>
      <c r="G59" s="30">
        <v>2016</v>
      </c>
      <c r="H59" s="31" t="s">
        <v>426</v>
      </c>
      <c r="I59" s="32">
        <v>1</v>
      </c>
      <c r="J59" s="32"/>
      <c r="K59" s="32"/>
      <c r="L59" s="32"/>
      <c r="M59" s="32"/>
      <c r="N59" s="30">
        <v>1</v>
      </c>
      <c r="O59" s="32" t="s">
        <v>240</v>
      </c>
      <c r="P59" s="32">
        <v>1</v>
      </c>
      <c r="Q59" s="33" t="s">
        <v>427</v>
      </c>
      <c r="R59" s="45" t="s">
        <v>428</v>
      </c>
      <c r="S59" s="34" t="s">
        <v>429</v>
      </c>
      <c r="T59" s="34" t="s">
        <v>430</v>
      </c>
      <c r="U59" s="34">
        <v>1</v>
      </c>
      <c r="V59" s="36">
        <v>42958</v>
      </c>
      <c r="W59" s="36">
        <v>43465</v>
      </c>
      <c r="X59" s="44">
        <v>1</v>
      </c>
      <c r="Y59" s="44"/>
      <c r="Z59" s="46" t="s">
        <v>431</v>
      </c>
      <c r="AA59" s="38" t="s">
        <v>432</v>
      </c>
      <c r="AB59" s="38" t="s">
        <v>433</v>
      </c>
      <c r="AC59" s="29">
        <v>100</v>
      </c>
      <c r="AD59" s="39" t="s">
        <v>57</v>
      </c>
      <c r="AE59" s="36" t="s">
        <v>84</v>
      </c>
      <c r="AF59" s="41"/>
      <c r="AG59" s="41"/>
      <c r="AH59" s="41" t="s">
        <v>58</v>
      </c>
      <c r="AI59" s="42" t="s">
        <v>59</v>
      </c>
    </row>
    <row r="60" spans="1:35" ht="409.5" customHeight="1" x14ac:dyDescent="0.3">
      <c r="A60" s="26">
        <v>50</v>
      </c>
      <c r="B60" s="27"/>
      <c r="C60" s="28" t="s">
        <v>434</v>
      </c>
      <c r="D60" s="27">
        <v>118</v>
      </c>
      <c r="E60" s="29" t="s">
        <v>47</v>
      </c>
      <c r="F60" s="29">
        <v>49</v>
      </c>
      <c r="G60" s="30">
        <v>2016</v>
      </c>
      <c r="H60" s="31" t="s">
        <v>435</v>
      </c>
      <c r="I60" s="32">
        <v>1</v>
      </c>
      <c r="J60" s="32"/>
      <c r="K60" s="32"/>
      <c r="L60" s="32"/>
      <c r="M60" s="32"/>
      <c r="N60" s="30">
        <v>1</v>
      </c>
      <c r="O60" s="32" t="s">
        <v>240</v>
      </c>
      <c r="P60" s="32">
        <v>1</v>
      </c>
      <c r="Q60" s="33" t="s">
        <v>436</v>
      </c>
      <c r="R60" s="45" t="s">
        <v>437</v>
      </c>
      <c r="S60" s="34" t="s">
        <v>438</v>
      </c>
      <c r="T60" s="34" t="s">
        <v>439</v>
      </c>
      <c r="U60" s="34">
        <v>2</v>
      </c>
      <c r="V60" s="36">
        <v>42958</v>
      </c>
      <c r="W60" s="36">
        <v>43465</v>
      </c>
      <c r="X60" s="44">
        <v>2</v>
      </c>
      <c r="Y60" s="44"/>
      <c r="Z60" s="46" t="s">
        <v>440</v>
      </c>
      <c r="AA60" s="38" t="s">
        <v>391</v>
      </c>
      <c r="AB60" s="38" t="s">
        <v>441</v>
      </c>
      <c r="AC60" s="29">
        <v>100</v>
      </c>
      <c r="AD60" s="39" t="s">
        <v>57</v>
      </c>
      <c r="AE60" s="36" t="s">
        <v>84</v>
      </c>
      <c r="AF60" s="41"/>
      <c r="AG60" s="41"/>
      <c r="AH60" s="41" t="s">
        <v>58</v>
      </c>
      <c r="AI60" s="42" t="s">
        <v>59</v>
      </c>
    </row>
    <row r="61" spans="1:35" ht="323.25" customHeight="1" x14ac:dyDescent="0.3">
      <c r="A61" s="26">
        <v>51</v>
      </c>
      <c r="B61" s="27"/>
      <c r="C61" s="28" t="s">
        <v>442</v>
      </c>
      <c r="D61" s="27">
        <v>118</v>
      </c>
      <c r="E61" s="29" t="s">
        <v>47</v>
      </c>
      <c r="F61" s="29">
        <v>49</v>
      </c>
      <c r="G61" s="30">
        <v>2016</v>
      </c>
      <c r="H61" s="31" t="s">
        <v>443</v>
      </c>
      <c r="I61" s="32">
        <v>1</v>
      </c>
      <c r="J61" s="32"/>
      <c r="K61" s="32"/>
      <c r="L61" s="32"/>
      <c r="M61" s="32"/>
      <c r="N61" s="30">
        <v>1</v>
      </c>
      <c r="O61" s="32" t="s">
        <v>240</v>
      </c>
      <c r="P61" s="32">
        <v>1</v>
      </c>
      <c r="Q61" s="33" t="s">
        <v>444</v>
      </c>
      <c r="R61" s="45" t="s">
        <v>445</v>
      </c>
      <c r="S61" s="34" t="s">
        <v>446</v>
      </c>
      <c r="T61" s="34" t="s">
        <v>447</v>
      </c>
      <c r="U61" s="34">
        <v>1</v>
      </c>
      <c r="V61" s="36">
        <v>42958</v>
      </c>
      <c r="W61" s="36">
        <v>43465</v>
      </c>
      <c r="X61" s="44">
        <v>1</v>
      </c>
      <c r="Y61" s="44"/>
      <c r="Z61" s="46" t="s">
        <v>448</v>
      </c>
      <c r="AA61" s="38" t="s">
        <v>449</v>
      </c>
      <c r="AB61" s="38" t="s">
        <v>450</v>
      </c>
      <c r="AC61" s="29">
        <v>100</v>
      </c>
      <c r="AD61" s="39"/>
      <c r="AE61" s="36" t="s">
        <v>84</v>
      </c>
      <c r="AF61" s="41"/>
      <c r="AG61" s="41"/>
      <c r="AH61" s="41" t="s">
        <v>58</v>
      </c>
      <c r="AI61" s="42" t="s">
        <v>59</v>
      </c>
    </row>
    <row r="62" spans="1:35" ht="321.75" customHeight="1" x14ac:dyDescent="0.3">
      <c r="A62" s="26">
        <v>52</v>
      </c>
      <c r="B62" s="27"/>
      <c r="C62" s="28" t="s">
        <v>451</v>
      </c>
      <c r="D62" s="27">
        <v>118</v>
      </c>
      <c r="E62" s="29" t="s">
        <v>47</v>
      </c>
      <c r="F62" s="29">
        <v>49</v>
      </c>
      <c r="G62" s="30">
        <v>2016</v>
      </c>
      <c r="H62" s="31" t="s">
        <v>452</v>
      </c>
      <c r="I62" s="32">
        <v>1</v>
      </c>
      <c r="J62" s="32"/>
      <c r="K62" s="32"/>
      <c r="L62" s="32"/>
      <c r="M62" s="32"/>
      <c r="N62" s="30">
        <v>1</v>
      </c>
      <c r="O62" s="32" t="s">
        <v>453</v>
      </c>
      <c r="P62" s="32">
        <v>1</v>
      </c>
      <c r="Q62" s="33" t="s">
        <v>454</v>
      </c>
      <c r="R62" s="45" t="s">
        <v>455</v>
      </c>
      <c r="S62" s="34" t="s">
        <v>456</v>
      </c>
      <c r="T62" s="34" t="s">
        <v>456</v>
      </c>
      <c r="U62" s="34">
        <v>1</v>
      </c>
      <c r="V62" s="36">
        <v>42958</v>
      </c>
      <c r="W62" s="36">
        <v>43465</v>
      </c>
      <c r="X62" s="44">
        <v>1</v>
      </c>
      <c r="Y62" s="44"/>
      <c r="Z62" s="38" t="s">
        <v>457</v>
      </c>
      <c r="AA62" s="38" t="s">
        <v>458</v>
      </c>
      <c r="AB62" s="38" t="s">
        <v>459</v>
      </c>
      <c r="AC62" s="29">
        <v>100</v>
      </c>
      <c r="AD62" s="39" t="s">
        <v>57</v>
      </c>
      <c r="AE62" s="36" t="s">
        <v>84</v>
      </c>
      <c r="AF62" s="41"/>
      <c r="AG62" s="41"/>
      <c r="AH62" s="41" t="s">
        <v>58</v>
      </c>
      <c r="AI62" s="42" t="s">
        <v>59</v>
      </c>
    </row>
    <row r="63" spans="1:35" ht="327.75" customHeight="1" x14ac:dyDescent="0.3">
      <c r="A63" s="26">
        <v>53</v>
      </c>
      <c r="B63" s="27"/>
      <c r="C63" s="28" t="s">
        <v>460</v>
      </c>
      <c r="D63" s="27">
        <v>118</v>
      </c>
      <c r="E63" s="29" t="s">
        <v>47</v>
      </c>
      <c r="F63" s="29">
        <v>49</v>
      </c>
      <c r="G63" s="30">
        <v>2016</v>
      </c>
      <c r="H63" s="31" t="s">
        <v>461</v>
      </c>
      <c r="I63" s="32">
        <v>1</v>
      </c>
      <c r="J63" s="32"/>
      <c r="K63" s="32"/>
      <c r="L63" s="32"/>
      <c r="M63" s="32"/>
      <c r="N63" s="30">
        <v>1</v>
      </c>
      <c r="O63" s="32" t="s">
        <v>462</v>
      </c>
      <c r="P63" s="32">
        <v>1</v>
      </c>
      <c r="Q63" s="33" t="s">
        <v>463</v>
      </c>
      <c r="R63" s="45" t="s">
        <v>464</v>
      </c>
      <c r="S63" s="45" t="s">
        <v>465</v>
      </c>
      <c r="T63" s="34" t="s">
        <v>466</v>
      </c>
      <c r="U63" s="34">
        <v>1</v>
      </c>
      <c r="V63" s="36">
        <v>43018</v>
      </c>
      <c r="W63" s="36">
        <v>43495</v>
      </c>
      <c r="X63" s="44">
        <v>1</v>
      </c>
      <c r="Y63" s="44"/>
      <c r="Z63" s="38" t="s">
        <v>467</v>
      </c>
      <c r="AA63" s="38" t="s">
        <v>468</v>
      </c>
      <c r="AB63" s="38" t="s">
        <v>469</v>
      </c>
      <c r="AC63" s="29">
        <v>100</v>
      </c>
      <c r="AD63" s="39" t="s">
        <v>57</v>
      </c>
      <c r="AE63" s="36" t="s">
        <v>84</v>
      </c>
      <c r="AF63" s="41"/>
      <c r="AG63" s="41"/>
      <c r="AH63" s="41" t="s">
        <v>58</v>
      </c>
      <c r="AI63" s="42" t="s">
        <v>59</v>
      </c>
    </row>
    <row r="64" spans="1:35" ht="279" customHeight="1" x14ac:dyDescent="0.3">
      <c r="A64" s="26">
        <v>54</v>
      </c>
      <c r="B64" s="27"/>
      <c r="C64" s="28" t="s">
        <v>470</v>
      </c>
      <c r="D64" s="27">
        <v>118</v>
      </c>
      <c r="E64" s="29" t="s">
        <v>47</v>
      </c>
      <c r="F64" s="29">
        <v>49</v>
      </c>
      <c r="G64" s="30">
        <v>2016</v>
      </c>
      <c r="H64" s="31" t="s">
        <v>461</v>
      </c>
      <c r="I64" s="32"/>
      <c r="J64" s="32"/>
      <c r="K64" s="32"/>
      <c r="L64" s="32"/>
      <c r="M64" s="32"/>
      <c r="N64" s="30"/>
      <c r="O64" s="32" t="s">
        <v>462</v>
      </c>
      <c r="P64" s="32">
        <v>2</v>
      </c>
      <c r="Q64" s="33" t="s">
        <v>463</v>
      </c>
      <c r="R64" s="45" t="s">
        <v>471</v>
      </c>
      <c r="S64" s="45" t="s">
        <v>472</v>
      </c>
      <c r="T64" s="34" t="s">
        <v>473</v>
      </c>
      <c r="U64" s="34">
        <v>1</v>
      </c>
      <c r="V64" s="36">
        <v>42957</v>
      </c>
      <c r="W64" s="36">
        <v>43495</v>
      </c>
      <c r="X64" s="44">
        <v>1</v>
      </c>
      <c r="Y64" s="44"/>
      <c r="Z64" s="38" t="s">
        <v>474</v>
      </c>
      <c r="AA64" s="38" t="s">
        <v>475</v>
      </c>
      <c r="AB64" s="38" t="s">
        <v>476</v>
      </c>
      <c r="AC64" s="29">
        <v>100</v>
      </c>
      <c r="AD64" s="39" t="s">
        <v>57</v>
      </c>
      <c r="AE64" s="36" t="s">
        <v>84</v>
      </c>
      <c r="AF64" s="41"/>
      <c r="AG64" s="41"/>
      <c r="AH64" s="41" t="s">
        <v>58</v>
      </c>
      <c r="AI64" s="42" t="s">
        <v>59</v>
      </c>
    </row>
    <row r="65" spans="1:35" ht="177" customHeight="1" x14ac:dyDescent="0.3">
      <c r="A65" s="26">
        <v>55</v>
      </c>
      <c r="B65" s="27"/>
      <c r="C65" s="28" t="s">
        <v>477</v>
      </c>
      <c r="D65" s="27">
        <v>118</v>
      </c>
      <c r="E65" s="61">
        <v>2013</v>
      </c>
      <c r="F65" s="41" t="s">
        <v>478</v>
      </c>
      <c r="G65" s="61">
        <v>2013</v>
      </c>
      <c r="H65" s="62" t="s">
        <v>479</v>
      </c>
      <c r="I65" s="61"/>
      <c r="J65" s="61">
        <v>1</v>
      </c>
      <c r="K65" s="61"/>
      <c r="L65" s="61"/>
      <c r="M65" s="61"/>
      <c r="N65" s="61">
        <v>1</v>
      </c>
      <c r="O65" s="32" t="s">
        <v>285</v>
      </c>
      <c r="P65" s="61"/>
      <c r="Q65" s="63" t="s">
        <v>480</v>
      </c>
      <c r="R65" s="63" t="s">
        <v>481</v>
      </c>
      <c r="S65" s="64"/>
      <c r="T65" s="32" t="s">
        <v>482</v>
      </c>
      <c r="U65" s="65">
        <v>1</v>
      </c>
      <c r="V65" s="66">
        <v>41805</v>
      </c>
      <c r="W65" s="66">
        <v>42155</v>
      </c>
      <c r="X65" s="67">
        <v>1</v>
      </c>
      <c r="Y65" s="67"/>
      <c r="Z65" s="68" t="s">
        <v>483</v>
      </c>
      <c r="AA65" s="38" t="s">
        <v>484</v>
      </c>
      <c r="AB65" s="38" t="s">
        <v>485</v>
      </c>
      <c r="AC65" s="69">
        <v>100</v>
      </c>
      <c r="AD65" s="59"/>
      <c r="AE65" s="40">
        <v>42821</v>
      </c>
      <c r="AF65" s="41"/>
      <c r="AG65" s="41"/>
      <c r="AH65" s="41" t="s">
        <v>58</v>
      </c>
      <c r="AI65" s="42" t="s">
        <v>59</v>
      </c>
    </row>
    <row r="66" spans="1:35" ht="409.6" customHeight="1" x14ac:dyDescent="0.3">
      <c r="A66" s="26">
        <v>56</v>
      </c>
      <c r="B66" s="27"/>
      <c r="C66" s="28" t="s">
        <v>486</v>
      </c>
      <c r="D66" s="27">
        <v>118</v>
      </c>
      <c r="E66" s="29" t="s">
        <v>47</v>
      </c>
      <c r="F66" s="41">
        <v>66</v>
      </c>
      <c r="G66" s="61">
        <v>2015</v>
      </c>
      <c r="H66" s="62" t="s">
        <v>487</v>
      </c>
      <c r="I66" s="61"/>
      <c r="J66" s="61"/>
      <c r="K66" s="61">
        <v>1</v>
      </c>
      <c r="L66" s="61"/>
      <c r="M66" s="47">
        <v>10266576</v>
      </c>
      <c r="N66" s="61">
        <v>1</v>
      </c>
      <c r="O66" s="32" t="s">
        <v>488</v>
      </c>
      <c r="P66" s="61">
        <v>1</v>
      </c>
      <c r="Q66" s="63" t="s">
        <v>489</v>
      </c>
      <c r="R66" s="63" t="s">
        <v>490</v>
      </c>
      <c r="S66" s="61" t="s">
        <v>491</v>
      </c>
      <c r="T66" s="32" t="s">
        <v>492</v>
      </c>
      <c r="U66" s="70">
        <v>1</v>
      </c>
      <c r="V66" s="66">
        <v>42502</v>
      </c>
      <c r="W66" s="66">
        <v>42852</v>
      </c>
      <c r="X66" s="37">
        <v>1</v>
      </c>
      <c r="Y66" s="37"/>
      <c r="Z66" s="57" t="s">
        <v>493</v>
      </c>
      <c r="AA66" s="38" t="s">
        <v>494</v>
      </c>
      <c r="AB66" s="38" t="s">
        <v>495</v>
      </c>
      <c r="AC66" s="69">
        <v>100</v>
      </c>
      <c r="AD66" s="59"/>
      <c r="AE66" s="36" t="s">
        <v>121</v>
      </c>
      <c r="AF66" s="41"/>
      <c r="AG66" s="41"/>
      <c r="AH66" s="41" t="s">
        <v>58</v>
      </c>
      <c r="AI66" s="28" t="s">
        <v>59</v>
      </c>
    </row>
    <row r="67" spans="1:35" ht="291" customHeight="1" x14ac:dyDescent="0.3">
      <c r="A67" s="26">
        <v>57</v>
      </c>
      <c r="B67" s="27"/>
      <c r="C67" s="28" t="s">
        <v>496</v>
      </c>
      <c r="D67" s="27">
        <v>118</v>
      </c>
      <c r="E67" s="42">
        <v>2013</v>
      </c>
      <c r="F67" s="41" t="s">
        <v>478</v>
      </c>
      <c r="G67" s="61">
        <v>2013</v>
      </c>
      <c r="H67" s="28" t="s">
        <v>497</v>
      </c>
      <c r="I67" s="42">
        <v>1</v>
      </c>
      <c r="J67" s="42"/>
      <c r="K67" s="42"/>
      <c r="L67" s="42"/>
      <c r="M67" s="42"/>
      <c r="N67" s="61">
        <v>1</v>
      </c>
      <c r="O67" s="32" t="s">
        <v>498</v>
      </c>
      <c r="P67" s="42"/>
      <c r="Q67" s="38" t="s">
        <v>499</v>
      </c>
      <c r="R67" s="38" t="s">
        <v>500</v>
      </c>
      <c r="S67" s="64"/>
      <c r="T67" s="32" t="s">
        <v>501</v>
      </c>
      <c r="U67" s="71" t="s">
        <v>502</v>
      </c>
      <c r="V67" s="66">
        <v>41805</v>
      </c>
      <c r="W67" s="66">
        <v>42155</v>
      </c>
      <c r="X67" s="72">
        <v>1.75</v>
      </c>
      <c r="Y67" s="72"/>
      <c r="Z67" s="68" t="s">
        <v>503</v>
      </c>
      <c r="AA67" s="38" t="s">
        <v>504</v>
      </c>
      <c r="AB67" s="38" t="s">
        <v>504</v>
      </c>
      <c r="AC67" s="69">
        <v>100</v>
      </c>
      <c r="AD67" s="59"/>
      <c r="AE67" s="40">
        <v>42543</v>
      </c>
      <c r="AF67" s="41"/>
      <c r="AG67" s="41"/>
      <c r="AH67" s="41" t="s">
        <v>58</v>
      </c>
      <c r="AI67" s="42" t="s">
        <v>59</v>
      </c>
    </row>
    <row r="68" spans="1:35" ht="212.25" customHeight="1" x14ac:dyDescent="0.3">
      <c r="A68" s="26">
        <v>58</v>
      </c>
      <c r="B68" s="41"/>
      <c r="C68" s="28" t="s">
        <v>505</v>
      </c>
      <c r="D68" s="27">
        <v>118</v>
      </c>
      <c r="E68" s="29" t="s">
        <v>506</v>
      </c>
      <c r="F68" s="29">
        <v>65</v>
      </c>
      <c r="G68" s="38" t="s">
        <v>507</v>
      </c>
      <c r="H68" s="27" t="s">
        <v>508</v>
      </c>
      <c r="I68" s="41"/>
      <c r="J68" s="41"/>
      <c r="K68" s="41"/>
      <c r="L68" s="41"/>
      <c r="M68" s="41"/>
      <c r="N68" s="41"/>
      <c r="O68" s="42" t="s">
        <v>285</v>
      </c>
      <c r="P68" s="32">
        <v>1</v>
      </c>
      <c r="Q68" s="73" t="s">
        <v>509</v>
      </c>
      <c r="R68" s="33" t="s">
        <v>510</v>
      </c>
      <c r="S68" s="33" t="s">
        <v>511</v>
      </c>
      <c r="T68" s="33" t="s">
        <v>512</v>
      </c>
      <c r="U68" s="41">
        <v>1</v>
      </c>
      <c r="V68" s="36">
        <v>43160</v>
      </c>
      <c r="W68" s="36">
        <v>43465</v>
      </c>
      <c r="X68" s="44">
        <v>0.8</v>
      </c>
      <c r="Y68" s="44"/>
      <c r="Z68" s="38" t="s">
        <v>513</v>
      </c>
      <c r="AA68" s="38"/>
      <c r="AB68" s="38" t="s">
        <v>514</v>
      </c>
      <c r="AC68" s="41">
        <v>80</v>
      </c>
      <c r="AD68" s="59"/>
      <c r="AE68" s="36" t="s">
        <v>84</v>
      </c>
      <c r="AF68" s="41"/>
      <c r="AG68" s="41"/>
      <c r="AH68" s="41" t="s">
        <v>102</v>
      </c>
      <c r="AI68" s="41" t="s">
        <v>103</v>
      </c>
    </row>
    <row r="69" spans="1:35" ht="266.25" customHeight="1" x14ac:dyDescent="0.3">
      <c r="A69" s="26">
        <v>59</v>
      </c>
      <c r="B69" s="41"/>
      <c r="C69" s="28" t="s">
        <v>515</v>
      </c>
      <c r="D69" s="27">
        <v>118</v>
      </c>
      <c r="E69" s="29" t="s">
        <v>506</v>
      </c>
      <c r="F69" s="29">
        <v>65</v>
      </c>
      <c r="G69" s="42" t="s">
        <v>507</v>
      </c>
      <c r="H69" s="27" t="s">
        <v>508</v>
      </c>
      <c r="I69" s="41"/>
      <c r="J69" s="41"/>
      <c r="K69" s="41"/>
      <c r="L69" s="41"/>
      <c r="M69" s="41"/>
      <c r="N69" s="41"/>
      <c r="O69" s="42" t="s">
        <v>285</v>
      </c>
      <c r="P69" s="32">
        <v>2</v>
      </c>
      <c r="Q69" s="73" t="s">
        <v>509</v>
      </c>
      <c r="R69" s="33" t="s">
        <v>516</v>
      </c>
      <c r="S69" s="33" t="s">
        <v>517</v>
      </c>
      <c r="T69" s="33" t="s">
        <v>518</v>
      </c>
      <c r="U69" s="41">
        <v>1</v>
      </c>
      <c r="V69" s="36">
        <v>43160</v>
      </c>
      <c r="W69" s="36">
        <v>43524</v>
      </c>
      <c r="X69" s="44">
        <v>0.8</v>
      </c>
      <c r="Y69" s="44" t="s">
        <v>519</v>
      </c>
      <c r="Z69" s="38" t="s">
        <v>520</v>
      </c>
      <c r="AA69" s="38"/>
      <c r="AB69" s="38" t="s">
        <v>521</v>
      </c>
      <c r="AC69" s="41">
        <v>80</v>
      </c>
      <c r="AD69" s="59"/>
      <c r="AE69" s="36" t="s">
        <v>84</v>
      </c>
      <c r="AF69" s="41"/>
      <c r="AG69" s="41"/>
      <c r="AH69" s="41" t="s">
        <v>102</v>
      </c>
      <c r="AI69" s="41" t="s">
        <v>522</v>
      </c>
    </row>
    <row r="70" spans="1:35" ht="227.25" customHeight="1" x14ac:dyDescent="0.3">
      <c r="A70" s="26">
        <v>60</v>
      </c>
      <c r="B70" s="41"/>
      <c r="C70" s="28" t="s">
        <v>523</v>
      </c>
      <c r="D70" s="27">
        <v>118</v>
      </c>
      <c r="E70" s="29" t="s">
        <v>506</v>
      </c>
      <c r="F70" s="29">
        <v>65</v>
      </c>
      <c r="G70" s="42" t="s">
        <v>507</v>
      </c>
      <c r="H70" s="27" t="s">
        <v>524</v>
      </c>
      <c r="I70" s="41"/>
      <c r="J70" s="41"/>
      <c r="K70" s="41"/>
      <c r="L70" s="41"/>
      <c r="M70" s="41"/>
      <c r="N70" s="41"/>
      <c r="O70" s="42" t="s">
        <v>285</v>
      </c>
      <c r="P70" s="32">
        <v>1</v>
      </c>
      <c r="Q70" s="73" t="s">
        <v>525</v>
      </c>
      <c r="R70" s="33" t="s">
        <v>526</v>
      </c>
      <c r="S70" s="33" t="s">
        <v>527</v>
      </c>
      <c r="T70" s="33" t="s">
        <v>528</v>
      </c>
      <c r="U70" s="37">
        <v>1</v>
      </c>
      <c r="V70" s="36">
        <v>43160</v>
      </c>
      <c r="W70" s="36">
        <v>43524</v>
      </c>
      <c r="X70" s="44">
        <v>0.8</v>
      </c>
      <c r="Y70" s="44" t="s">
        <v>519</v>
      </c>
      <c r="Z70" s="38" t="s">
        <v>529</v>
      </c>
      <c r="AA70" s="38"/>
      <c r="AB70" s="38" t="s">
        <v>530</v>
      </c>
      <c r="AC70" s="41">
        <v>80</v>
      </c>
      <c r="AD70" s="59"/>
      <c r="AE70" s="36" t="s">
        <v>84</v>
      </c>
      <c r="AF70" s="41"/>
      <c r="AG70" s="41"/>
      <c r="AH70" s="41" t="s">
        <v>102</v>
      </c>
      <c r="AI70" s="41" t="s">
        <v>522</v>
      </c>
    </row>
    <row r="71" spans="1:35" ht="207" customHeight="1" x14ac:dyDescent="0.3">
      <c r="A71" s="26">
        <v>61</v>
      </c>
      <c r="B71" s="41"/>
      <c r="C71" s="28" t="s">
        <v>531</v>
      </c>
      <c r="D71" s="27">
        <v>118</v>
      </c>
      <c r="E71" s="29" t="s">
        <v>506</v>
      </c>
      <c r="F71" s="29">
        <v>65</v>
      </c>
      <c r="G71" s="42" t="s">
        <v>507</v>
      </c>
      <c r="H71" s="27" t="s">
        <v>532</v>
      </c>
      <c r="I71" s="41"/>
      <c r="J71" s="41"/>
      <c r="K71" s="41"/>
      <c r="L71" s="41"/>
      <c r="M71" s="41"/>
      <c r="N71" s="41"/>
      <c r="O71" s="42" t="s">
        <v>285</v>
      </c>
      <c r="P71" s="32">
        <v>1</v>
      </c>
      <c r="Q71" s="73" t="s">
        <v>533</v>
      </c>
      <c r="R71" s="33" t="s">
        <v>534</v>
      </c>
      <c r="S71" s="33" t="s">
        <v>535</v>
      </c>
      <c r="T71" s="33" t="s">
        <v>536</v>
      </c>
      <c r="U71" s="41">
        <v>1</v>
      </c>
      <c r="V71" s="36">
        <v>43160</v>
      </c>
      <c r="W71" s="36">
        <v>43465</v>
      </c>
      <c r="X71" s="41">
        <v>1</v>
      </c>
      <c r="Y71" s="41"/>
      <c r="Z71" s="38" t="s">
        <v>537</v>
      </c>
      <c r="AA71" s="38"/>
      <c r="AB71" s="38" t="s">
        <v>538</v>
      </c>
      <c r="AC71" s="69">
        <v>100</v>
      </c>
      <c r="AD71" s="59"/>
      <c r="AE71" s="74" t="s">
        <v>121</v>
      </c>
      <c r="AF71" s="41"/>
      <c r="AG71" s="41"/>
      <c r="AH71" s="41" t="s">
        <v>58</v>
      </c>
      <c r="AI71" s="32" t="s">
        <v>59</v>
      </c>
    </row>
    <row r="72" spans="1:35" ht="219" customHeight="1" x14ac:dyDescent="0.3">
      <c r="A72" s="26">
        <v>62</v>
      </c>
      <c r="B72" s="41"/>
      <c r="C72" s="28" t="s">
        <v>539</v>
      </c>
      <c r="D72" s="27">
        <v>118</v>
      </c>
      <c r="E72" s="29" t="s">
        <v>506</v>
      </c>
      <c r="F72" s="29">
        <v>65</v>
      </c>
      <c r="G72" s="42" t="s">
        <v>507</v>
      </c>
      <c r="H72" s="27" t="s">
        <v>540</v>
      </c>
      <c r="I72" s="41"/>
      <c r="J72" s="41"/>
      <c r="K72" s="41"/>
      <c r="L72" s="41"/>
      <c r="M72" s="41"/>
      <c r="N72" s="41"/>
      <c r="O72" s="42" t="s">
        <v>285</v>
      </c>
      <c r="P72" s="32">
        <v>1</v>
      </c>
      <c r="Q72" s="73" t="s">
        <v>541</v>
      </c>
      <c r="R72" s="33" t="s">
        <v>542</v>
      </c>
      <c r="S72" s="33" t="s">
        <v>535</v>
      </c>
      <c r="T72" s="33" t="s">
        <v>536</v>
      </c>
      <c r="U72" s="41">
        <v>1</v>
      </c>
      <c r="V72" s="36">
        <v>43160</v>
      </c>
      <c r="W72" s="36">
        <v>43465</v>
      </c>
      <c r="X72" s="37">
        <v>1</v>
      </c>
      <c r="Y72" s="37"/>
      <c r="Z72" s="38" t="s">
        <v>543</v>
      </c>
      <c r="AA72" s="38"/>
      <c r="AB72" s="38" t="s">
        <v>538</v>
      </c>
      <c r="AC72" s="69">
        <v>100</v>
      </c>
      <c r="AD72" s="59"/>
      <c r="AE72" s="74" t="s">
        <v>121</v>
      </c>
      <c r="AF72" s="41"/>
      <c r="AG72" s="41"/>
      <c r="AH72" s="41" t="s">
        <v>58</v>
      </c>
      <c r="AI72" s="32" t="s">
        <v>59</v>
      </c>
    </row>
    <row r="73" spans="1:35" ht="120.75" customHeight="1" x14ac:dyDescent="0.3">
      <c r="A73" s="26">
        <v>63</v>
      </c>
      <c r="B73" s="41"/>
      <c r="C73" s="28" t="s">
        <v>544</v>
      </c>
      <c r="D73" s="27">
        <v>118</v>
      </c>
      <c r="E73" s="29" t="s">
        <v>506</v>
      </c>
      <c r="F73" s="29">
        <v>65</v>
      </c>
      <c r="G73" s="42" t="s">
        <v>507</v>
      </c>
      <c r="H73" s="27" t="s">
        <v>545</v>
      </c>
      <c r="I73" s="41"/>
      <c r="J73" s="41"/>
      <c r="K73" s="41"/>
      <c r="L73" s="41"/>
      <c r="M73" s="41"/>
      <c r="N73" s="41"/>
      <c r="O73" s="42" t="s">
        <v>285</v>
      </c>
      <c r="P73" s="41">
        <v>1</v>
      </c>
      <c r="Q73" s="73" t="s">
        <v>546</v>
      </c>
      <c r="R73" s="33" t="s">
        <v>547</v>
      </c>
      <c r="S73" s="33" t="s">
        <v>548</v>
      </c>
      <c r="T73" s="33" t="s">
        <v>549</v>
      </c>
      <c r="U73" s="41">
        <v>1</v>
      </c>
      <c r="V73" s="36">
        <v>43160</v>
      </c>
      <c r="W73" s="36">
        <v>43465</v>
      </c>
      <c r="X73" s="37">
        <v>1</v>
      </c>
      <c r="Y73" s="37"/>
      <c r="Z73" s="38" t="s">
        <v>550</v>
      </c>
      <c r="AA73" s="38"/>
      <c r="AB73" s="38" t="s">
        <v>551</v>
      </c>
      <c r="AC73" s="69">
        <v>100</v>
      </c>
      <c r="AD73" s="59"/>
      <c r="AE73" s="74" t="s">
        <v>121</v>
      </c>
      <c r="AF73" s="41"/>
      <c r="AG73" s="41"/>
      <c r="AH73" s="41" t="s">
        <v>58</v>
      </c>
      <c r="AI73" s="32" t="s">
        <v>59</v>
      </c>
    </row>
    <row r="74" spans="1:35" ht="347.25" customHeight="1" x14ac:dyDescent="0.3">
      <c r="A74" s="26">
        <v>64</v>
      </c>
      <c r="B74" s="41"/>
      <c r="C74" s="28" t="s">
        <v>552</v>
      </c>
      <c r="D74" s="27">
        <v>118</v>
      </c>
      <c r="E74" s="29" t="s">
        <v>506</v>
      </c>
      <c r="F74" s="29">
        <v>65</v>
      </c>
      <c r="G74" s="42" t="s">
        <v>507</v>
      </c>
      <c r="H74" s="27" t="s">
        <v>553</v>
      </c>
      <c r="I74" s="41"/>
      <c r="J74" s="41"/>
      <c r="K74" s="41"/>
      <c r="L74" s="41"/>
      <c r="M74" s="41"/>
      <c r="N74" s="41"/>
      <c r="O74" s="42" t="s">
        <v>285</v>
      </c>
      <c r="P74" s="41">
        <v>1</v>
      </c>
      <c r="Q74" s="73" t="s">
        <v>554</v>
      </c>
      <c r="R74" s="33" t="s">
        <v>555</v>
      </c>
      <c r="S74" s="33" t="s">
        <v>556</v>
      </c>
      <c r="T74" s="38" t="s">
        <v>557</v>
      </c>
      <c r="U74" s="41">
        <v>7</v>
      </c>
      <c r="V74" s="36">
        <v>43160</v>
      </c>
      <c r="W74" s="36">
        <v>43465</v>
      </c>
      <c r="X74" s="44">
        <v>7</v>
      </c>
      <c r="Y74" s="44"/>
      <c r="Z74" s="38" t="s">
        <v>558</v>
      </c>
      <c r="AA74" s="38"/>
      <c r="AB74" s="38" t="s">
        <v>559</v>
      </c>
      <c r="AC74" s="41">
        <v>100</v>
      </c>
      <c r="AD74" s="59"/>
      <c r="AE74" s="36" t="s">
        <v>84</v>
      </c>
      <c r="AF74" s="41"/>
      <c r="AG74" s="41"/>
      <c r="AH74" s="41" t="s">
        <v>58</v>
      </c>
      <c r="AI74" s="42" t="s">
        <v>59</v>
      </c>
    </row>
    <row r="75" spans="1:35" ht="260.25" customHeight="1" x14ac:dyDescent="0.3">
      <c r="A75" s="26">
        <v>65</v>
      </c>
      <c r="B75" s="41"/>
      <c r="C75" s="28" t="s">
        <v>560</v>
      </c>
      <c r="D75" s="27">
        <v>118</v>
      </c>
      <c r="E75" s="29" t="s">
        <v>506</v>
      </c>
      <c r="F75" s="29">
        <v>64</v>
      </c>
      <c r="G75" s="42" t="s">
        <v>561</v>
      </c>
      <c r="H75" s="27" t="s">
        <v>562</v>
      </c>
      <c r="I75" s="41"/>
      <c r="J75" s="41"/>
      <c r="K75" s="41"/>
      <c r="L75" s="41"/>
      <c r="M75" s="41"/>
      <c r="N75" s="41"/>
      <c r="O75" s="42" t="s">
        <v>563</v>
      </c>
      <c r="P75" s="32">
        <v>1</v>
      </c>
      <c r="Q75" s="73" t="s">
        <v>564</v>
      </c>
      <c r="R75" s="33" t="s">
        <v>565</v>
      </c>
      <c r="S75" s="32" t="s">
        <v>566</v>
      </c>
      <c r="T75" s="42" t="s">
        <v>567</v>
      </c>
      <c r="U75" s="32">
        <v>1</v>
      </c>
      <c r="V75" s="75">
        <v>43146</v>
      </c>
      <c r="W75" s="36">
        <v>43465</v>
      </c>
      <c r="X75" s="27">
        <v>1</v>
      </c>
      <c r="Y75" s="27"/>
      <c r="Z75" s="38" t="s">
        <v>568</v>
      </c>
      <c r="AA75" s="38"/>
      <c r="AB75" s="38" t="s">
        <v>569</v>
      </c>
      <c r="AC75" s="41">
        <v>100</v>
      </c>
      <c r="AD75" s="59"/>
      <c r="AE75" s="36" t="s">
        <v>84</v>
      </c>
      <c r="AF75" s="41"/>
      <c r="AG75" s="41"/>
      <c r="AH75" s="41" t="s">
        <v>58</v>
      </c>
      <c r="AI75" s="42" t="s">
        <v>59</v>
      </c>
    </row>
    <row r="76" spans="1:35" ht="218.25" customHeight="1" x14ac:dyDescent="0.3">
      <c r="A76" s="26">
        <v>66</v>
      </c>
      <c r="B76" s="41"/>
      <c r="C76" s="28" t="s">
        <v>570</v>
      </c>
      <c r="D76" s="27">
        <v>118</v>
      </c>
      <c r="E76" s="29" t="s">
        <v>506</v>
      </c>
      <c r="F76" s="29">
        <v>64</v>
      </c>
      <c r="G76" s="42" t="s">
        <v>561</v>
      </c>
      <c r="H76" s="27" t="s">
        <v>571</v>
      </c>
      <c r="I76" s="41"/>
      <c r="J76" s="41"/>
      <c r="K76" s="41"/>
      <c r="L76" s="41"/>
      <c r="M76" s="41"/>
      <c r="N76" s="41"/>
      <c r="O76" s="42" t="s">
        <v>572</v>
      </c>
      <c r="P76" s="32">
        <v>1</v>
      </c>
      <c r="Q76" s="73" t="s">
        <v>573</v>
      </c>
      <c r="R76" s="33" t="s">
        <v>574</v>
      </c>
      <c r="S76" s="32" t="s">
        <v>575</v>
      </c>
      <c r="T76" s="32" t="s">
        <v>576</v>
      </c>
      <c r="U76" s="32">
        <v>1</v>
      </c>
      <c r="V76" s="36">
        <v>43174</v>
      </c>
      <c r="W76" s="36">
        <v>43555</v>
      </c>
      <c r="X76" s="44">
        <v>0.5</v>
      </c>
      <c r="Y76" s="44" t="s">
        <v>577</v>
      </c>
      <c r="Z76" s="38" t="s">
        <v>578</v>
      </c>
      <c r="AA76" s="38"/>
      <c r="AB76" s="38" t="s">
        <v>579</v>
      </c>
      <c r="AC76" s="27">
        <v>50</v>
      </c>
      <c r="AD76" s="59"/>
      <c r="AE76" s="36" t="s">
        <v>84</v>
      </c>
      <c r="AF76" s="41"/>
      <c r="AG76" s="41"/>
      <c r="AH76" s="41" t="s">
        <v>102</v>
      </c>
      <c r="AI76" s="41" t="s">
        <v>522</v>
      </c>
    </row>
    <row r="77" spans="1:35" ht="66.75" customHeight="1" x14ac:dyDescent="0.3">
      <c r="A77" s="26">
        <v>67</v>
      </c>
      <c r="B77" s="76"/>
      <c r="C77" s="28" t="s">
        <v>580</v>
      </c>
      <c r="D77" s="20">
        <v>118</v>
      </c>
      <c r="E77" s="77" t="s">
        <v>506</v>
      </c>
      <c r="F77" s="77">
        <v>64</v>
      </c>
      <c r="G77" s="78" t="s">
        <v>561</v>
      </c>
      <c r="H77" s="20" t="s">
        <v>581</v>
      </c>
      <c r="I77" s="76"/>
      <c r="J77" s="76"/>
      <c r="K77" s="76"/>
      <c r="L77" s="76"/>
      <c r="M77" s="76"/>
      <c r="N77" s="76"/>
      <c r="O77" s="78" t="s">
        <v>582</v>
      </c>
      <c r="P77" s="79">
        <v>1</v>
      </c>
      <c r="Q77" s="80" t="s">
        <v>583</v>
      </c>
      <c r="R77" s="81" t="s">
        <v>584</v>
      </c>
      <c r="S77" s="79" t="s">
        <v>585</v>
      </c>
      <c r="T77" s="82" t="s">
        <v>585</v>
      </c>
      <c r="U77" s="79">
        <v>1</v>
      </c>
      <c r="V77" s="83">
        <v>43146</v>
      </c>
      <c r="W77" s="84">
        <v>43281</v>
      </c>
      <c r="X77" s="85">
        <v>1</v>
      </c>
      <c r="Y77" s="85"/>
      <c r="Z77" s="82" t="s">
        <v>586</v>
      </c>
      <c r="AA77" s="86"/>
      <c r="AB77" s="82" t="s">
        <v>587</v>
      </c>
      <c r="AC77" s="29">
        <v>100</v>
      </c>
      <c r="AD77" s="86"/>
      <c r="AE77" s="87">
        <v>43220</v>
      </c>
      <c r="AF77" s="76"/>
      <c r="AG77" s="76"/>
      <c r="AH77" s="76" t="s">
        <v>58</v>
      </c>
      <c r="AI77" s="78" t="s">
        <v>59</v>
      </c>
    </row>
    <row r="78" spans="1:35" s="59" customFormat="1" ht="110.25" customHeight="1" x14ac:dyDescent="0.3">
      <c r="A78" s="26">
        <v>68</v>
      </c>
      <c r="B78" s="41"/>
      <c r="C78" s="28" t="s">
        <v>588</v>
      </c>
      <c r="D78" s="27">
        <v>118</v>
      </c>
      <c r="E78" s="29" t="s">
        <v>506</v>
      </c>
      <c r="F78" s="29">
        <v>64</v>
      </c>
      <c r="G78" s="42" t="s">
        <v>561</v>
      </c>
      <c r="H78" s="88" t="s">
        <v>589</v>
      </c>
      <c r="I78" s="41"/>
      <c r="J78" s="41"/>
      <c r="K78" s="41"/>
      <c r="L78" s="41"/>
      <c r="M78" s="41"/>
      <c r="N78" s="41"/>
      <c r="O78" s="42" t="s">
        <v>582</v>
      </c>
      <c r="P78" s="32">
        <v>1</v>
      </c>
      <c r="Q78" s="73" t="s">
        <v>590</v>
      </c>
      <c r="R78" s="33" t="s">
        <v>591</v>
      </c>
      <c r="S78" s="32" t="s">
        <v>585</v>
      </c>
      <c r="T78" s="38" t="s">
        <v>585</v>
      </c>
      <c r="U78" s="32">
        <v>1</v>
      </c>
      <c r="V78" s="75">
        <v>43146</v>
      </c>
      <c r="W78" s="36">
        <v>43281</v>
      </c>
      <c r="X78" s="37">
        <v>1</v>
      </c>
      <c r="Y78" s="37"/>
      <c r="Z78" s="38" t="s">
        <v>592</v>
      </c>
      <c r="AA78" s="38"/>
      <c r="AB78" s="82" t="s">
        <v>593</v>
      </c>
      <c r="AC78" s="29">
        <v>100</v>
      </c>
      <c r="AE78" s="89">
        <v>43220</v>
      </c>
      <c r="AF78" s="41"/>
      <c r="AG78" s="41"/>
      <c r="AH78" s="41" t="s">
        <v>58</v>
      </c>
      <c r="AI78" s="42" t="s">
        <v>59</v>
      </c>
    </row>
    <row r="79" spans="1:35" ht="309" customHeight="1" x14ac:dyDescent="0.3">
      <c r="A79" s="26">
        <v>69</v>
      </c>
      <c r="B79" s="41"/>
      <c r="C79" s="28" t="s">
        <v>594</v>
      </c>
      <c r="D79" s="90">
        <v>118</v>
      </c>
      <c r="E79" s="91" t="s">
        <v>595</v>
      </c>
      <c r="F79" s="91">
        <v>48</v>
      </c>
      <c r="G79" s="42" t="s">
        <v>596</v>
      </c>
      <c r="H79" s="91" t="s">
        <v>597</v>
      </c>
      <c r="I79" s="41"/>
      <c r="J79" s="41">
        <v>1</v>
      </c>
      <c r="K79" s="41"/>
      <c r="L79" s="41"/>
      <c r="M79" s="41"/>
      <c r="N79" s="41"/>
      <c r="O79" s="92" t="s">
        <v>598</v>
      </c>
      <c r="P79" s="92">
        <v>1</v>
      </c>
      <c r="Q79" s="93" t="s">
        <v>599</v>
      </c>
      <c r="R79" s="49" t="s">
        <v>600</v>
      </c>
      <c r="S79" s="92" t="s">
        <v>601</v>
      </c>
      <c r="T79" s="92" t="s">
        <v>602</v>
      </c>
      <c r="U79" s="94">
        <v>5</v>
      </c>
      <c r="V79" s="95">
        <v>43342</v>
      </c>
      <c r="W79" s="95">
        <v>43496</v>
      </c>
      <c r="X79" s="44">
        <v>5</v>
      </c>
      <c r="Y79" s="96"/>
      <c r="Z79" s="97" t="s">
        <v>603</v>
      </c>
      <c r="AA79" s="98" t="s">
        <v>604</v>
      </c>
      <c r="AB79" s="82" t="s">
        <v>605</v>
      </c>
      <c r="AC79" s="41">
        <v>100</v>
      </c>
      <c r="AD79" s="59"/>
      <c r="AE79" s="74" t="s">
        <v>606</v>
      </c>
      <c r="AF79" s="41"/>
      <c r="AG79" s="41"/>
      <c r="AH79" s="41" t="s">
        <v>58</v>
      </c>
      <c r="AI79" s="42" t="s">
        <v>59</v>
      </c>
    </row>
    <row r="80" spans="1:35" ht="215.25" customHeight="1" x14ac:dyDescent="0.3">
      <c r="A80" s="26">
        <v>70</v>
      </c>
      <c r="B80" s="41"/>
      <c r="C80" s="28" t="s">
        <v>607</v>
      </c>
      <c r="D80" s="90">
        <v>118</v>
      </c>
      <c r="E80" s="91" t="s">
        <v>595</v>
      </c>
      <c r="F80" s="91">
        <v>48</v>
      </c>
      <c r="G80" s="42" t="s">
        <v>596</v>
      </c>
      <c r="H80" s="91" t="s">
        <v>597</v>
      </c>
      <c r="I80" s="41"/>
      <c r="J80" s="41"/>
      <c r="K80" s="41"/>
      <c r="L80" s="41"/>
      <c r="M80" s="41"/>
      <c r="N80" s="41"/>
      <c r="O80" s="92" t="s">
        <v>598</v>
      </c>
      <c r="P80" s="92">
        <v>2</v>
      </c>
      <c r="Q80" s="93" t="s">
        <v>599</v>
      </c>
      <c r="R80" s="49" t="s">
        <v>608</v>
      </c>
      <c r="S80" s="92" t="s">
        <v>609</v>
      </c>
      <c r="T80" s="92" t="s">
        <v>610</v>
      </c>
      <c r="U80" s="94">
        <v>1</v>
      </c>
      <c r="V80" s="95">
        <v>43342</v>
      </c>
      <c r="W80" s="95">
        <v>43663</v>
      </c>
      <c r="X80" s="44">
        <v>1</v>
      </c>
      <c r="Y80" s="96"/>
      <c r="Z80" s="97" t="s">
        <v>611</v>
      </c>
      <c r="AA80" s="98" t="s">
        <v>604</v>
      </c>
      <c r="AB80" s="82" t="s">
        <v>612</v>
      </c>
      <c r="AC80" s="41">
        <v>100</v>
      </c>
      <c r="AD80" s="59"/>
      <c r="AE80" s="74" t="s">
        <v>606</v>
      </c>
      <c r="AF80" s="41"/>
      <c r="AG80" s="41"/>
      <c r="AH80" s="41" t="s">
        <v>58</v>
      </c>
      <c r="AI80" s="42" t="s">
        <v>59</v>
      </c>
    </row>
    <row r="81" spans="1:35" ht="87" customHeight="1" x14ac:dyDescent="0.3">
      <c r="A81" s="26">
        <v>71</v>
      </c>
      <c r="B81" s="41"/>
      <c r="C81" s="28" t="s">
        <v>613</v>
      </c>
      <c r="D81" s="90">
        <v>118</v>
      </c>
      <c r="E81" s="91" t="s">
        <v>595</v>
      </c>
      <c r="F81" s="91">
        <v>48</v>
      </c>
      <c r="G81" s="42" t="s">
        <v>596</v>
      </c>
      <c r="H81" s="88" t="s">
        <v>597</v>
      </c>
      <c r="I81" s="41"/>
      <c r="J81" s="41"/>
      <c r="K81" s="41"/>
      <c r="L81" s="41"/>
      <c r="M81" s="41"/>
      <c r="N81" s="41"/>
      <c r="O81" s="92" t="s">
        <v>598</v>
      </c>
      <c r="P81" s="92">
        <v>3</v>
      </c>
      <c r="Q81" s="93" t="s">
        <v>599</v>
      </c>
      <c r="R81" s="33" t="s">
        <v>614</v>
      </c>
      <c r="S81" s="92" t="s">
        <v>615</v>
      </c>
      <c r="T81" s="92" t="s">
        <v>616</v>
      </c>
      <c r="U81" s="99">
        <v>1</v>
      </c>
      <c r="V81" s="95">
        <v>43358</v>
      </c>
      <c r="W81" s="95">
        <v>43434</v>
      </c>
      <c r="X81" s="44">
        <v>1</v>
      </c>
      <c r="Y81" s="96"/>
      <c r="Z81" s="97" t="s">
        <v>617</v>
      </c>
      <c r="AA81" s="98" t="s">
        <v>604</v>
      </c>
      <c r="AB81" s="82" t="s">
        <v>618</v>
      </c>
      <c r="AC81" s="41">
        <v>100</v>
      </c>
      <c r="AD81" s="59"/>
      <c r="AE81" s="74" t="s">
        <v>606</v>
      </c>
      <c r="AF81" s="41"/>
      <c r="AG81" s="41"/>
      <c r="AH81" s="41" t="s">
        <v>58</v>
      </c>
      <c r="AI81" s="42" t="s">
        <v>59</v>
      </c>
    </row>
    <row r="82" spans="1:35" ht="87" customHeight="1" x14ac:dyDescent="0.3">
      <c r="A82" s="26">
        <v>72</v>
      </c>
      <c r="B82" s="41"/>
      <c r="C82" s="28" t="s">
        <v>619</v>
      </c>
      <c r="D82" s="90">
        <v>118</v>
      </c>
      <c r="E82" s="91" t="s">
        <v>595</v>
      </c>
      <c r="F82" s="91">
        <v>48</v>
      </c>
      <c r="G82" s="42" t="s">
        <v>596</v>
      </c>
      <c r="H82" s="91" t="s">
        <v>597</v>
      </c>
      <c r="I82" s="41"/>
      <c r="J82" s="41"/>
      <c r="K82" s="41"/>
      <c r="L82" s="41"/>
      <c r="M82" s="41"/>
      <c r="N82" s="41"/>
      <c r="O82" s="92" t="s">
        <v>598</v>
      </c>
      <c r="P82" s="92">
        <v>4</v>
      </c>
      <c r="Q82" s="93" t="s">
        <v>599</v>
      </c>
      <c r="R82" s="49" t="s">
        <v>620</v>
      </c>
      <c r="S82" s="92" t="s">
        <v>621</v>
      </c>
      <c r="T82" s="92" t="s">
        <v>622</v>
      </c>
      <c r="U82" s="92">
        <v>100</v>
      </c>
      <c r="V82" s="95">
        <v>43525</v>
      </c>
      <c r="W82" s="95">
        <v>43663</v>
      </c>
      <c r="X82" s="37">
        <v>0</v>
      </c>
      <c r="Y82" s="100" t="s">
        <v>623</v>
      </c>
      <c r="Z82" s="97" t="s">
        <v>624</v>
      </c>
      <c r="AA82" s="98" t="s">
        <v>604</v>
      </c>
      <c r="AB82" s="82" t="s">
        <v>625</v>
      </c>
      <c r="AC82" s="41">
        <v>0</v>
      </c>
      <c r="AD82" s="59"/>
      <c r="AE82" s="74" t="s">
        <v>606</v>
      </c>
      <c r="AF82" s="41"/>
      <c r="AG82" s="41"/>
      <c r="AH82" s="41" t="s">
        <v>102</v>
      </c>
      <c r="AI82" s="41" t="s">
        <v>522</v>
      </c>
    </row>
    <row r="83" spans="1:35" ht="163.5" customHeight="1" x14ac:dyDescent="0.3">
      <c r="A83" s="26">
        <v>73</v>
      </c>
      <c r="B83" s="41"/>
      <c r="C83" s="28" t="s">
        <v>626</v>
      </c>
      <c r="D83" s="90">
        <v>118</v>
      </c>
      <c r="E83" s="91" t="s">
        <v>595</v>
      </c>
      <c r="F83" s="91">
        <v>48</v>
      </c>
      <c r="G83" s="42" t="s">
        <v>596</v>
      </c>
      <c r="H83" s="88" t="s">
        <v>597</v>
      </c>
      <c r="I83" s="41"/>
      <c r="J83" s="41"/>
      <c r="K83" s="41"/>
      <c r="L83" s="41"/>
      <c r="M83" s="41"/>
      <c r="N83" s="41"/>
      <c r="O83" s="101" t="s">
        <v>627</v>
      </c>
      <c r="P83" s="101">
        <v>5</v>
      </c>
      <c r="Q83" s="93" t="s">
        <v>599</v>
      </c>
      <c r="R83" s="93" t="s">
        <v>628</v>
      </c>
      <c r="S83" s="101" t="s">
        <v>629</v>
      </c>
      <c r="T83" s="101" t="s">
        <v>630</v>
      </c>
      <c r="U83" s="101">
        <v>1</v>
      </c>
      <c r="V83" s="95">
        <v>43313</v>
      </c>
      <c r="W83" s="95">
        <v>43663</v>
      </c>
      <c r="X83" s="44">
        <v>1</v>
      </c>
      <c r="Y83" s="96"/>
      <c r="Z83" s="97" t="s">
        <v>631</v>
      </c>
      <c r="AA83" s="98" t="s">
        <v>604</v>
      </c>
      <c r="AB83" s="82" t="s">
        <v>632</v>
      </c>
      <c r="AC83" s="41">
        <v>100</v>
      </c>
      <c r="AD83" s="59"/>
      <c r="AE83" s="74" t="s">
        <v>606</v>
      </c>
      <c r="AF83" s="41"/>
      <c r="AG83" s="41"/>
      <c r="AH83" s="41" t="s">
        <v>58</v>
      </c>
      <c r="AI83" s="42" t="s">
        <v>59</v>
      </c>
    </row>
    <row r="84" spans="1:35" ht="168" customHeight="1" x14ac:dyDescent="0.3">
      <c r="A84" s="26">
        <v>74</v>
      </c>
      <c r="B84" s="41"/>
      <c r="C84" s="28" t="s">
        <v>633</v>
      </c>
      <c r="D84" s="90">
        <v>118</v>
      </c>
      <c r="E84" s="91" t="s">
        <v>595</v>
      </c>
      <c r="F84" s="91">
        <v>48</v>
      </c>
      <c r="G84" s="42" t="s">
        <v>596</v>
      </c>
      <c r="H84" s="88" t="s">
        <v>634</v>
      </c>
      <c r="I84" s="41">
        <v>1</v>
      </c>
      <c r="J84" s="41"/>
      <c r="K84" s="41"/>
      <c r="L84" s="41"/>
      <c r="M84" s="41"/>
      <c r="N84" s="41"/>
      <c r="O84" s="101" t="s">
        <v>627</v>
      </c>
      <c r="P84" s="101">
        <v>1</v>
      </c>
      <c r="Q84" s="93" t="s">
        <v>635</v>
      </c>
      <c r="R84" s="93" t="s">
        <v>636</v>
      </c>
      <c r="S84" s="101" t="s">
        <v>637</v>
      </c>
      <c r="T84" s="93" t="s">
        <v>638</v>
      </c>
      <c r="U84" s="101">
        <v>1</v>
      </c>
      <c r="V84" s="95">
        <v>43313</v>
      </c>
      <c r="W84" s="95">
        <v>43663</v>
      </c>
      <c r="X84" s="44">
        <v>1</v>
      </c>
      <c r="Y84" s="96"/>
      <c r="Z84" s="97" t="s">
        <v>639</v>
      </c>
      <c r="AA84" s="98" t="s">
        <v>604</v>
      </c>
      <c r="AB84" s="82" t="s">
        <v>640</v>
      </c>
      <c r="AC84" s="41">
        <v>100</v>
      </c>
      <c r="AD84" s="59"/>
      <c r="AE84" s="74" t="s">
        <v>606</v>
      </c>
      <c r="AF84" s="41"/>
      <c r="AG84" s="41"/>
      <c r="AH84" s="41" t="s">
        <v>58</v>
      </c>
      <c r="AI84" s="42" t="s">
        <v>59</v>
      </c>
    </row>
    <row r="85" spans="1:35" ht="183" customHeight="1" x14ac:dyDescent="0.3">
      <c r="A85" s="26">
        <v>75</v>
      </c>
      <c r="B85" s="41"/>
      <c r="C85" s="28" t="s">
        <v>641</v>
      </c>
      <c r="D85" s="90">
        <v>118</v>
      </c>
      <c r="E85" s="91" t="s">
        <v>595</v>
      </c>
      <c r="F85" s="91">
        <v>48</v>
      </c>
      <c r="G85" s="42" t="s">
        <v>596</v>
      </c>
      <c r="H85" s="88" t="s">
        <v>634</v>
      </c>
      <c r="I85" s="41"/>
      <c r="J85" s="41"/>
      <c r="K85" s="41"/>
      <c r="L85" s="41"/>
      <c r="M85" s="41"/>
      <c r="N85" s="41"/>
      <c r="O85" s="101" t="s">
        <v>627</v>
      </c>
      <c r="P85" s="101">
        <v>2</v>
      </c>
      <c r="Q85" s="93" t="s">
        <v>635</v>
      </c>
      <c r="R85" s="93" t="s">
        <v>642</v>
      </c>
      <c r="S85" s="101" t="s">
        <v>643</v>
      </c>
      <c r="T85" s="93" t="s">
        <v>644</v>
      </c>
      <c r="U85" s="101">
        <v>100</v>
      </c>
      <c r="V85" s="95">
        <v>43313</v>
      </c>
      <c r="W85" s="95">
        <v>43663</v>
      </c>
      <c r="X85" s="37">
        <v>0</v>
      </c>
      <c r="Y85" s="100" t="s">
        <v>623</v>
      </c>
      <c r="Z85" s="97" t="s">
        <v>645</v>
      </c>
      <c r="AA85" s="98" t="s">
        <v>604</v>
      </c>
      <c r="AB85" s="82" t="s">
        <v>646</v>
      </c>
      <c r="AC85" s="41">
        <v>0</v>
      </c>
      <c r="AD85" s="59"/>
      <c r="AE85" s="74" t="s">
        <v>606</v>
      </c>
      <c r="AF85" s="41"/>
      <c r="AG85" s="41"/>
      <c r="AH85" s="41" t="s">
        <v>102</v>
      </c>
      <c r="AI85" s="41" t="s">
        <v>522</v>
      </c>
    </row>
    <row r="86" spans="1:35" ht="153" customHeight="1" x14ac:dyDescent="0.3">
      <c r="A86" s="26">
        <v>76</v>
      </c>
      <c r="B86" s="41"/>
      <c r="C86" s="28" t="s">
        <v>647</v>
      </c>
      <c r="D86" s="90">
        <v>118</v>
      </c>
      <c r="E86" s="91" t="s">
        <v>595</v>
      </c>
      <c r="F86" s="91">
        <v>48</v>
      </c>
      <c r="G86" s="42" t="s">
        <v>596</v>
      </c>
      <c r="H86" s="91" t="s">
        <v>648</v>
      </c>
      <c r="I86" s="41"/>
      <c r="J86" s="41">
        <v>1</v>
      </c>
      <c r="K86" s="41"/>
      <c r="L86" s="41"/>
      <c r="M86" s="41"/>
      <c r="N86" s="41"/>
      <c r="O86" s="101" t="s">
        <v>49</v>
      </c>
      <c r="P86" s="91">
        <v>1</v>
      </c>
      <c r="Q86" s="93" t="s">
        <v>649</v>
      </c>
      <c r="R86" s="102" t="s">
        <v>650</v>
      </c>
      <c r="S86" s="101" t="s">
        <v>651</v>
      </c>
      <c r="T86" s="101" t="s">
        <v>652</v>
      </c>
      <c r="U86" s="91">
        <v>100</v>
      </c>
      <c r="V86" s="95">
        <v>43313</v>
      </c>
      <c r="W86" s="95">
        <v>43663</v>
      </c>
      <c r="X86" s="37">
        <v>0</v>
      </c>
      <c r="Y86" s="100" t="s">
        <v>623</v>
      </c>
      <c r="Z86" s="97" t="s">
        <v>653</v>
      </c>
      <c r="AA86" s="98" t="s">
        <v>604</v>
      </c>
      <c r="AB86" s="82" t="s">
        <v>654</v>
      </c>
      <c r="AC86" s="41">
        <v>0</v>
      </c>
      <c r="AD86" s="59"/>
      <c r="AE86" s="74" t="s">
        <v>606</v>
      </c>
      <c r="AF86" s="41"/>
      <c r="AG86" s="41"/>
      <c r="AH86" s="41" t="s">
        <v>102</v>
      </c>
      <c r="AI86" s="41" t="s">
        <v>522</v>
      </c>
    </row>
    <row r="87" spans="1:35" ht="154.5" customHeight="1" x14ac:dyDescent="0.3">
      <c r="A87" s="26">
        <v>77</v>
      </c>
      <c r="B87" s="41"/>
      <c r="C87" s="28" t="s">
        <v>655</v>
      </c>
      <c r="D87" s="90">
        <v>118</v>
      </c>
      <c r="E87" s="91" t="s">
        <v>595</v>
      </c>
      <c r="F87" s="91">
        <v>48</v>
      </c>
      <c r="G87" s="42" t="s">
        <v>596</v>
      </c>
      <c r="H87" s="88" t="s">
        <v>656</v>
      </c>
      <c r="I87" s="41"/>
      <c r="J87" s="41">
        <v>1</v>
      </c>
      <c r="K87" s="41"/>
      <c r="L87" s="41"/>
      <c r="M87" s="41"/>
      <c r="N87" s="41"/>
      <c r="O87" s="92" t="s">
        <v>657</v>
      </c>
      <c r="P87" s="103">
        <v>1</v>
      </c>
      <c r="Q87" s="93" t="s">
        <v>658</v>
      </c>
      <c r="R87" s="55" t="s">
        <v>659</v>
      </c>
      <c r="S87" s="55" t="s">
        <v>660</v>
      </c>
      <c r="T87" s="92" t="s">
        <v>661</v>
      </c>
      <c r="U87" s="104">
        <v>1</v>
      </c>
      <c r="V87" s="95">
        <v>43313</v>
      </c>
      <c r="W87" s="95">
        <v>43404</v>
      </c>
      <c r="X87" s="44">
        <v>1</v>
      </c>
      <c r="Y87" s="96"/>
      <c r="Z87" s="97" t="s">
        <v>662</v>
      </c>
      <c r="AA87" s="98" t="s">
        <v>604</v>
      </c>
      <c r="AB87" s="82" t="s">
        <v>663</v>
      </c>
      <c r="AC87" s="41">
        <v>100</v>
      </c>
      <c r="AD87" s="59"/>
      <c r="AE87" s="74" t="s">
        <v>606</v>
      </c>
      <c r="AF87" s="41"/>
      <c r="AG87" s="41"/>
      <c r="AH87" s="41" t="s">
        <v>58</v>
      </c>
      <c r="AI87" s="42" t="s">
        <v>59</v>
      </c>
    </row>
    <row r="88" spans="1:35" ht="337.5" x14ac:dyDescent="0.3">
      <c r="A88" s="26">
        <v>78</v>
      </c>
      <c r="B88" s="41"/>
      <c r="C88" s="28" t="s">
        <v>664</v>
      </c>
      <c r="D88" s="90">
        <v>118</v>
      </c>
      <c r="E88" s="91" t="s">
        <v>595</v>
      </c>
      <c r="F88" s="91">
        <v>48</v>
      </c>
      <c r="G88" s="42" t="s">
        <v>596</v>
      </c>
      <c r="H88" s="91" t="s">
        <v>656</v>
      </c>
      <c r="I88" s="41"/>
      <c r="J88" s="41"/>
      <c r="K88" s="41"/>
      <c r="L88" s="41"/>
      <c r="M88" s="41"/>
      <c r="N88" s="41"/>
      <c r="O88" s="92" t="s">
        <v>657</v>
      </c>
      <c r="P88" s="103">
        <v>2</v>
      </c>
      <c r="Q88" s="93" t="s">
        <v>658</v>
      </c>
      <c r="R88" s="55" t="s">
        <v>665</v>
      </c>
      <c r="S88" s="55" t="s">
        <v>666</v>
      </c>
      <c r="T88" s="92" t="s">
        <v>667</v>
      </c>
      <c r="U88" s="92">
        <v>100</v>
      </c>
      <c r="V88" s="95">
        <v>43359</v>
      </c>
      <c r="W88" s="95">
        <v>43585</v>
      </c>
      <c r="X88" s="37">
        <v>0.46</v>
      </c>
      <c r="Y88" s="100" t="s">
        <v>668</v>
      </c>
      <c r="Z88" s="97" t="s">
        <v>669</v>
      </c>
      <c r="AA88" s="98" t="s">
        <v>604</v>
      </c>
      <c r="AB88" s="82" t="s">
        <v>670</v>
      </c>
      <c r="AC88" s="41">
        <v>46</v>
      </c>
      <c r="AD88" s="59"/>
      <c r="AE88" s="74" t="s">
        <v>606</v>
      </c>
      <c r="AF88" s="41"/>
      <c r="AG88" s="41"/>
      <c r="AH88" s="41" t="s">
        <v>102</v>
      </c>
      <c r="AI88" s="41" t="s">
        <v>522</v>
      </c>
    </row>
    <row r="89" spans="1:35" ht="267" customHeight="1" x14ac:dyDescent="0.3">
      <c r="A89" s="26">
        <v>79</v>
      </c>
      <c r="B89" s="41"/>
      <c r="C89" s="28" t="s">
        <v>671</v>
      </c>
      <c r="D89" s="90">
        <v>118</v>
      </c>
      <c r="E89" s="91" t="s">
        <v>595</v>
      </c>
      <c r="F89" s="91">
        <v>48</v>
      </c>
      <c r="G89" s="42" t="s">
        <v>596</v>
      </c>
      <c r="H89" s="91" t="s">
        <v>656</v>
      </c>
      <c r="I89" s="41"/>
      <c r="J89" s="41"/>
      <c r="K89" s="41"/>
      <c r="L89" s="41"/>
      <c r="M89" s="41"/>
      <c r="N89" s="41"/>
      <c r="O89" s="92" t="s">
        <v>657</v>
      </c>
      <c r="P89" s="103">
        <v>3</v>
      </c>
      <c r="Q89" s="93" t="s">
        <v>658</v>
      </c>
      <c r="R89" s="55" t="s">
        <v>672</v>
      </c>
      <c r="S89" s="55" t="s">
        <v>673</v>
      </c>
      <c r="T89" s="92" t="s">
        <v>674</v>
      </c>
      <c r="U89" s="92">
        <v>100</v>
      </c>
      <c r="V89" s="95">
        <v>43344</v>
      </c>
      <c r="W89" s="95">
        <v>43585</v>
      </c>
      <c r="X89" s="37">
        <v>0.67</v>
      </c>
      <c r="Y89" s="100" t="s">
        <v>668</v>
      </c>
      <c r="Z89" s="97" t="s">
        <v>675</v>
      </c>
      <c r="AA89" s="98" t="s">
        <v>604</v>
      </c>
      <c r="AB89" s="82" t="s">
        <v>676</v>
      </c>
      <c r="AC89" s="41">
        <v>67</v>
      </c>
      <c r="AD89" s="59"/>
      <c r="AE89" s="74" t="s">
        <v>606</v>
      </c>
      <c r="AF89" s="41"/>
      <c r="AG89" s="41"/>
      <c r="AH89" s="41" t="s">
        <v>102</v>
      </c>
      <c r="AI89" s="41" t="s">
        <v>522</v>
      </c>
    </row>
    <row r="90" spans="1:35" ht="114.75" customHeight="1" x14ac:dyDescent="0.3">
      <c r="A90" s="26">
        <v>80</v>
      </c>
      <c r="B90" s="41"/>
      <c r="C90" s="28" t="s">
        <v>677</v>
      </c>
      <c r="D90" s="90">
        <v>118</v>
      </c>
      <c r="E90" s="91" t="s">
        <v>595</v>
      </c>
      <c r="F90" s="91">
        <v>48</v>
      </c>
      <c r="G90" s="42" t="s">
        <v>596</v>
      </c>
      <c r="H90" s="91" t="s">
        <v>678</v>
      </c>
      <c r="I90" s="41">
        <v>1</v>
      </c>
      <c r="J90" s="41"/>
      <c r="K90" s="41"/>
      <c r="L90" s="41"/>
      <c r="M90" s="41"/>
      <c r="N90" s="41"/>
      <c r="O90" s="101" t="s">
        <v>49</v>
      </c>
      <c r="P90" s="91">
        <v>1</v>
      </c>
      <c r="Q90" s="93" t="s">
        <v>679</v>
      </c>
      <c r="R90" s="101" t="s">
        <v>680</v>
      </c>
      <c r="S90" s="101" t="s">
        <v>681</v>
      </c>
      <c r="T90" s="101" t="s">
        <v>682</v>
      </c>
      <c r="U90" s="91">
        <v>1</v>
      </c>
      <c r="V90" s="95">
        <v>43313</v>
      </c>
      <c r="W90" s="95">
        <v>43663</v>
      </c>
      <c r="X90" s="44">
        <v>0.1</v>
      </c>
      <c r="Y90" s="100" t="s">
        <v>623</v>
      </c>
      <c r="Z90" s="97" t="s">
        <v>683</v>
      </c>
      <c r="AA90" s="98" t="s">
        <v>604</v>
      </c>
      <c r="AB90" s="105" t="s">
        <v>684</v>
      </c>
      <c r="AC90" s="41">
        <v>10</v>
      </c>
      <c r="AD90" s="59"/>
      <c r="AE90" s="74" t="s">
        <v>606</v>
      </c>
      <c r="AF90" s="41"/>
      <c r="AG90" s="41"/>
      <c r="AH90" s="41" t="s">
        <v>102</v>
      </c>
      <c r="AI90" s="41" t="s">
        <v>522</v>
      </c>
    </row>
    <row r="91" spans="1:35" ht="143.25" customHeight="1" x14ac:dyDescent="0.3">
      <c r="A91" s="26">
        <v>81</v>
      </c>
      <c r="B91" s="41"/>
      <c r="C91" s="28" t="s">
        <v>685</v>
      </c>
      <c r="D91" s="90">
        <v>118</v>
      </c>
      <c r="E91" s="91" t="s">
        <v>595</v>
      </c>
      <c r="F91" s="91">
        <v>48</v>
      </c>
      <c r="G91" s="42" t="s">
        <v>596</v>
      </c>
      <c r="H91" s="91" t="s">
        <v>678</v>
      </c>
      <c r="I91" s="41"/>
      <c r="J91" s="41"/>
      <c r="K91" s="41"/>
      <c r="L91" s="41"/>
      <c r="M91" s="41"/>
      <c r="N91" s="41"/>
      <c r="O91" s="101" t="s">
        <v>49</v>
      </c>
      <c r="P91" s="91">
        <v>2</v>
      </c>
      <c r="Q91" s="93" t="s">
        <v>679</v>
      </c>
      <c r="R91" s="101" t="s">
        <v>686</v>
      </c>
      <c r="S91" s="103" t="s">
        <v>687</v>
      </c>
      <c r="T91" s="101" t="s">
        <v>688</v>
      </c>
      <c r="U91" s="91">
        <v>1</v>
      </c>
      <c r="V91" s="95">
        <v>43313</v>
      </c>
      <c r="W91" s="95">
        <v>43663</v>
      </c>
      <c r="X91" s="44">
        <v>0</v>
      </c>
      <c r="Y91" s="100" t="s">
        <v>623</v>
      </c>
      <c r="Z91" s="97" t="s">
        <v>689</v>
      </c>
      <c r="AA91" s="98" t="s">
        <v>604</v>
      </c>
      <c r="AB91" s="105" t="s">
        <v>690</v>
      </c>
      <c r="AC91" s="41">
        <v>0</v>
      </c>
      <c r="AD91" s="59"/>
      <c r="AE91" s="74" t="s">
        <v>606</v>
      </c>
      <c r="AF91" s="41"/>
      <c r="AG91" s="41"/>
      <c r="AH91" s="41" t="s">
        <v>102</v>
      </c>
      <c r="AI91" s="41" t="s">
        <v>522</v>
      </c>
    </row>
    <row r="92" spans="1:35" ht="120" customHeight="1" x14ac:dyDescent="0.3">
      <c r="A92" s="26">
        <v>82</v>
      </c>
      <c r="B92" s="41"/>
      <c r="C92" s="28" t="s">
        <v>691</v>
      </c>
      <c r="D92" s="90">
        <v>118</v>
      </c>
      <c r="E92" s="91" t="s">
        <v>595</v>
      </c>
      <c r="F92" s="91">
        <v>48</v>
      </c>
      <c r="G92" s="42" t="s">
        <v>596</v>
      </c>
      <c r="H92" s="91" t="s">
        <v>678</v>
      </c>
      <c r="I92" s="41"/>
      <c r="J92" s="41"/>
      <c r="K92" s="41"/>
      <c r="L92" s="41"/>
      <c r="M92" s="41"/>
      <c r="N92" s="41"/>
      <c r="O92" s="101" t="s">
        <v>49</v>
      </c>
      <c r="P92" s="91">
        <v>3</v>
      </c>
      <c r="Q92" s="93" t="s">
        <v>679</v>
      </c>
      <c r="R92" s="101" t="s">
        <v>692</v>
      </c>
      <c r="S92" s="101" t="s">
        <v>693</v>
      </c>
      <c r="T92" s="101" t="s">
        <v>694</v>
      </c>
      <c r="U92" s="91">
        <v>100</v>
      </c>
      <c r="V92" s="95">
        <v>43313</v>
      </c>
      <c r="W92" s="95">
        <v>43663</v>
      </c>
      <c r="X92" s="37">
        <v>0</v>
      </c>
      <c r="Y92" s="100" t="s">
        <v>623</v>
      </c>
      <c r="Z92" s="97" t="s">
        <v>695</v>
      </c>
      <c r="AA92" s="98" t="s">
        <v>604</v>
      </c>
      <c r="AB92" s="105" t="s">
        <v>696</v>
      </c>
      <c r="AC92" s="41">
        <v>0</v>
      </c>
      <c r="AD92" s="59"/>
      <c r="AE92" s="74" t="s">
        <v>606</v>
      </c>
      <c r="AF92" s="41"/>
      <c r="AG92" s="41"/>
      <c r="AH92" s="41" t="s">
        <v>102</v>
      </c>
      <c r="AI92" s="41" t="s">
        <v>522</v>
      </c>
    </row>
    <row r="93" spans="1:35" ht="87" customHeight="1" x14ac:dyDescent="0.3">
      <c r="A93" s="26">
        <v>83</v>
      </c>
      <c r="B93" s="41"/>
      <c r="C93" s="28" t="s">
        <v>697</v>
      </c>
      <c r="D93" s="90">
        <v>118</v>
      </c>
      <c r="E93" s="91" t="s">
        <v>595</v>
      </c>
      <c r="F93" s="91">
        <v>48</v>
      </c>
      <c r="G93" s="42" t="s">
        <v>596</v>
      </c>
      <c r="H93" s="91" t="s">
        <v>698</v>
      </c>
      <c r="I93" s="41"/>
      <c r="J93" s="41">
        <v>1</v>
      </c>
      <c r="K93" s="41"/>
      <c r="L93" s="41"/>
      <c r="M93" s="41"/>
      <c r="N93" s="41"/>
      <c r="O93" s="101" t="s">
        <v>49</v>
      </c>
      <c r="P93" s="91">
        <v>1</v>
      </c>
      <c r="Q93" s="93" t="s">
        <v>699</v>
      </c>
      <c r="R93" s="101" t="s">
        <v>700</v>
      </c>
      <c r="S93" s="101" t="s">
        <v>681</v>
      </c>
      <c r="T93" s="101" t="s">
        <v>682</v>
      </c>
      <c r="U93" s="91">
        <v>1</v>
      </c>
      <c r="V93" s="95">
        <v>43313</v>
      </c>
      <c r="W93" s="95">
        <v>43663</v>
      </c>
      <c r="X93" s="44">
        <v>0.1</v>
      </c>
      <c r="Y93" s="100" t="s">
        <v>623</v>
      </c>
      <c r="Z93" s="97" t="s">
        <v>701</v>
      </c>
      <c r="AB93" s="105" t="s">
        <v>702</v>
      </c>
      <c r="AC93" s="41">
        <v>10</v>
      </c>
      <c r="AD93" s="59"/>
      <c r="AE93" s="74" t="s">
        <v>606</v>
      </c>
      <c r="AF93" s="41"/>
      <c r="AG93" s="41"/>
      <c r="AH93" s="41" t="s">
        <v>102</v>
      </c>
      <c r="AI93" s="41" t="s">
        <v>522</v>
      </c>
    </row>
    <row r="94" spans="1:35" ht="87" customHeight="1" x14ac:dyDescent="0.3">
      <c r="A94" s="26">
        <v>84</v>
      </c>
      <c r="B94" s="41"/>
      <c r="C94" s="28" t="s">
        <v>703</v>
      </c>
      <c r="D94" s="90">
        <v>118</v>
      </c>
      <c r="E94" s="91" t="s">
        <v>595</v>
      </c>
      <c r="F94" s="91">
        <v>48</v>
      </c>
      <c r="G94" s="42" t="s">
        <v>596</v>
      </c>
      <c r="H94" s="101" t="s">
        <v>698</v>
      </c>
      <c r="I94" s="41"/>
      <c r="J94" s="41"/>
      <c r="K94" s="41"/>
      <c r="L94" s="41"/>
      <c r="M94" s="41"/>
      <c r="N94" s="41"/>
      <c r="O94" s="101" t="s">
        <v>49</v>
      </c>
      <c r="P94" s="101">
        <v>2</v>
      </c>
      <c r="Q94" s="93" t="s">
        <v>699</v>
      </c>
      <c r="R94" s="101" t="s">
        <v>704</v>
      </c>
      <c r="S94" s="101" t="s">
        <v>705</v>
      </c>
      <c r="T94" s="101" t="s">
        <v>706</v>
      </c>
      <c r="U94" s="101">
        <v>1</v>
      </c>
      <c r="V94" s="95">
        <v>43313</v>
      </c>
      <c r="W94" s="95">
        <v>43663</v>
      </c>
      <c r="X94" s="37">
        <v>0</v>
      </c>
      <c r="Y94" s="100" t="s">
        <v>623</v>
      </c>
      <c r="Z94" s="97" t="s">
        <v>701</v>
      </c>
      <c r="AA94" s="89">
        <v>43343</v>
      </c>
      <c r="AB94" s="105" t="s">
        <v>702</v>
      </c>
      <c r="AC94" s="41">
        <v>0</v>
      </c>
      <c r="AD94" s="59"/>
      <c r="AE94" s="74" t="s">
        <v>606</v>
      </c>
      <c r="AF94" s="41"/>
      <c r="AG94" s="41"/>
      <c r="AH94" s="41" t="s">
        <v>102</v>
      </c>
      <c r="AI94" s="41" t="s">
        <v>522</v>
      </c>
    </row>
    <row r="95" spans="1:35" ht="123.75" customHeight="1" x14ac:dyDescent="0.3">
      <c r="A95" s="26">
        <v>85</v>
      </c>
      <c r="B95" s="41"/>
      <c r="C95" s="28" t="s">
        <v>707</v>
      </c>
      <c r="D95" s="90">
        <v>118</v>
      </c>
      <c r="E95" s="91" t="s">
        <v>595</v>
      </c>
      <c r="F95" s="91">
        <v>48</v>
      </c>
      <c r="G95" s="42" t="s">
        <v>596</v>
      </c>
      <c r="H95" s="101" t="s">
        <v>698</v>
      </c>
      <c r="I95" s="41"/>
      <c r="J95" s="41"/>
      <c r="K95" s="41"/>
      <c r="L95" s="41"/>
      <c r="M95" s="41"/>
      <c r="N95" s="41"/>
      <c r="O95" s="101" t="s">
        <v>49</v>
      </c>
      <c r="P95" s="101">
        <v>3</v>
      </c>
      <c r="Q95" s="93" t="s">
        <v>699</v>
      </c>
      <c r="R95" s="101" t="s">
        <v>708</v>
      </c>
      <c r="S95" s="101" t="s">
        <v>709</v>
      </c>
      <c r="T95" s="101" t="s">
        <v>710</v>
      </c>
      <c r="U95" s="91">
        <v>100</v>
      </c>
      <c r="V95" s="95">
        <v>43313</v>
      </c>
      <c r="W95" s="95">
        <v>43663</v>
      </c>
      <c r="X95" s="37">
        <v>0</v>
      </c>
      <c r="Y95" s="100" t="s">
        <v>623</v>
      </c>
      <c r="Z95" s="97" t="s">
        <v>711</v>
      </c>
      <c r="AA95" s="89">
        <v>43343</v>
      </c>
      <c r="AB95" s="105" t="s">
        <v>712</v>
      </c>
      <c r="AC95" s="41">
        <v>0</v>
      </c>
      <c r="AD95" s="59"/>
      <c r="AE95" s="74" t="s">
        <v>606</v>
      </c>
      <c r="AF95" s="41"/>
      <c r="AG95" s="41"/>
      <c r="AH95" s="41" t="s">
        <v>102</v>
      </c>
      <c r="AI95" s="41" t="s">
        <v>522</v>
      </c>
    </row>
    <row r="96" spans="1:35" ht="164.25" customHeight="1" x14ac:dyDescent="0.3">
      <c r="A96" s="26">
        <v>86</v>
      </c>
      <c r="B96" s="41"/>
      <c r="C96" s="28" t="s">
        <v>713</v>
      </c>
      <c r="D96" s="90">
        <v>118</v>
      </c>
      <c r="E96" s="91" t="s">
        <v>595</v>
      </c>
      <c r="F96" s="91">
        <v>48</v>
      </c>
      <c r="G96" s="42" t="s">
        <v>596</v>
      </c>
      <c r="H96" s="91" t="s">
        <v>714</v>
      </c>
      <c r="I96" s="41"/>
      <c r="J96" s="41">
        <v>1</v>
      </c>
      <c r="K96" s="41"/>
      <c r="L96" s="41"/>
      <c r="M96" s="41"/>
      <c r="N96" s="41"/>
      <c r="O96" s="101" t="s">
        <v>49</v>
      </c>
      <c r="P96" s="91">
        <v>1</v>
      </c>
      <c r="Q96" s="93" t="s">
        <v>715</v>
      </c>
      <c r="R96" s="101" t="s">
        <v>716</v>
      </c>
      <c r="S96" s="103" t="s">
        <v>637</v>
      </c>
      <c r="T96" s="103" t="s">
        <v>706</v>
      </c>
      <c r="U96" s="91">
        <v>1</v>
      </c>
      <c r="V96" s="95">
        <v>43313</v>
      </c>
      <c r="W96" s="95">
        <v>43663</v>
      </c>
      <c r="X96" s="44">
        <v>1</v>
      </c>
      <c r="Y96" s="96"/>
      <c r="Z96" s="97" t="s">
        <v>717</v>
      </c>
      <c r="AA96" s="89">
        <v>43343</v>
      </c>
      <c r="AB96" s="105" t="s">
        <v>718</v>
      </c>
      <c r="AC96" s="41">
        <v>100</v>
      </c>
      <c r="AD96" s="59"/>
      <c r="AE96" s="74" t="s">
        <v>606</v>
      </c>
      <c r="AF96" s="41"/>
      <c r="AG96" s="41"/>
      <c r="AH96" s="41" t="s">
        <v>58</v>
      </c>
      <c r="AI96" s="42" t="s">
        <v>59</v>
      </c>
    </row>
    <row r="97" spans="1:35" ht="174" customHeight="1" x14ac:dyDescent="0.3">
      <c r="A97" s="26">
        <v>87</v>
      </c>
      <c r="B97" s="41"/>
      <c r="C97" s="28" t="s">
        <v>719</v>
      </c>
      <c r="D97" s="90">
        <v>118</v>
      </c>
      <c r="E97" s="91" t="s">
        <v>595</v>
      </c>
      <c r="F97" s="91">
        <v>48</v>
      </c>
      <c r="G97" s="42" t="s">
        <v>596</v>
      </c>
      <c r="H97" s="91" t="s">
        <v>714</v>
      </c>
      <c r="I97" s="41"/>
      <c r="J97" s="41"/>
      <c r="K97" s="41"/>
      <c r="L97" s="41"/>
      <c r="M97" s="41"/>
      <c r="N97" s="41"/>
      <c r="O97" s="101" t="s">
        <v>49</v>
      </c>
      <c r="P97" s="106">
        <v>2</v>
      </c>
      <c r="Q97" s="93" t="s">
        <v>715</v>
      </c>
      <c r="R97" s="101" t="s">
        <v>720</v>
      </c>
      <c r="S97" s="107" t="s">
        <v>721</v>
      </c>
      <c r="T97" s="107" t="s">
        <v>722</v>
      </c>
      <c r="U97" s="107">
        <v>1</v>
      </c>
      <c r="V97" s="95">
        <v>43313</v>
      </c>
      <c r="W97" s="95">
        <v>43663</v>
      </c>
      <c r="X97" s="44">
        <v>0.5</v>
      </c>
      <c r="Y97" s="100" t="s">
        <v>623</v>
      </c>
      <c r="Z97" s="97" t="s">
        <v>723</v>
      </c>
      <c r="AA97" s="89">
        <v>43343</v>
      </c>
      <c r="AB97" s="105" t="s">
        <v>724</v>
      </c>
      <c r="AC97" s="41">
        <v>50</v>
      </c>
      <c r="AD97" s="59"/>
      <c r="AE97" s="74" t="s">
        <v>606</v>
      </c>
      <c r="AF97" s="41"/>
      <c r="AG97" s="41"/>
      <c r="AH97" s="41" t="s">
        <v>102</v>
      </c>
      <c r="AI97" s="41" t="s">
        <v>522</v>
      </c>
    </row>
    <row r="98" spans="1:35" ht="144" customHeight="1" x14ac:dyDescent="0.3">
      <c r="A98" s="26">
        <v>88</v>
      </c>
      <c r="B98" s="41"/>
      <c r="C98" s="28" t="s">
        <v>725</v>
      </c>
      <c r="D98" s="90">
        <v>118</v>
      </c>
      <c r="E98" s="91" t="s">
        <v>595</v>
      </c>
      <c r="F98" s="91">
        <v>48</v>
      </c>
      <c r="G98" s="42" t="s">
        <v>596</v>
      </c>
      <c r="H98" s="91" t="s">
        <v>726</v>
      </c>
      <c r="I98" s="41"/>
      <c r="J98" s="41">
        <v>1</v>
      </c>
      <c r="K98" s="41"/>
      <c r="L98" s="41"/>
      <c r="M98" s="41"/>
      <c r="N98" s="41"/>
      <c r="O98" s="92" t="s">
        <v>727</v>
      </c>
      <c r="P98" s="101">
        <v>1</v>
      </c>
      <c r="Q98" s="93" t="s">
        <v>728</v>
      </c>
      <c r="R98" s="93" t="s">
        <v>729</v>
      </c>
      <c r="S98" s="93" t="s">
        <v>730</v>
      </c>
      <c r="T98" s="101" t="s">
        <v>731</v>
      </c>
      <c r="U98" s="103">
        <v>100</v>
      </c>
      <c r="V98" s="95">
        <v>43313</v>
      </c>
      <c r="W98" s="95">
        <v>43663</v>
      </c>
      <c r="X98" s="37">
        <v>0</v>
      </c>
      <c r="Y98" s="100" t="s">
        <v>623</v>
      </c>
      <c r="Z98" s="97" t="s">
        <v>732</v>
      </c>
      <c r="AA98" s="105" t="s">
        <v>604</v>
      </c>
      <c r="AB98" s="98" t="s">
        <v>733</v>
      </c>
      <c r="AC98" s="41">
        <v>0</v>
      </c>
      <c r="AD98" s="59"/>
      <c r="AE98" s="74" t="s">
        <v>606</v>
      </c>
      <c r="AF98" s="41"/>
      <c r="AG98" s="41"/>
      <c r="AH98" s="41" t="s">
        <v>102</v>
      </c>
      <c r="AI98" s="41" t="s">
        <v>522</v>
      </c>
    </row>
    <row r="99" spans="1:35" ht="242.25" customHeight="1" x14ac:dyDescent="0.3">
      <c r="A99" s="26">
        <v>89</v>
      </c>
      <c r="B99" s="41"/>
      <c r="C99" s="28" t="s">
        <v>734</v>
      </c>
      <c r="D99" s="90">
        <v>118</v>
      </c>
      <c r="E99" s="91" t="s">
        <v>595</v>
      </c>
      <c r="F99" s="91">
        <v>48</v>
      </c>
      <c r="G99" s="42" t="s">
        <v>596</v>
      </c>
      <c r="H99" s="91" t="s">
        <v>735</v>
      </c>
      <c r="I99" s="41">
        <v>1</v>
      </c>
      <c r="J99" s="41"/>
      <c r="K99" s="41"/>
      <c r="L99" s="41"/>
      <c r="M99" s="41"/>
      <c r="N99" s="41"/>
      <c r="O99" s="108" t="s">
        <v>736</v>
      </c>
      <c r="P99" s="107">
        <v>1</v>
      </c>
      <c r="Q99" s="93" t="s">
        <v>737</v>
      </c>
      <c r="R99" s="109" t="s">
        <v>738</v>
      </c>
      <c r="S99" s="110" t="s">
        <v>739</v>
      </c>
      <c r="T99" s="110" t="s">
        <v>740</v>
      </c>
      <c r="U99" s="54">
        <v>12</v>
      </c>
      <c r="V99" s="95">
        <v>43313</v>
      </c>
      <c r="W99" s="95">
        <v>43496</v>
      </c>
      <c r="X99" s="44">
        <v>10</v>
      </c>
      <c r="Y99" s="5" t="s">
        <v>741</v>
      </c>
      <c r="Z99" s="97" t="s">
        <v>742</v>
      </c>
      <c r="AA99" s="105" t="s">
        <v>604</v>
      </c>
      <c r="AB99" s="105" t="s">
        <v>743</v>
      </c>
      <c r="AC99" s="41">
        <v>83</v>
      </c>
      <c r="AD99" s="59"/>
      <c r="AE99" s="74" t="s">
        <v>606</v>
      </c>
      <c r="AF99" s="41"/>
      <c r="AG99" s="41"/>
      <c r="AH99" s="41" t="s">
        <v>102</v>
      </c>
      <c r="AI99" s="41" t="s">
        <v>522</v>
      </c>
    </row>
    <row r="100" spans="1:35" ht="250.5" customHeight="1" x14ac:dyDescent="0.3">
      <c r="A100" s="26">
        <v>90</v>
      </c>
      <c r="B100" s="41"/>
      <c r="C100" s="28" t="s">
        <v>744</v>
      </c>
      <c r="D100" s="90">
        <v>118</v>
      </c>
      <c r="E100" s="91" t="s">
        <v>595</v>
      </c>
      <c r="F100" s="91">
        <v>48</v>
      </c>
      <c r="G100" s="42" t="s">
        <v>596</v>
      </c>
      <c r="H100" s="91" t="s">
        <v>745</v>
      </c>
      <c r="I100" s="41">
        <v>1</v>
      </c>
      <c r="J100" s="41"/>
      <c r="K100" s="41"/>
      <c r="L100" s="41"/>
      <c r="M100" s="41"/>
      <c r="N100" s="41"/>
      <c r="O100" s="108" t="s">
        <v>736</v>
      </c>
      <c r="P100" s="106">
        <v>1</v>
      </c>
      <c r="Q100" s="93" t="s">
        <v>746</v>
      </c>
      <c r="R100" s="109" t="s">
        <v>747</v>
      </c>
      <c r="S100" s="110" t="s">
        <v>739</v>
      </c>
      <c r="T100" s="110" t="s">
        <v>740</v>
      </c>
      <c r="U100" s="54">
        <v>12</v>
      </c>
      <c r="V100" s="95">
        <v>43313</v>
      </c>
      <c r="W100" s="95">
        <v>43496</v>
      </c>
      <c r="X100" s="44">
        <v>10</v>
      </c>
      <c r="Y100" s="96" t="s">
        <v>741</v>
      </c>
      <c r="Z100" s="97" t="s">
        <v>748</v>
      </c>
      <c r="AA100" s="105" t="s">
        <v>604</v>
      </c>
      <c r="AB100" s="105" t="s">
        <v>743</v>
      </c>
      <c r="AC100" s="41">
        <v>83</v>
      </c>
      <c r="AD100" s="59"/>
      <c r="AE100" s="74" t="s">
        <v>606</v>
      </c>
      <c r="AF100" s="41"/>
      <c r="AG100" s="41"/>
      <c r="AH100" s="41" t="s">
        <v>102</v>
      </c>
      <c r="AI100" s="41" t="s">
        <v>522</v>
      </c>
    </row>
    <row r="101" spans="1:35" ht="133.5" customHeight="1" x14ac:dyDescent="0.3">
      <c r="A101" s="26">
        <v>91</v>
      </c>
      <c r="B101" s="41"/>
      <c r="C101" s="28" t="s">
        <v>749</v>
      </c>
      <c r="D101" s="90">
        <v>118</v>
      </c>
      <c r="E101" s="91" t="s">
        <v>595</v>
      </c>
      <c r="F101" s="91">
        <v>48</v>
      </c>
      <c r="G101" s="42" t="s">
        <v>596</v>
      </c>
      <c r="H101" s="91" t="s">
        <v>750</v>
      </c>
      <c r="I101" s="41"/>
      <c r="J101" s="41">
        <v>1</v>
      </c>
      <c r="K101" s="41"/>
      <c r="L101" s="41"/>
      <c r="M101" s="41"/>
      <c r="N101" s="41"/>
      <c r="O101" s="101" t="s">
        <v>751</v>
      </c>
      <c r="P101" s="91">
        <v>1</v>
      </c>
      <c r="Q101" s="93" t="s">
        <v>752</v>
      </c>
      <c r="R101" s="101" t="s">
        <v>753</v>
      </c>
      <c r="S101" s="101" t="s">
        <v>754</v>
      </c>
      <c r="T101" s="101" t="s">
        <v>755</v>
      </c>
      <c r="U101" s="91">
        <v>1</v>
      </c>
      <c r="V101" s="95">
        <v>43313</v>
      </c>
      <c r="W101" s="95">
        <v>43663</v>
      </c>
      <c r="X101" s="44">
        <v>1</v>
      </c>
      <c r="Y101" s="96"/>
      <c r="Z101" s="97" t="s">
        <v>756</v>
      </c>
      <c r="AA101" s="105" t="s">
        <v>604</v>
      </c>
      <c r="AB101" s="105" t="s">
        <v>757</v>
      </c>
      <c r="AC101" s="41">
        <v>100</v>
      </c>
      <c r="AD101" s="59"/>
      <c r="AE101" s="74" t="s">
        <v>606</v>
      </c>
      <c r="AF101" s="41"/>
      <c r="AG101" s="41"/>
      <c r="AH101" s="41" t="s">
        <v>58</v>
      </c>
      <c r="AI101" s="42" t="s">
        <v>59</v>
      </c>
    </row>
    <row r="102" spans="1:35" ht="165" customHeight="1" x14ac:dyDescent="0.3">
      <c r="A102" s="26">
        <v>92</v>
      </c>
      <c r="B102" s="41"/>
      <c r="C102" s="28" t="s">
        <v>758</v>
      </c>
      <c r="D102" s="90">
        <v>118</v>
      </c>
      <c r="E102" s="91" t="s">
        <v>595</v>
      </c>
      <c r="F102" s="91">
        <v>48</v>
      </c>
      <c r="G102" s="42" t="s">
        <v>596</v>
      </c>
      <c r="H102" s="91" t="s">
        <v>759</v>
      </c>
      <c r="I102" s="41"/>
      <c r="J102" s="41">
        <v>1</v>
      </c>
      <c r="K102" s="41"/>
      <c r="L102" s="41"/>
      <c r="M102" s="41"/>
      <c r="N102" s="41"/>
      <c r="O102" s="101" t="s">
        <v>751</v>
      </c>
      <c r="P102" s="91">
        <v>1</v>
      </c>
      <c r="Q102" s="93" t="s">
        <v>760</v>
      </c>
      <c r="R102" s="101" t="s">
        <v>753</v>
      </c>
      <c r="S102" s="101" t="s">
        <v>754</v>
      </c>
      <c r="T102" s="101" t="s">
        <v>755</v>
      </c>
      <c r="U102" s="91">
        <v>1</v>
      </c>
      <c r="V102" s="95">
        <v>43313</v>
      </c>
      <c r="W102" s="95">
        <v>43663</v>
      </c>
      <c r="X102" s="44">
        <v>1</v>
      </c>
      <c r="Y102" s="96"/>
      <c r="Z102" s="97" t="s">
        <v>761</v>
      </c>
      <c r="AA102" s="105" t="s">
        <v>604</v>
      </c>
      <c r="AB102" s="105" t="s">
        <v>757</v>
      </c>
      <c r="AC102" s="41">
        <v>100</v>
      </c>
      <c r="AD102" s="59"/>
      <c r="AE102" s="74" t="s">
        <v>606</v>
      </c>
      <c r="AF102" s="41"/>
      <c r="AG102" s="41"/>
      <c r="AH102" s="41" t="s">
        <v>58</v>
      </c>
      <c r="AI102" s="42" t="s">
        <v>59</v>
      </c>
    </row>
    <row r="103" spans="1:35" ht="178.5" customHeight="1" x14ac:dyDescent="0.3">
      <c r="A103" s="26">
        <v>93</v>
      </c>
      <c r="B103" s="41"/>
      <c r="C103" s="28" t="s">
        <v>762</v>
      </c>
      <c r="D103" s="90">
        <v>118</v>
      </c>
      <c r="E103" s="91" t="s">
        <v>595</v>
      </c>
      <c r="F103" s="91">
        <v>48</v>
      </c>
      <c r="G103" s="42" t="s">
        <v>596</v>
      </c>
      <c r="H103" s="91" t="s">
        <v>759</v>
      </c>
      <c r="I103" s="41"/>
      <c r="J103" s="41"/>
      <c r="K103" s="41"/>
      <c r="L103" s="41"/>
      <c r="M103" s="41"/>
      <c r="N103" s="41"/>
      <c r="O103" s="101" t="s">
        <v>763</v>
      </c>
      <c r="P103" s="101">
        <v>2</v>
      </c>
      <c r="Q103" s="93" t="s">
        <v>760</v>
      </c>
      <c r="R103" s="101" t="s">
        <v>764</v>
      </c>
      <c r="S103" s="101" t="s">
        <v>765</v>
      </c>
      <c r="T103" s="101" t="s">
        <v>766</v>
      </c>
      <c r="U103" s="91">
        <v>4</v>
      </c>
      <c r="V103" s="95">
        <v>43313</v>
      </c>
      <c r="W103" s="95">
        <v>43663</v>
      </c>
      <c r="X103" s="37">
        <v>0.01</v>
      </c>
      <c r="Y103" s="100" t="s">
        <v>623</v>
      </c>
      <c r="Z103" s="97" t="s">
        <v>767</v>
      </c>
      <c r="AA103" s="105" t="s">
        <v>604</v>
      </c>
      <c r="AB103" s="105" t="s">
        <v>768</v>
      </c>
      <c r="AC103" s="41">
        <v>25</v>
      </c>
      <c r="AD103" s="59"/>
      <c r="AE103" s="74" t="s">
        <v>606</v>
      </c>
      <c r="AF103" s="41"/>
      <c r="AG103" s="41"/>
      <c r="AH103" s="41" t="s">
        <v>102</v>
      </c>
      <c r="AI103" s="41" t="s">
        <v>522</v>
      </c>
    </row>
    <row r="104" spans="1:35" ht="112.5" x14ac:dyDescent="0.3">
      <c r="A104" s="26">
        <v>94</v>
      </c>
      <c r="B104" s="41"/>
      <c r="C104" s="28" t="s">
        <v>769</v>
      </c>
      <c r="D104" s="90">
        <v>118</v>
      </c>
      <c r="E104" s="91" t="s">
        <v>595</v>
      </c>
      <c r="F104" s="91">
        <v>48</v>
      </c>
      <c r="G104" s="42" t="s">
        <v>596</v>
      </c>
      <c r="H104" s="91" t="s">
        <v>770</v>
      </c>
      <c r="I104" s="41"/>
      <c r="J104" s="41">
        <v>1</v>
      </c>
      <c r="K104" s="41"/>
      <c r="L104" s="41"/>
      <c r="M104" s="41"/>
      <c r="N104" s="41"/>
      <c r="O104" s="92" t="s">
        <v>657</v>
      </c>
      <c r="P104" s="103">
        <v>1</v>
      </c>
      <c r="Q104" s="93" t="s">
        <v>771</v>
      </c>
      <c r="R104" s="55" t="s">
        <v>772</v>
      </c>
      <c r="S104" s="55" t="s">
        <v>773</v>
      </c>
      <c r="T104" s="92" t="s">
        <v>774</v>
      </c>
      <c r="U104" s="92">
        <v>100</v>
      </c>
      <c r="V104" s="95">
        <v>43313</v>
      </c>
      <c r="W104" s="95">
        <v>43585</v>
      </c>
      <c r="X104" s="37">
        <v>1</v>
      </c>
      <c r="Y104" s="100"/>
      <c r="Z104" s="97" t="s">
        <v>775</v>
      </c>
      <c r="AA104" s="105" t="s">
        <v>604</v>
      </c>
      <c r="AB104" s="105" t="s">
        <v>776</v>
      </c>
      <c r="AC104" s="41">
        <v>100</v>
      </c>
      <c r="AD104" s="59"/>
      <c r="AE104" s="74" t="s">
        <v>606</v>
      </c>
      <c r="AF104" s="41"/>
      <c r="AG104" s="41"/>
      <c r="AH104" s="41" t="s">
        <v>58</v>
      </c>
      <c r="AI104" s="42" t="s">
        <v>59</v>
      </c>
    </row>
    <row r="105" spans="1:35" ht="378" customHeight="1" x14ac:dyDescent="0.3">
      <c r="A105" s="26">
        <v>95</v>
      </c>
      <c r="B105" s="41"/>
      <c r="C105" s="28" t="s">
        <v>777</v>
      </c>
      <c r="D105" s="90">
        <v>118</v>
      </c>
      <c r="E105" s="91" t="s">
        <v>595</v>
      </c>
      <c r="F105" s="91">
        <v>48</v>
      </c>
      <c r="G105" s="42" t="s">
        <v>596</v>
      </c>
      <c r="H105" s="91" t="s">
        <v>770</v>
      </c>
      <c r="I105" s="41"/>
      <c r="J105" s="41"/>
      <c r="K105" s="41"/>
      <c r="L105" s="41"/>
      <c r="M105" s="41"/>
      <c r="N105" s="41"/>
      <c r="O105" s="92" t="s">
        <v>657</v>
      </c>
      <c r="P105" s="103">
        <v>2</v>
      </c>
      <c r="Q105" s="93" t="s">
        <v>771</v>
      </c>
      <c r="R105" s="55" t="s">
        <v>778</v>
      </c>
      <c r="S105" s="55" t="s">
        <v>779</v>
      </c>
      <c r="T105" s="92" t="s">
        <v>780</v>
      </c>
      <c r="U105" s="92">
        <v>5</v>
      </c>
      <c r="V105" s="95">
        <v>43314</v>
      </c>
      <c r="W105" s="95">
        <v>43495</v>
      </c>
      <c r="X105" s="44">
        <v>4</v>
      </c>
      <c r="Y105" s="96" t="s">
        <v>741</v>
      </c>
      <c r="Z105" s="97" t="s">
        <v>781</v>
      </c>
      <c r="AA105" s="105" t="s">
        <v>604</v>
      </c>
      <c r="AB105" s="97" t="s">
        <v>782</v>
      </c>
      <c r="AC105" s="41">
        <v>80</v>
      </c>
      <c r="AD105" s="59"/>
      <c r="AE105" s="74" t="s">
        <v>606</v>
      </c>
      <c r="AF105" s="41"/>
      <c r="AG105" s="41"/>
      <c r="AH105" s="41" t="s">
        <v>102</v>
      </c>
      <c r="AI105" s="41" t="s">
        <v>522</v>
      </c>
    </row>
    <row r="106" spans="1:35" ht="274.5" customHeight="1" x14ac:dyDescent="0.3">
      <c r="A106" s="26">
        <v>96</v>
      </c>
      <c r="B106" s="41"/>
      <c r="C106" s="28" t="s">
        <v>783</v>
      </c>
      <c r="D106" s="90">
        <v>118</v>
      </c>
      <c r="E106" s="91" t="s">
        <v>595</v>
      </c>
      <c r="F106" s="91">
        <v>48</v>
      </c>
      <c r="G106" s="42" t="s">
        <v>596</v>
      </c>
      <c r="H106" s="91" t="s">
        <v>784</v>
      </c>
      <c r="I106" s="41"/>
      <c r="J106" s="41">
        <v>1</v>
      </c>
      <c r="K106" s="41"/>
      <c r="L106" s="41"/>
      <c r="M106" s="41"/>
      <c r="N106" s="41"/>
      <c r="O106" s="92" t="s">
        <v>657</v>
      </c>
      <c r="P106" s="103">
        <v>1</v>
      </c>
      <c r="Q106" s="93" t="s">
        <v>785</v>
      </c>
      <c r="R106" s="55" t="s">
        <v>786</v>
      </c>
      <c r="S106" s="92" t="s">
        <v>787</v>
      </c>
      <c r="T106" s="92" t="s">
        <v>788</v>
      </c>
      <c r="U106" s="92">
        <v>5</v>
      </c>
      <c r="V106" s="95">
        <v>43313</v>
      </c>
      <c r="W106" s="95">
        <v>43495</v>
      </c>
      <c r="X106" s="44">
        <v>4</v>
      </c>
      <c r="Y106" s="96" t="s">
        <v>741</v>
      </c>
      <c r="Z106" s="97" t="s">
        <v>789</v>
      </c>
      <c r="AA106" s="105" t="s">
        <v>604</v>
      </c>
      <c r="AB106" s="97" t="s">
        <v>790</v>
      </c>
      <c r="AC106" s="41">
        <v>80</v>
      </c>
      <c r="AD106" s="59"/>
      <c r="AE106" s="74" t="s">
        <v>606</v>
      </c>
      <c r="AF106" s="41"/>
      <c r="AG106" s="41"/>
      <c r="AH106" s="41" t="s">
        <v>102</v>
      </c>
      <c r="AI106" s="41" t="s">
        <v>522</v>
      </c>
    </row>
    <row r="107" spans="1:35" ht="237" customHeight="1" x14ac:dyDescent="0.3">
      <c r="A107" s="26">
        <v>97</v>
      </c>
      <c r="B107" s="41"/>
      <c r="C107" s="28" t="s">
        <v>791</v>
      </c>
      <c r="D107" s="90">
        <v>118</v>
      </c>
      <c r="E107" s="91" t="s">
        <v>595</v>
      </c>
      <c r="F107" s="91">
        <v>48</v>
      </c>
      <c r="G107" s="42" t="s">
        <v>596</v>
      </c>
      <c r="H107" s="91" t="s">
        <v>792</v>
      </c>
      <c r="I107" s="41"/>
      <c r="J107" s="41">
        <v>1</v>
      </c>
      <c r="K107" s="41"/>
      <c r="L107" s="41"/>
      <c r="M107" s="41"/>
      <c r="N107" s="41"/>
      <c r="O107" s="92" t="s">
        <v>657</v>
      </c>
      <c r="P107" s="103">
        <v>1</v>
      </c>
      <c r="Q107" s="93" t="s">
        <v>793</v>
      </c>
      <c r="R107" s="55" t="s">
        <v>794</v>
      </c>
      <c r="S107" s="57" t="s">
        <v>787</v>
      </c>
      <c r="T107" s="92" t="s">
        <v>795</v>
      </c>
      <c r="U107" s="103">
        <v>5</v>
      </c>
      <c r="V107" s="95">
        <v>43313</v>
      </c>
      <c r="W107" s="95">
        <v>43495</v>
      </c>
      <c r="X107" s="44">
        <v>6</v>
      </c>
      <c r="Y107" s="96"/>
      <c r="Z107" s="97" t="s">
        <v>796</v>
      </c>
      <c r="AA107" s="105" t="s">
        <v>604</v>
      </c>
      <c r="AB107" s="97" t="s">
        <v>797</v>
      </c>
      <c r="AC107" s="41">
        <v>100</v>
      </c>
      <c r="AD107" s="59"/>
      <c r="AE107" s="74" t="s">
        <v>606</v>
      </c>
      <c r="AF107" s="41"/>
      <c r="AG107" s="41"/>
      <c r="AH107" s="41" t="s">
        <v>58</v>
      </c>
      <c r="AI107" s="42" t="s">
        <v>59</v>
      </c>
    </row>
    <row r="108" spans="1:35" ht="177" customHeight="1" x14ac:dyDescent="0.3">
      <c r="A108" s="26">
        <v>98</v>
      </c>
      <c r="B108" s="41"/>
      <c r="C108" s="28" t="s">
        <v>798</v>
      </c>
      <c r="D108" s="90">
        <v>118</v>
      </c>
      <c r="E108" s="91" t="s">
        <v>595</v>
      </c>
      <c r="F108" s="91">
        <v>48</v>
      </c>
      <c r="G108" s="42" t="s">
        <v>596</v>
      </c>
      <c r="H108" s="88" t="s">
        <v>799</v>
      </c>
      <c r="I108" s="41"/>
      <c r="J108" s="41">
        <v>1</v>
      </c>
      <c r="K108" s="41"/>
      <c r="L108" s="41"/>
      <c r="M108" s="41"/>
      <c r="N108" s="41"/>
      <c r="O108" s="92" t="s">
        <v>800</v>
      </c>
      <c r="P108" s="103">
        <v>1</v>
      </c>
      <c r="Q108" s="93" t="s">
        <v>801</v>
      </c>
      <c r="R108" s="57" t="s">
        <v>802</v>
      </c>
      <c r="S108" s="57" t="s">
        <v>803</v>
      </c>
      <c r="T108" s="57" t="s">
        <v>804</v>
      </c>
      <c r="U108" s="92">
        <v>1</v>
      </c>
      <c r="V108" s="95">
        <v>43327</v>
      </c>
      <c r="W108" s="95">
        <v>43663</v>
      </c>
      <c r="X108" s="44">
        <v>0.5</v>
      </c>
      <c r="Y108" s="37" t="s">
        <v>623</v>
      </c>
      <c r="Z108" s="38" t="s">
        <v>805</v>
      </c>
      <c r="AA108" s="105" t="s">
        <v>604</v>
      </c>
      <c r="AB108" s="105" t="s">
        <v>806</v>
      </c>
      <c r="AC108" s="41">
        <v>50</v>
      </c>
      <c r="AD108" s="59"/>
      <c r="AE108" s="74" t="s">
        <v>606</v>
      </c>
      <c r="AF108" s="41"/>
      <c r="AG108" s="41"/>
      <c r="AH108" s="41" t="s">
        <v>102</v>
      </c>
      <c r="AI108" s="41" t="s">
        <v>522</v>
      </c>
    </row>
    <row r="109" spans="1:35" ht="171.75" customHeight="1" x14ac:dyDescent="0.3">
      <c r="A109" s="26">
        <v>99</v>
      </c>
      <c r="B109" s="41"/>
      <c r="C109" s="28" t="s">
        <v>807</v>
      </c>
      <c r="D109" s="90">
        <v>118</v>
      </c>
      <c r="E109" s="91" t="s">
        <v>595</v>
      </c>
      <c r="F109" s="91">
        <v>48</v>
      </c>
      <c r="G109" s="42" t="s">
        <v>596</v>
      </c>
      <c r="H109" s="88" t="s">
        <v>808</v>
      </c>
      <c r="I109" s="41"/>
      <c r="J109" s="41">
        <v>1</v>
      </c>
      <c r="K109" s="41"/>
      <c r="L109" s="41"/>
      <c r="M109" s="41"/>
      <c r="N109" s="41"/>
      <c r="O109" s="92" t="s">
        <v>809</v>
      </c>
      <c r="P109" s="103">
        <v>1</v>
      </c>
      <c r="Q109" s="93" t="s">
        <v>810</v>
      </c>
      <c r="R109" s="57" t="s">
        <v>811</v>
      </c>
      <c r="S109" s="57" t="s">
        <v>812</v>
      </c>
      <c r="T109" s="57" t="s">
        <v>813</v>
      </c>
      <c r="U109" s="103">
        <v>100</v>
      </c>
      <c r="V109" s="95">
        <v>43327</v>
      </c>
      <c r="W109" s="95">
        <v>43663</v>
      </c>
      <c r="X109" s="37">
        <v>1</v>
      </c>
      <c r="Y109" s="37" t="s">
        <v>623</v>
      </c>
      <c r="Z109" s="38" t="s">
        <v>814</v>
      </c>
      <c r="AA109" s="105" t="s">
        <v>604</v>
      </c>
      <c r="AB109" s="105" t="s">
        <v>815</v>
      </c>
      <c r="AC109" s="41">
        <v>50</v>
      </c>
      <c r="AD109" s="59"/>
      <c r="AE109" s="74" t="s">
        <v>606</v>
      </c>
      <c r="AF109" s="41"/>
      <c r="AG109" s="41"/>
      <c r="AH109" s="41" t="s">
        <v>102</v>
      </c>
      <c r="AI109" s="41" t="s">
        <v>522</v>
      </c>
    </row>
    <row r="110" spans="1:35" ht="142.5" customHeight="1" x14ac:dyDescent="0.3">
      <c r="A110" s="26">
        <v>100</v>
      </c>
      <c r="B110" s="41"/>
      <c r="C110" s="28" t="s">
        <v>816</v>
      </c>
      <c r="D110" s="90">
        <v>118</v>
      </c>
      <c r="E110" s="91" t="s">
        <v>595</v>
      </c>
      <c r="F110" s="91">
        <v>48</v>
      </c>
      <c r="G110" s="42" t="s">
        <v>596</v>
      </c>
      <c r="H110" s="91" t="s">
        <v>817</v>
      </c>
      <c r="I110" s="41">
        <v>1</v>
      </c>
      <c r="J110" s="41"/>
      <c r="K110" s="41"/>
      <c r="L110" s="41"/>
      <c r="M110" s="41"/>
      <c r="N110" s="41"/>
      <c r="O110" s="92" t="s">
        <v>818</v>
      </c>
      <c r="P110" s="101">
        <v>1</v>
      </c>
      <c r="Q110" s="93" t="s">
        <v>819</v>
      </c>
      <c r="R110" s="93" t="s">
        <v>820</v>
      </c>
      <c r="S110" s="93" t="s">
        <v>821</v>
      </c>
      <c r="T110" s="57" t="s">
        <v>822</v>
      </c>
      <c r="U110" s="94">
        <v>11</v>
      </c>
      <c r="V110" s="95">
        <v>43497</v>
      </c>
      <c r="W110" s="95">
        <v>43539</v>
      </c>
      <c r="X110" s="44">
        <v>0</v>
      </c>
      <c r="Y110" s="44" t="s">
        <v>577</v>
      </c>
      <c r="Z110" s="97" t="s">
        <v>823</v>
      </c>
      <c r="AA110" s="105" t="s">
        <v>604</v>
      </c>
      <c r="AB110" s="105" t="s">
        <v>824</v>
      </c>
      <c r="AC110" s="41">
        <v>0</v>
      </c>
      <c r="AD110" s="59"/>
      <c r="AE110" s="74" t="s">
        <v>606</v>
      </c>
      <c r="AF110" s="41"/>
      <c r="AG110" s="41"/>
      <c r="AH110" s="41" t="s">
        <v>102</v>
      </c>
      <c r="AI110" s="41" t="s">
        <v>522</v>
      </c>
    </row>
    <row r="111" spans="1:35" ht="247.5" customHeight="1" x14ac:dyDescent="0.3">
      <c r="A111" s="26">
        <v>101</v>
      </c>
      <c r="B111" s="41"/>
      <c r="C111" s="28" t="s">
        <v>825</v>
      </c>
      <c r="D111" s="90">
        <v>118</v>
      </c>
      <c r="E111" s="91" t="s">
        <v>595</v>
      </c>
      <c r="F111" s="91">
        <v>48</v>
      </c>
      <c r="G111" s="42" t="s">
        <v>596</v>
      </c>
      <c r="H111" s="91" t="s">
        <v>826</v>
      </c>
      <c r="I111" s="41">
        <v>1</v>
      </c>
      <c r="J111" s="41"/>
      <c r="K111" s="41"/>
      <c r="L111" s="41"/>
      <c r="M111" s="41"/>
      <c r="N111" s="41"/>
      <c r="O111" s="111" t="s">
        <v>827</v>
      </c>
      <c r="P111" s="112">
        <v>1</v>
      </c>
      <c r="Q111" s="93" t="s">
        <v>828</v>
      </c>
      <c r="R111" s="109" t="s">
        <v>829</v>
      </c>
      <c r="S111" s="42" t="s">
        <v>830</v>
      </c>
      <c r="T111" s="113" t="s">
        <v>831</v>
      </c>
      <c r="U111" s="54">
        <v>1</v>
      </c>
      <c r="V111" s="95">
        <v>43313</v>
      </c>
      <c r="W111" s="95">
        <v>43663</v>
      </c>
      <c r="X111" s="44">
        <v>1</v>
      </c>
      <c r="Y111" s="96"/>
      <c r="Z111" s="97" t="s">
        <v>832</v>
      </c>
      <c r="AA111" s="105" t="s">
        <v>604</v>
      </c>
      <c r="AB111" s="97" t="s">
        <v>833</v>
      </c>
      <c r="AC111" s="41">
        <v>100</v>
      </c>
      <c r="AD111" s="59"/>
      <c r="AE111" s="74" t="s">
        <v>606</v>
      </c>
      <c r="AF111" s="41"/>
      <c r="AG111" s="41"/>
      <c r="AH111" s="41" t="s">
        <v>58</v>
      </c>
      <c r="AI111" s="42" t="s">
        <v>59</v>
      </c>
    </row>
    <row r="112" spans="1:35" ht="142.5" customHeight="1" x14ac:dyDescent="0.3">
      <c r="A112" s="26">
        <v>102</v>
      </c>
      <c r="B112" s="41"/>
      <c r="C112" s="28" t="s">
        <v>834</v>
      </c>
      <c r="D112" s="90">
        <v>118</v>
      </c>
      <c r="E112" s="91" t="s">
        <v>595</v>
      </c>
      <c r="F112" s="91">
        <v>48</v>
      </c>
      <c r="G112" s="42" t="s">
        <v>596</v>
      </c>
      <c r="H112" s="91" t="s">
        <v>835</v>
      </c>
      <c r="I112" s="41">
        <v>1</v>
      </c>
      <c r="J112" s="41"/>
      <c r="K112" s="41"/>
      <c r="L112" s="41"/>
      <c r="M112" s="41"/>
      <c r="N112" s="41"/>
      <c r="O112" s="111" t="s">
        <v>836</v>
      </c>
      <c r="P112" s="114">
        <v>1</v>
      </c>
      <c r="Q112" s="93" t="s">
        <v>837</v>
      </c>
      <c r="R112" s="45" t="s">
        <v>838</v>
      </c>
      <c r="S112" s="115" t="s">
        <v>839</v>
      </c>
      <c r="T112" s="116" t="s">
        <v>840</v>
      </c>
      <c r="U112" s="54">
        <v>4</v>
      </c>
      <c r="V112" s="95">
        <v>43313</v>
      </c>
      <c r="W112" s="117">
        <v>43663</v>
      </c>
      <c r="X112" s="44">
        <v>2</v>
      </c>
      <c r="Y112" s="100" t="s">
        <v>623</v>
      </c>
      <c r="Z112" s="97" t="s">
        <v>841</v>
      </c>
      <c r="AA112" s="105" t="s">
        <v>604</v>
      </c>
      <c r="AB112" s="97" t="s">
        <v>842</v>
      </c>
      <c r="AC112" s="41">
        <v>50</v>
      </c>
      <c r="AD112" s="59"/>
      <c r="AE112" s="74" t="s">
        <v>606</v>
      </c>
      <c r="AF112" s="41"/>
      <c r="AG112" s="41"/>
      <c r="AH112" s="41" t="s">
        <v>102</v>
      </c>
      <c r="AI112" s="41" t="s">
        <v>522</v>
      </c>
    </row>
    <row r="113" spans="1:35" ht="244.5" customHeight="1" x14ac:dyDescent="0.3">
      <c r="A113" s="26">
        <v>103</v>
      </c>
      <c r="B113" s="41"/>
      <c r="C113" s="28" t="s">
        <v>843</v>
      </c>
      <c r="D113" s="90">
        <v>118</v>
      </c>
      <c r="E113" s="91" t="s">
        <v>595</v>
      </c>
      <c r="F113" s="91">
        <v>48</v>
      </c>
      <c r="G113" s="42" t="s">
        <v>596</v>
      </c>
      <c r="H113" s="91" t="s">
        <v>844</v>
      </c>
      <c r="I113" s="41">
        <v>1</v>
      </c>
      <c r="J113" s="41"/>
      <c r="K113" s="41"/>
      <c r="L113" s="41"/>
      <c r="M113" s="41"/>
      <c r="N113" s="41"/>
      <c r="O113" s="111" t="s">
        <v>836</v>
      </c>
      <c r="P113" s="118">
        <v>1</v>
      </c>
      <c r="Q113" s="93" t="s">
        <v>845</v>
      </c>
      <c r="R113" s="73" t="s">
        <v>846</v>
      </c>
      <c r="S113" s="119" t="s">
        <v>847</v>
      </c>
      <c r="T113" s="119" t="s">
        <v>848</v>
      </c>
      <c r="U113" s="118">
        <v>100</v>
      </c>
      <c r="V113" s="95">
        <v>43313</v>
      </c>
      <c r="W113" s="95">
        <v>43663</v>
      </c>
      <c r="X113" s="37">
        <v>0.5</v>
      </c>
      <c r="Y113" s="100" t="s">
        <v>623</v>
      </c>
      <c r="Z113" s="97" t="s">
        <v>849</v>
      </c>
      <c r="AA113" s="105" t="s">
        <v>604</v>
      </c>
      <c r="AB113" s="97" t="s">
        <v>850</v>
      </c>
      <c r="AC113" s="41">
        <v>50</v>
      </c>
      <c r="AD113" s="59"/>
      <c r="AE113" s="74" t="s">
        <v>606</v>
      </c>
      <c r="AF113" s="41"/>
      <c r="AG113" s="41"/>
      <c r="AH113" s="41" t="s">
        <v>102</v>
      </c>
      <c r="AI113" s="41" t="s">
        <v>522</v>
      </c>
    </row>
    <row r="114" spans="1:35" ht="142.5" customHeight="1" x14ac:dyDescent="0.3">
      <c r="A114" s="26">
        <v>104</v>
      </c>
      <c r="B114" s="41"/>
      <c r="C114" s="28" t="s">
        <v>851</v>
      </c>
      <c r="D114" s="90">
        <v>118</v>
      </c>
      <c r="E114" s="91" t="s">
        <v>595</v>
      </c>
      <c r="F114" s="91">
        <v>48</v>
      </c>
      <c r="G114" s="42" t="s">
        <v>596</v>
      </c>
      <c r="H114" s="91" t="s">
        <v>844</v>
      </c>
      <c r="I114" s="41"/>
      <c r="J114" s="41"/>
      <c r="K114" s="41"/>
      <c r="L114" s="41"/>
      <c r="M114" s="41"/>
      <c r="N114" s="41"/>
      <c r="O114" s="111" t="s">
        <v>827</v>
      </c>
      <c r="P114" s="114">
        <v>2</v>
      </c>
      <c r="Q114" s="93" t="s">
        <v>845</v>
      </c>
      <c r="R114" s="73" t="s">
        <v>852</v>
      </c>
      <c r="S114" s="120" t="s">
        <v>853</v>
      </c>
      <c r="T114" s="120" t="s">
        <v>854</v>
      </c>
      <c r="U114" s="114">
        <v>1</v>
      </c>
      <c r="V114" s="95">
        <v>43313</v>
      </c>
      <c r="W114" s="95">
        <v>43663</v>
      </c>
      <c r="X114" s="44">
        <v>1</v>
      </c>
      <c r="Y114" s="96"/>
      <c r="Z114" s="97" t="s">
        <v>855</v>
      </c>
      <c r="AA114" s="105" t="s">
        <v>604</v>
      </c>
      <c r="AB114" s="97" t="s">
        <v>856</v>
      </c>
      <c r="AC114" s="41">
        <v>100</v>
      </c>
      <c r="AD114" s="59"/>
      <c r="AE114" s="74" t="s">
        <v>606</v>
      </c>
      <c r="AF114" s="41"/>
      <c r="AG114" s="41"/>
      <c r="AH114" s="41" t="s">
        <v>58</v>
      </c>
      <c r="AI114" s="42" t="s">
        <v>59</v>
      </c>
    </row>
    <row r="115" spans="1:35" ht="142.5" customHeight="1" x14ac:dyDescent="0.3">
      <c r="A115" s="26">
        <v>105</v>
      </c>
      <c r="B115" s="41"/>
      <c r="C115" s="28" t="s">
        <v>857</v>
      </c>
      <c r="D115" s="90">
        <v>118</v>
      </c>
      <c r="E115" s="91" t="s">
        <v>595</v>
      </c>
      <c r="F115" s="91">
        <v>48</v>
      </c>
      <c r="G115" s="42" t="s">
        <v>596</v>
      </c>
      <c r="H115" s="91" t="s">
        <v>858</v>
      </c>
      <c r="I115" s="41">
        <v>1</v>
      </c>
      <c r="J115" s="41"/>
      <c r="K115" s="41"/>
      <c r="L115" s="41"/>
      <c r="M115" s="41"/>
      <c r="N115" s="41"/>
      <c r="O115" s="119" t="s">
        <v>859</v>
      </c>
      <c r="P115" s="114">
        <v>1</v>
      </c>
      <c r="Q115" s="93" t="s">
        <v>860</v>
      </c>
      <c r="R115" s="73" t="s">
        <v>861</v>
      </c>
      <c r="S115" s="120" t="s">
        <v>862</v>
      </c>
      <c r="T115" s="120" t="s">
        <v>863</v>
      </c>
      <c r="U115" s="114">
        <v>1</v>
      </c>
      <c r="V115" s="95">
        <v>43313</v>
      </c>
      <c r="W115" s="95">
        <v>43496</v>
      </c>
      <c r="X115" s="44">
        <v>1</v>
      </c>
      <c r="Y115" s="96"/>
      <c r="Z115" s="97" t="s">
        <v>864</v>
      </c>
      <c r="AA115" s="105" t="s">
        <v>604</v>
      </c>
      <c r="AB115" s="97" t="s">
        <v>865</v>
      </c>
      <c r="AC115" s="41">
        <v>100</v>
      </c>
      <c r="AD115" s="59"/>
      <c r="AE115" s="74" t="s">
        <v>606</v>
      </c>
      <c r="AF115" s="41"/>
      <c r="AG115" s="41"/>
      <c r="AH115" s="41" t="s">
        <v>58</v>
      </c>
      <c r="AI115" s="42" t="s">
        <v>59</v>
      </c>
    </row>
    <row r="116" spans="1:35" ht="142.5" customHeight="1" x14ac:dyDescent="0.3">
      <c r="A116" s="26">
        <v>106</v>
      </c>
      <c r="B116" s="41"/>
      <c r="C116" s="28" t="s">
        <v>866</v>
      </c>
      <c r="D116" s="90">
        <v>118</v>
      </c>
      <c r="E116" s="91" t="s">
        <v>595</v>
      </c>
      <c r="F116" s="91">
        <v>48</v>
      </c>
      <c r="G116" s="42" t="s">
        <v>596</v>
      </c>
      <c r="H116" s="121" t="s">
        <v>867</v>
      </c>
      <c r="I116" s="41">
        <v>1</v>
      </c>
      <c r="J116" s="41"/>
      <c r="K116" s="41"/>
      <c r="L116" s="41"/>
      <c r="M116" s="41"/>
      <c r="N116" s="41"/>
      <c r="O116" s="42" t="s">
        <v>868</v>
      </c>
      <c r="P116" s="118">
        <v>1</v>
      </c>
      <c r="Q116" s="33" t="s">
        <v>869</v>
      </c>
      <c r="R116" s="38" t="s">
        <v>870</v>
      </c>
      <c r="S116" s="41" t="s">
        <v>871</v>
      </c>
      <c r="T116" s="42" t="s">
        <v>872</v>
      </c>
      <c r="U116" s="41">
        <v>1</v>
      </c>
      <c r="V116" s="122">
        <v>43313</v>
      </c>
      <c r="W116" s="122">
        <v>43419</v>
      </c>
      <c r="X116" s="44">
        <v>1</v>
      </c>
      <c r="Y116" s="96"/>
      <c r="Z116" s="97" t="s">
        <v>873</v>
      </c>
      <c r="AA116" s="105" t="s">
        <v>604</v>
      </c>
      <c r="AB116" s="82" t="s">
        <v>874</v>
      </c>
      <c r="AC116" s="41">
        <v>100</v>
      </c>
      <c r="AD116" s="59"/>
      <c r="AE116" s="74" t="s">
        <v>606</v>
      </c>
      <c r="AF116" s="41"/>
      <c r="AG116" s="41"/>
      <c r="AH116" s="41" t="s">
        <v>58</v>
      </c>
      <c r="AI116" s="42" t="s">
        <v>59</v>
      </c>
    </row>
    <row r="117" spans="1:35" ht="142.5" customHeight="1" x14ac:dyDescent="0.3">
      <c r="A117" s="26">
        <v>107</v>
      </c>
      <c r="B117" s="41"/>
      <c r="C117" s="28" t="s">
        <v>875</v>
      </c>
      <c r="D117" s="90">
        <v>118</v>
      </c>
      <c r="E117" s="91" t="s">
        <v>595</v>
      </c>
      <c r="F117" s="91">
        <v>48</v>
      </c>
      <c r="G117" s="42" t="s">
        <v>596</v>
      </c>
      <c r="H117" s="91" t="s">
        <v>867</v>
      </c>
      <c r="I117" s="41"/>
      <c r="J117" s="41"/>
      <c r="K117" s="41"/>
      <c r="L117" s="41"/>
      <c r="M117" s="41"/>
      <c r="N117" s="41"/>
      <c r="O117" s="119" t="s">
        <v>876</v>
      </c>
      <c r="P117" s="118">
        <v>2</v>
      </c>
      <c r="Q117" s="93" t="s">
        <v>869</v>
      </c>
      <c r="R117" s="73" t="s">
        <v>877</v>
      </c>
      <c r="S117" s="119" t="s">
        <v>878</v>
      </c>
      <c r="T117" s="119" t="s">
        <v>879</v>
      </c>
      <c r="U117" s="118">
        <v>100</v>
      </c>
      <c r="V117" s="95">
        <v>43313</v>
      </c>
      <c r="W117" s="95">
        <v>43470</v>
      </c>
      <c r="X117" s="37">
        <v>1</v>
      </c>
      <c r="Y117" s="100"/>
      <c r="Z117" s="97" t="s">
        <v>880</v>
      </c>
      <c r="AA117" s="105" t="s">
        <v>604</v>
      </c>
      <c r="AB117" s="82" t="s">
        <v>881</v>
      </c>
      <c r="AC117" s="41">
        <v>100</v>
      </c>
      <c r="AD117" s="59"/>
      <c r="AE117" s="74" t="s">
        <v>606</v>
      </c>
      <c r="AF117" s="41"/>
      <c r="AG117" s="41"/>
      <c r="AH117" s="41" t="s">
        <v>58</v>
      </c>
      <c r="AI117" s="42" t="s">
        <v>59</v>
      </c>
    </row>
    <row r="118" spans="1:35" ht="142.5" customHeight="1" x14ac:dyDescent="0.3">
      <c r="A118" s="26">
        <v>108</v>
      </c>
      <c r="B118" s="41"/>
      <c r="C118" s="28" t="s">
        <v>882</v>
      </c>
      <c r="D118" s="90">
        <v>118</v>
      </c>
      <c r="E118" s="91" t="s">
        <v>595</v>
      </c>
      <c r="F118" s="91">
        <v>48</v>
      </c>
      <c r="G118" s="42" t="s">
        <v>596</v>
      </c>
      <c r="H118" s="91" t="s">
        <v>867</v>
      </c>
      <c r="I118" s="41"/>
      <c r="J118" s="41"/>
      <c r="K118" s="41"/>
      <c r="L118" s="41"/>
      <c r="M118" s="41"/>
      <c r="N118" s="41"/>
      <c r="O118" s="119" t="s">
        <v>883</v>
      </c>
      <c r="P118" s="118">
        <v>3</v>
      </c>
      <c r="Q118" s="93" t="s">
        <v>869</v>
      </c>
      <c r="R118" s="73" t="s">
        <v>884</v>
      </c>
      <c r="S118" s="119" t="s">
        <v>885</v>
      </c>
      <c r="T118" s="119" t="s">
        <v>886</v>
      </c>
      <c r="U118" s="118">
        <v>1</v>
      </c>
      <c r="V118" s="95">
        <v>43313</v>
      </c>
      <c r="W118" s="95">
        <v>43495</v>
      </c>
      <c r="X118" s="44">
        <v>1</v>
      </c>
      <c r="Y118" s="96"/>
      <c r="Z118" s="97" t="s">
        <v>887</v>
      </c>
      <c r="AA118" s="105" t="s">
        <v>604</v>
      </c>
      <c r="AB118" s="82" t="s">
        <v>888</v>
      </c>
      <c r="AC118" s="41">
        <v>100</v>
      </c>
      <c r="AD118" s="59"/>
      <c r="AE118" s="74" t="s">
        <v>606</v>
      </c>
      <c r="AF118" s="41"/>
      <c r="AG118" s="41"/>
      <c r="AH118" s="41" t="s">
        <v>58</v>
      </c>
      <c r="AI118" s="42" t="s">
        <v>59</v>
      </c>
    </row>
    <row r="119" spans="1:35" ht="219.75" customHeight="1" x14ac:dyDescent="0.3">
      <c r="A119" s="26">
        <v>109</v>
      </c>
      <c r="B119" s="41"/>
      <c r="C119" s="28" t="s">
        <v>889</v>
      </c>
      <c r="D119" s="90">
        <v>118</v>
      </c>
      <c r="E119" s="91" t="s">
        <v>595</v>
      </c>
      <c r="F119" s="91">
        <v>48</v>
      </c>
      <c r="G119" s="42" t="s">
        <v>596</v>
      </c>
      <c r="H119" s="88" t="s">
        <v>890</v>
      </c>
      <c r="I119" s="41">
        <v>1</v>
      </c>
      <c r="J119" s="41"/>
      <c r="K119" s="41"/>
      <c r="L119" s="41"/>
      <c r="M119" s="41"/>
      <c r="N119" s="41"/>
      <c r="O119" s="119" t="s">
        <v>891</v>
      </c>
      <c r="P119" s="118">
        <v>1</v>
      </c>
      <c r="Q119" s="93" t="s">
        <v>892</v>
      </c>
      <c r="R119" s="73" t="s">
        <v>893</v>
      </c>
      <c r="S119" s="119" t="s">
        <v>894</v>
      </c>
      <c r="T119" s="119" t="s">
        <v>895</v>
      </c>
      <c r="U119" s="118">
        <v>6</v>
      </c>
      <c r="V119" s="95">
        <v>43313</v>
      </c>
      <c r="W119" s="95">
        <v>43496</v>
      </c>
      <c r="X119" s="44">
        <v>6</v>
      </c>
      <c r="Y119" s="44"/>
      <c r="Z119" s="38" t="s">
        <v>896</v>
      </c>
      <c r="AA119" s="105" t="s">
        <v>604</v>
      </c>
      <c r="AB119" s="97" t="s">
        <v>897</v>
      </c>
      <c r="AC119" s="41">
        <v>100</v>
      </c>
      <c r="AD119" s="59"/>
      <c r="AE119" s="74" t="s">
        <v>606</v>
      </c>
      <c r="AF119" s="41"/>
      <c r="AG119" s="41"/>
      <c r="AH119" s="41" t="s">
        <v>58</v>
      </c>
      <c r="AI119" s="42" t="s">
        <v>59</v>
      </c>
    </row>
    <row r="120" spans="1:35" ht="142.5" customHeight="1" x14ac:dyDescent="0.3">
      <c r="A120" s="26">
        <v>110</v>
      </c>
      <c r="B120" s="41"/>
      <c r="C120" s="28" t="s">
        <v>898</v>
      </c>
      <c r="D120" s="90">
        <v>118</v>
      </c>
      <c r="E120" s="91" t="s">
        <v>595</v>
      </c>
      <c r="F120" s="91">
        <v>48</v>
      </c>
      <c r="G120" s="42" t="s">
        <v>596</v>
      </c>
      <c r="H120" s="91" t="s">
        <v>890</v>
      </c>
      <c r="I120" s="41"/>
      <c r="J120" s="41"/>
      <c r="K120" s="41"/>
      <c r="L120" s="41"/>
      <c r="M120" s="41"/>
      <c r="N120" s="41"/>
      <c r="O120" s="110" t="s">
        <v>899</v>
      </c>
      <c r="P120" s="118">
        <v>2</v>
      </c>
      <c r="Q120" s="93" t="s">
        <v>892</v>
      </c>
      <c r="R120" s="45" t="s">
        <v>900</v>
      </c>
      <c r="S120" s="119" t="s">
        <v>901</v>
      </c>
      <c r="T120" s="119" t="s">
        <v>902</v>
      </c>
      <c r="U120" s="54">
        <v>12</v>
      </c>
      <c r="V120" s="95">
        <v>43313</v>
      </c>
      <c r="W120" s="122">
        <v>43663</v>
      </c>
      <c r="X120" s="44">
        <v>5</v>
      </c>
      <c r="Y120" s="100" t="s">
        <v>623</v>
      </c>
      <c r="Z120" s="97" t="s">
        <v>903</v>
      </c>
      <c r="AA120" s="105" t="s">
        <v>604</v>
      </c>
      <c r="AB120" s="98" t="s">
        <v>904</v>
      </c>
      <c r="AC120" s="41">
        <v>42</v>
      </c>
      <c r="AD120" s="59"/>
      <c r="AE120" s="74" t="s">
        <v>606</v>
      </c>
      <c r="AF120" s="41"/>
      <c r="AG120" s="41"/>
      <c r="AH120" s="41" t="s">
        <v>102</v>
      </c>
      <c r="AI120" s="41" t="s">
        <v>522</v>
      </c>
    </row>
    <row r="121" spans="1:35" ht="296.25" customHeight="1" x14ac:dyDescent="0.3">
      <c r="A121" s="26">
        <v>111</v>
      </c>
      <c r="B121" s="41"/>
      <c r="C121" s="28" t="s">
        <v>905</v>
      </c>
      <c r="D121" s="90">
        <v>118</v>
      </c>
      <c r="E121" s="91" t="s">
        <v>595</v>
      </c>
      <c r="F121" s="91">
        <v>48</v>
      </c>
      <c r="G121" s="42" t="s">
        <v>596</v>
      </c>
      <c r="H121" s="91" t="s">
        <v>906</v>
      </c>
      <c r="I121" s="41">
        <v>1</v>
      </c>
      <c r="J121" s="41"/>
      <c r="K121" s="41"/>
      <c r="L121" s="41"/>
      <c r="M121" s="41"/>
      <c r="N121" s="41"/>
      <c r="O121" s="119" t="s">
        <v>891</v>
      </c>
      <c r="P121" s="118">
        <v>1</v>
      </c>
      <c r="Q121" s="93" t="s">
        <v>907</v>
      </c>
      <c r="R121" s="73" t="s">
        <v>908</v>
      </c>
      <c r="S121" s="119" t="s">
        <v>894</v>
      </c>
      <c r="T121" s="119" t="s">
        <v>895</v>
      </c>
      <c r="U121" s="118">
        <v>6</v>
      </c>
      <c r="V121" s="95">
        <v>43313</v>
      </c>
      <c r="W121" s="95">
        <v>43496</v>
      </c>
      <c r="X121" s="44">
        <v>5</v>
      </c>
      <c r="Y121" s="96" t="s">
        <v>741</v>
      </c>
      <c r="Z121" s="38" t="s">
        <v>909</v>
      </c>
      <c r="AA121" s="105" t="s">
        <v>604</v>
      </c>
      <c r="AB121" s="97" t="s">
        <v>910</v>
      </c>
      <c r="AC121" s="41">
        <v>84</v>
      </c>
      <c r="AD121" s="59"/>
      <c r="AE121" s="74" t="s">
        <v>606</v>
      </c>
      <c r="AF121" s="41"/>
      <c r="AG121" s="41"/>
      <c r="AH121" s="41" t="s">
        <v>102</v>
      </c>
      <c r="AI121" s="41" t="s">
        <v>522</v>
      </c>
    </row>
    <row r="122" spans="1:35" ht="206.25" customHeight="1" x14ac:dyDescent="0.3">
      <c r="A122" s="26">
        <v>112</v>
      </c>
      <c r="B122" s="41"/>
      <c r="C122" s="28" t="s">
        <v>911</v>
      </c>
      <c r="D122" s="90">
        <v>118</v>
      </c>
      <c r="E122" s="91" t="s">
        <v>595</v>
      </c>
      <c r="F122" s="91">
        <v>48</v>
      </c>
      <c r="G122" s="42" t="s">
        <v>596</v>
      </c>
      <c r="H122" s="91" t="s">
        <v>906</v>
      </c>
      <c r="I122" s="41"/>
      <c r="J122" s="41"/>
      <c r="K122" s="41"/>
      <c r="L122" s="41"/>
      <c r="M122" s="41"/>
      <c r="N122" s="41"/>
      <c r="O122" s="119" t="s">
        <v>240</v>
      </c>
      <c r="P122" s="118">
        <v>2</v>
      </c>
      <c r="Q122" s="93" t="s">
        <v>907</v>
      </c>
      <c r="R122" s="73" t="s">
        <v>912</v>
      </c>
      <c r="S122" s="119" t="s">
        <v>901</v>
      </c>
      <c r="T122" s="119" t="s">
        <v>902</v>
      </c>
      <c r="U122" s="118">
        <v>5</v>
      </c>
      <c r="V122" s="95">
        <v>43313</v>
      </c>
      <c r="W122" s="95">
        <v>43466</v>
      </c>
      <c r="X122" s="44">
        <v>5</v>
      </c>
      <c r="Y122" s="96"/>
      <c r="Z122" s="105" t="s">
        <v>913</v>
      </c>
      <c r="AA122" s="105" t="s">
        <v>604</v>
      </c>
      <c r="AB122" s="105" t="s">
        <v>914</v>
      </c>
      <c r="AC122" s="41">
        <v>100</v>
      </c>
      <c r="AD122" s="59"/>
      <c r="AE122" s="74" t="s">
        <v>606</v>
      </c>
      <c r="AF122" s="41"/>
      <c r="AG122" s="41"/>
      <c r="AH122" s="41" t="s">
        <v>58</v>
      </c>
      <c r="AI122" s="42" t="s">
        <v>59</v>
      </c>
    </row>
    <row r="123" spans="1:35" ht="218.25" customHeight="1" x14ac:dyDescent="0.3">
      <c r="A123" s="26">
        <v>113</v>
      </c>
      <c r="B123" s="41"/>
      <c r="C123" s="28" t="s">
        <v>915</v>
      </c>
      <c r="D123" s="90">
        <v>118</v>
      </c>
      <c r="E123" s="91" t="s">
        <v>595</v>
      </c>
      <c r="F123" s="91">
        <v>48</v>
      </c>
      <c r="G123" s="42" t="s">
        <v>596</v>
      </c>
      <c r="H123" s="91" t="s">
        <v>916</v>
      </c>
      <c r="I123" s="41">
        <v>1</v>
      </c>
      <c r="J123" s="41"/>
      <c r="K123" s="41"/>
      <c r="L123" s="41"/>
      <c r="M123" s="41"/>
      <c r="N123" s="41"/>
      <c r="O123" s="119" t="s">
        <v>917</v>
      </c>
      <c r="P123" s="118">
        <v>1</v>
      </c>
      <c r="Q123" s="93" t="s">
        <v>918</v>
      </c>
      <c r="R123" s="109" t="s">
        <v>919</v>
      </c>
      <c r="S123" s="119" t="s">
        <v>920</v>
      </c>
      <c r="T123" s="73" t="s">
        <v>921</v>
      </c>
      <c r="U123" s="35">
        <v>1</v>
      </c>
      <c r="V123" s="95">
        <v>43313</v>
      </c>
      <c r="W123" s="95">
        <v>43496</v>
      </c>
      <c r="X123" s="37">
        <v>0.5</v>
      </c>
      <c r="Y123" s="96" t="s">
        <v>741</v>
      </c>
      <c r="Z123" s="105" t="s">
        <v>922</v>
      </c>
      <c r="AA123" s="105" t="s">
        <v>604</v>
      </c>
      <c r="AB123" s="105" t="s">
        <v>923</v>
      </c>
      <c r="AC123" s="41">
        <v>50</v>
      </c>
      <c r="AD123" s="59"/>
      <c r="AE123" s="74" t="s">
        <v>606</v>
      </c>
      <c r="AF123" s="41"/>
      <c r="AG123" s="41"/>
      <c r="AH123" s="41" t="s">
        <v>102</v>
      </c>
      <c r="AI123" s="41" t="s">
        <v>522</v>
      </c>
    </row>
    <row r="124" spans="1:35" ht="162.75" customHeight="1" x14ac:dyDescent="0.3">
      <c r="A124" s="26">
        <v>114</v>
      </c>
      <c r="B124" s="41"/>
      <c r="C124" s="28" t="s">
        <v>924</v>
      </c>
      <c r="D124" s="90">
        <v>118</v>
      </c>
      <c r="E124" s="91" t="s">
        <v>595</v>
      </c>
      <c r="F124" s="91">
        <v>48</v>
      </c>
      <c r="G124" s="42" t="s">
        <v>596</v>
      </c>
      <c r="H124" s="91" t="s">
        <v>916</v>
      </c>
      <c r="I124" s="41"/>
      <c r="J124" s="41"/>
      <c r="K124" s="41"/>
      <c r="L124" s="41"/>
      <c r="M124" s="41"/>
      <c r="N124" s="41"/>
      <c r="O124" s="119" t="s">
        <v>827</v>
      </c>
      <c r="P124" s="118">
        <v>2</v>
      </c>
      <c r="Q124" s="93" t="s">
        <v>918</v>
      </c>
      <c r="R124" s="73" t="s">
        <v>925</v>
      </c>
      <c r="S124" s="119" t="s">
        <v>926</v>
      </c>
      <c r="T124" s="119" t="s">
        <v>927</v>
      </c>
      <c r="U124" s="118">
        <v>6</v>
      </c>
      <c r="V124" s="95">
        <v>43313</v>
      </c>
      <c r="W124" s="95">
        <v>43496</v>
      </c>
      <c r="X124" s="44">
        <v>2</v>
      </c>
      <c r="Y124" s="96" t="s">
        <v>741</v>
      </c>
      <c r="Z124" s="105" t="s">
        <v>928</v>
      </c>
      <c r="AA124" s="105" t="s">
        <v>604</v>
      </c>
      <c r="AB124" s="105" t="s">
        <v>923</v>
      </c>
      <c r="AC124" s="41">
        <v>33</v>
      </c>
      <c r="AD124" s="59"/>
      <c r="AE124" s="74" t="s">
        <v>606</v>
      </c>
      <c r="AF124" s="41"/>
      <c r="AG124" s="41"/>
      <c r="AH124" s="41" t="s">
        <v>102</v>
      </c>
      <c r="AI124" s="41" t="s">
        <v>522</v>
      </c>
    </row>
    <row r="125" spans="1:35" ht="204" customHeight="1" x14ac:dyDescent="0.3">
      <c r="A125" s="26">
        <v>115</v>
      </c>
      <c r="B125" s="41"/>
      <c r="C125" s="28" t="s">
        <v>929</v>
      </c>
      <c r="D125" s="90">
        <v>118</v>
      </c>
      <c r="E125" s="91" t="s">
        <v>595</v>
      </c>
      <c r="F125" s="91">
        <v>48</v>
      </c>
      <c r="G125" s="42" t="s">
        <v>596</v>
      </c>
      <c r="H125" s="91" t="s">
        <v>916</v>
      </c>
      <c r="I125" s="41"/>
      <c r="J125" s="41"/>
      <c r="K125" s="41"/>
      <c r="L125" s="41"/>
      <c r="M125" s="41"/>
      <c r="N125" s="41"/>
      <c r="O125" s="119" t="s">
        <v>240</v>
      </c>
      <c r="P125" s="118">
        <v>3</v>
      </c>
      <c r="Q125" s="93" t="s">
        <v>918</v>
      </c>
      <c r="R125" s="109" t="s">
        <v>930</v>
      </c>
      <c r="S125" s="110" t="s">
        <v>901</v>
      </c>
      <c r="T125" s="110" t="s">
        <v>902</v>
      </c>
      <c r="U125" s="54">
        <v>12</v>
      </c>
      <c r="V125" s="95">
        <v>43313</v>
      </c>
      <c r="W125" s="122">
        <v>43663</v>
      </c>
      <c r="X125" s="44">
        <v>5</v>
      </c>
      <c r="Y125" s="100" t="s">
        <v>623</v>
      </c>
      <c r="Z125" s="105" t="s">
        <v>931</v>
      </c>
      <c r="AA125" s="105" t="s">
        <v>604</v>
      </c>
      <c r="AB125" s="97" t="s">
        <v>932</v>
      </c>
      <c r="AC125" s="41">
        <v>42</v>
      </c>
      <c r="AD125" s="59"/>
      <c r="AE125" s="74" t="s">
        <v>606</v>
      </c>
      <c r="AF125" s="41"/>
      <c r="AG125" s="41"/>
      <c r="AH125" s="41" t="s">
        <v>102</v>
      </c>
      <c r="AI125" s="41" t="s">
        <v>522</v>
      </c>
    </row>
    <row r="126" spans="1:35" ht="142.5" customHeight="1" x14ac:dyDescent="0.3">
      <c r="A126" s="26">
        <v>116</v>
      </c>
      <c r="B126" s="41"/>
      <c r="C126" s="28" t="s">
        <v>933</v>
      </c>
      <c r="D126" s="90">
        <v>118</v>
      </c>
      <c r="E126" s="91" t="s">
        <v>595</v>
      </c>
      <c r="F126" s="91">
        <v>48</v>
      </c>
      <c r="G126" s="42" t="s">
        <v>596</v>
      </c>
      <c r="H126" s="88" t="s">
        <v>934</v>
      </c>
      <c r="I126" s="41">
        <v>1</v>
      </c>
      <c r="J126" s="41"/>
      <c r="K126" s="41"/>
      <c r="L126" s="41"/>
      <c r="M126" s="41"/>
      <c r="N126" s="41"/>
      <c r="O126" s="93" t="s">
        <v>935</v>
      </c>
      <c r="P126" s="103">
        <v>1</v>
      </c>
      <c r="Q126" s="93" t="s">
        <v>936</v>
      </c>
      <c r="R126" s="93" t="s">
        <v>937</v>
      </c>
      <c r="S126" s="93" t="s">
        <v>938</v>
      </c>
      <c r="T126" s="93" t="s">
        <v>939</v>
      </c>
      <c r="U126" s="123">
        <v>100</v>
      </c>
      <c r="V126" s="95">
        <v>43313</v>
      </c>
      <c r="W126" s="95">
        <v>43663</v>
      </c>
      <c r="X126" s="37">
        <v>0.5</v>
      </c>
      <c r="Y126" s="37" t="s">
        <v>623</v>
      </c>
      <c r="Z126" s="51" t="s">
        <v>940</v>
      </c>
      <c r="AA126" s="105" t="s">
        <v>604</v>
      </c>
      <c r="AB126" s="97" t="s">
        <v>941</v>
      </c>
      <c r="AC126" s="41">
        <v>50</v>
      </c>
      <c r="AD126" s="59"/>
      <c r="AE126" s="74" t="s">
        <v>606</v>
      </c>
      <c r="AF126" s="41"/>
      <c r="AG126" s="41"/>
      <c r="AH126" s="41" t="s">
        <v>102</v>
      </c>
      <c r="AI126" s="41" t="s">
        <v>522</v>
      </c>
    </row>
    <row r="127" spans="1:35" ht="198" customHeight="1" x14ac:dyDescent="0.3">
      <c r="A127" s="26">
        <v>117</v>
      </c>
      <c r="B127" s="41"/>
      <c r="C127" s="28" t="s">
        <v>942</v>
      </c>
      <c r="D127" s="90">
        <v>118</v>
      </c>
      <c r="E127" s="91" t="s">
        <v>595</v>
      </c>
      <c r="F127" s="91">
        <v>48</v>
      </c>
      <c r="G127" s="42" t="s">
        <v>596</v>
      </c>
      <c r="H127" s="88" t="s">
        <v>581</v>
      </c>
      <c r="I127" s="41"/>
      <c r="J127" s="41">
        <v>1</v>
      </c>
      <c r="K127" s="41"/>
      <c r="L127" s="41"/>
      <c r="M127" s="41"/>
      <c r="N127" s="41"/>
      <c r="O127" s="92" t="s">
        <v>800</v>
      </c>
      <c r="P127" s="103">
        <v>1</v>
      </c>
      <c r="Q127" s="93" t="s">
        <v>943</v>
      </c>
      <c r="R127" s="57" t="s">
        <v>944</v>
      </c>
      <c r="S127" s="57" t="s">
        <v>945</v>
      </c>
      <c r="T127" s="57" t="s">
        <v>528</v>
      </c>
      <c r="U127" s="103">
        <v>1</v>
      </c>
      <c r="V127" s="95">
        <v>43327</v>
      </c>
      <c r="W127" s="95">
        <v>43663</v>
      </c>
      <c r="X127" s="44">
        <v>0.4</v>
      </c>
      <c r="Y127" s="37" t="s">
        <v>623</v>
      </c>
      <c r="Z127" s="38" t="s">
        <v>946</v>
      </c>
      <c r="AA127" s="105" t="s">
        <v>604</v>
      </c>
      <c r="AB127" s="38" t="s">
        <v>947</v>
      </c>
      <c r="AC127" s="41">
        <v>40</v>
      </c>
      <c r="AD127" s="59"/>
      <c r="AE127" s="74" t="s">
        <v>606</v>
      </c>
      <c r="AF127" s="41"/>
      <c r="AG127" s="41"/>
      <c r="AH127" s="41" t="s">
        <v>102</v>
      </c>
      <c r="AI127" s="41" t="s">
        <v>522</v>
      </c>
    </row>
    <row r="128" spans="1:35" ht="193.5" customHeight="1" x14ac:dyDescent="0.3">
      <c r="A128" s="26">
        <v>118</v>
      </c>
      <c r="B128" s="41"/>
      <c r="C128" s="28" t="s">
        <v>948</v>
      </c>
      <c r="D128" s="90">
        <v>118</v>
      </c>
      <c r="E128" s="91" t="s">
        <v>595</v>
      </c>
      <c r="F128" s="91">
        <v>48</v>
      </c>
      <c r="G128" s="42" t="s">
        <v>596</v>
      </c>
      <c r="H128" s="88" t="s">
        <v>589</v>
      </c>
      <c r="I128" s="41"/>
      <c r="J128" s="41"/>
      <c r="K128" s="41">
        <v>1</v>
      </c>
      <c r="L128" s="41"/>
      <c r="M128" s="47">
        <v>91534426.730000004</v>
      </c>
      <c r="N128" s="41"/>
      <c r="O128" s="92" t="s">
        <v>800</v>
      </c>
      <c r="P128" s="103">
        <v>1</v>
      </c>
      <c r="Q128" s="93" t="s">
        <v>949</v>
      </c>
      <c r="R128" s="57" t="s">
        <v>944</v>
      </c>
      <c r="S128" s="57" t="s">
        <v>945</v>
      </c>
      <c r="T128" s="57" t="s">
        <v>528</v>
      </c>
      <c r="U128" s="103">
        <v>1</v>
      </c>
      <c r="V128" s="95">
        <v>43327</v>
      </c>
      <c r="W128" s="95">
        <v>43663</v>
      </c>
      <c r="X128" s="44">
        <v>0.4</v>
      </c>
      <c r="Y128" s="37" t="s">
        <v>623</v>
      </c>
      <c r="Z128" s="38" t="s">
        <v>950</v>
      </c>
      <c r="AA128" s="105" t="s">
        <v>604</v>
      </c>
      <c r="AB128" s="38" t="s">
        <v>947</v>
      </c>
      <c r="AC128" s="41">
        <v>40</v>
      </c>
      <c r="AD128" s="59"/>
      <c r="AE128" s="74" t="s">
        <v>606</v>
      </c>
      <c r="AF128" s="41"/>
      <c r="AG128" s="41"/>
      <c r="AH128" s="41" t="s">
        <v>102</v>
      </c>
      <c r="AI128" s="41" t="s">
        <v>522</v>
      </c>
    </row>
    <row r="129" spans="1:35" ht="142.5" customHeight="1" x14ac:dyDescent="0.3">
      <c r="A129" s="26">
        <v>119</v>
      </c>
      <c r="B129" s="41"/>
      <c r="C129" s="28" t="s">
        <v>951</v>
      </c>
      <c r="D129" s="90">
        <v>118</v>
      </c>
      <c r="E129" s="91" t="s">
        <v>595</v>
      </c>
      <c r="F129" s="91">
        <v>48</v>
      </c>
      <c r="G129" s="42" t="s">
        <v>596</v>
      </c>
      <c r="H129" s="91" t="s">
        <v>952</v>
      </c>
      <c r="I129" s="41"/>
      <c r="J129" s="41">
        <v>1</v>
      </c>
      <c r="K129" s="41"/>
      <c r="L129" s="41"/>
      <c r="M129" s="41"/>
      <c r="N129" s="41"/>
      <c r="O129" s="101" t="s">
        <v>953</v>
      </c>
      <c r="P129" s="91">
        <v>1</v>
      </c>
      <c r="Q129" s="93" t="s">
        <v>954</v>
      </c>
      <c r="R129" s="101" t="s">
        <v>955</v>
      </c>
      <c r="S129" s="101" t="s">
        <v>956</v>
      </c>
      <c r="T129" s="101" t="s">
        <v>957</v>
      </c>
      <c r="U129" s="91">
        <v>1</v>
      </c>
      <c r="V129" s="95">
        <v>43313</v>
      </c>
      <c r="W129" s="95">
        <v>43663</v>
      </c>
      <c r="X129" s="44">
        <v>0</v>
      </c>
      <c r="Y129" s="37" t="s">
        <v>623</v>
      </c>
      <c r="Z129" s="43" t="s">
        <v>958</v>
      </c>
      <c r="AA129" s="105" t="s">
        <v>604</v>
      </c>
      <c r="AB129" s="38" t="s">
        <v>959</v>
      </c>
      <c r="AC129" s="41">
        <v>0</v>
      </c>
      <c r="AD129" s="59"/>
      <c r="AE129" s="74" t="s">
        <v>606</v>
      </c>
      <c r="AF129" s="41"/>
      <c r="AG129" s="41"/>
      <c r="AH129" s="41" t="s">
        <v>102</v>
      </c>
      <c r="AI129" s="41" t="s">
        <v>522</v>
      </c>
    </row>
    <row r="130" spans="1:35" ht="159.75" customHeight="1" x14ac:dyDescent="0.3">
      <c r="A130" s="26">
        <v>120</v>
      </c>
      <c r="B130" s="41"/>
      <c r="C130" s="28" t="s">
        <v>960</v>
      </c>
      <c r="D130" s="90">
        <v>118</v>
      </c>
      <c r="E130" s="91" t="s">
        <v>595</v>
      </c>
      <c r="F130" s="91">
        <v>48</v>
      </c>
      <c r="G130" s="42" t="s">
        <v>596</v>
      </c>
      <c r="H130" s="91" t="s">
        <v>961</v>
      </c>
      <c r="I130" s="41"/>
      <c r="J130" s="41">
        <v>1</v>
      </c>
      <c r="K130" s="41"/>
      <c r="L130" s="41"/>
      <c r="M130" s="41"/>
      <c r="N130" s="41"/>
      <c r="O130" s="101" t="s">
        <v>953</v>
      </c>
      <c r="P130" s="91">
        <v>1</v>
      </c>
      <c r="Q130" s="93" t="s">
        <v>962</v>
      </c>
      <c r="R130" s="101" t="s">
        <v>963</v>
      </c>
      <c r="S130" s="101" t="s">
        <v>765</v>
      </c>
      <c r="T130" s="101" t="s">
        <v>964</v>
      </c>
      <c r="U130" s="91">
        <v>2</v>
      </c>
      <c r="V130" s="95">
        <v>43313</v>
      </c>
      <c r="W130" s="95">
        <v>43663</v>
      </c>
      <c r="X130" s="44">
        <v>0</v>
      </c>
      <c r="Y130" s="37" t="s">
        <v>623</v>
      </c>
      <c r="Z130" s="43" t="s">
        <v>965</v>
      </c>
      <c r="AA130" s="105" t="s">
        <v>604</v>
      </c>
      <c r="AB130" s="38" t="s">
        <v>959</v>
      </c>
      <c r="AC130" s="41">
        <v>0</v>
      </c>
      <c r="AD130" s="59"/>
      <c r="AE130" s="74" t="s">
        <v>606</v>
      </c>
      <c r="AF130" s="41"/>
      <c r="AG130" s="41"/>
      <c r="AH130" s="41" t="s">
        <v>102</v>
      </c>
      <c r="AI130" s="41" t="s">
        <v>522</v>
      </c>
    </row>
    <row r="131" spans="1:35" ht="192" customHeight="1" x14ac:dyDescent="0.3">
      <c r="A131" s="26">
        <v>121</v>
      </c>
      <c r="B131" s="41"/>
      <c r="C131" s="28" t="s">
        <v>966</v>
      </c>
      <c r="D131" s="90">
        <v>118</v>
      </c>
      <c r="E131" s="91" t="s">
        <v>595</v>
      </c>
      <c r="F131" s="91">
        <v>56</v>
      </c>
      <c r="G131" s="42" t="s">
        <v>967</v>
      </c>
      <c r="H131" s="91" t="s">
        <v>750</v>
      </c>
      <c r="I131" s="41"/>
      <c r="J131" s="41">
        <v>1</v>
      </c>
      <c r="K131" s="41"/>
      <c r="L131" s="41"/>
      <c r="M131" s="41"/>
      <c r="N131" s="41"/>
      <c r="O131" s="92" t="s">
        <v>968</v>
      </c>
      <c r="P131" s="92">
        <v>1</v>
      </c>
      <c r="Q131" s="93" t="s">
        <v>969</v>
      </c>
      <c r="R131" s="124" t="s">
        <v>970</v>
      </c>
      <c r="S131" s="92" t="s">
        <v>971</v>
      </c>
      <c r="T131" s="92" t="s">
        <v>602</v>
      </c>
      <c r="U131" s="94">
        <v>3</v>
      </c>
      <c r="V131" s="95">
        <v>43419</v>
      </c>
      <c r="W131" s="95">
        <v>43646</v>
      </c>
      <c r="X131" s="41">
        <v>2</v>
      </c>
      <c r="Y131" s="41" t="s">
        <v>972</v>
      </c>
      <c r="Z131" s="46" t="s">
        <v>973</v>
      </c>
      <c r="AA131" s="105" t="s">
        <v>974</v>
      </c>
      <c r="AB131" s="38" t="s">
        <v>975</v>
      </c>
      <c r="AC131" s="41">
        <v>67</v>
      </c>
      <c r="AD131" s="59"/>
      <c r="AE131" s="74">
        <v>43465</v>
      </c>
      <c r="AF131" s="41"/>
      <c r="AG131" s="41"/>
      <c r="AH131" s="41" t="s">
        <v>102</v>
      </c>
      <c r="AI131" s="41" t="s">
        <v>522</v>
      </c>
    </row>
    <row r="132" spans="1:35" ht="201" customHeight="1" x14ac:dyDescent="0.3">
      <c r="A132" s="26">
        <v>122</v>
      </c>
      <c r="B132" s="41"/>
      <c r="C132" s="28" t="s">
        <v>976</v>
      </c>
      <c r="D132" s="90">
        <v>118</v>
      </c>
      <c r="E132" s="91" t="s">
        <v>595</v>
      </c>
      <c r="F132" s="91">
        <v>56</v>
      </c>
      <c r="G132" s="42" t="s">
        <v>967</v>
      </c>
      <c r="H132" s="91" t="s">
        <v>750</v>
      </c>
      <c r="I132" s="41"/>
      <c r="J132" s="41"/>
      <c r="K132" s="41"/>
      <c r="L132" s="41"/>
      <c r="M132" s="41"/>
      <c r="N132" s="41"/>
      <c r="O132" s="92" t="s">
        <v>977</v>
      </c>
      <c r="P132" s="92">
        <v>2</v>
      </c>
      <c r="Q132" s="93" t="s">
        <v>969</v>
      </c>
      <c r="R132" s="125" t="s">
        <v>978</v>
      </c>
      <c r="S132" s="92" t="s">
        <v>979</v>
      </c>
      <c r="T132" s="92" t="s">
        <v>980</v>
      </c>
      <c r="U132" s="99">
        <v>3</v>
      </c>
      <c r="V132" s="95">
        <v>43437</v>
      </c>
      <c r="W132" s="95">
        <v>43661</v>
      </c>
      <c r="X132" s="41">
        <v>1</v>
      </c>
      <c r="Y132" s="37" t="s">
        <v>623</v>
      </c>
      <c r="Z132" s="46" t="s">
        <v>981</v>
      </c>
      <c r="AA132" s="105" t="s">
        <v>974</v>
      </c>
      <c r="AB132" s="38" t="s">
        <v>982</v>
      </c>
      <c r="AC132" s="41">
        <v>33</v>
      </c>
      <c r="AD132" s="59"/>
      <c r="AE132" s="74">
        <v>43465</v>
      </c>
      <c r="AF132" s="41"/>
      <c r="AG132" s="41"/>
      <c r="AH132" s="41" t="s">
        <v>102</v>
      </c>
      <c r="AI132" s="41" t="s">
        <v>522</v>
      </c>
    </row>
    <row r="133" spans="1:35" ht="131.25" customHeight="1" x14ac:dyDescent="0.3">
      <c r="A133" s="26">
        <v>123</v>
      </c>
      <c r="B133" s="41"/>
      <c r="C133" s="28" t="s">
        <v>983</v>
      </c>
      <c r="D133" s="90">
        <v>118</v>
      </c>
      <c r="E133" s="91" t="s">
        <v>595</v>
      </c>
      <c r="F133" s="91">
        <v>56</v>
      </c>
      <c r="G133" s="42" t="s">
        <v>967</v>
      </c>
      <c r="H133" s="88" t="s">
        <v>759</v>
      </c>
      <c r="I133" s="41"/>
      <c r="J133" s="41">
        <v>1</v>
      </c>
      <c r="K133" s="41"/>
      <c r="L133" s="41"/>
      <c r="M133" s="41"/>
      <c r="N133" s="41"/>
      <c r="O133" s="92" t="s">
        <v>984</v>
      </c>
      <c r="P133" s="92">
        <v>1</v>
      </c>
      <c r="Q133" s="38" t="s">
        <v>985</v>
      </c>
      <c r="R133" s="125" t="s">
        <v>986</v>
      </c>
      <c r="S133" s="92" t="s">
        <v>987</v>
      </c>
      <c r="T133" s="42" t="s">
        <v>988</v>
      </c>
      <c r="U133" s="99">
        <v>1</v>
      </c>
      <c r="V133" s="95">
        <v>43405</v>
      </c>
      <c r="W133" s="95">
        <v>43434</v>
      </c>
      <c r="X133" s="44">
        <v>1</v>
      </c>
      <c r="Y133" s="44"/>
      <c r="Z133" s="46" t="s">
        <v>989</v>
      </c>
      <c r="AA133" s="105" t="s">
        <v>974</v>
      </c>
      <c r="AB133" s="82" t="s">
        <v>990</v>
      </c>
      <c r="AC133" s="41">
        <v>100</v>
      </c>
      <c r="AD133" s="59"/>
      <c r="AE133" s="74">
        <v>43465</v>
      </c>
      <c r="AF133" s="41"/>
      <c r="AG133" s="41"/>
      <c r="AH133" s="41" t="s">
        <v>58</v>
      </c>
      <c r="AI133" s="42" t="s">
        <v>59</v>
      </c>
    </row>
    <row r="134" spans="1:35" ht="159.75" customHeight="1" x14ac:dyDescent="0.3">
      <c r="A134" s="26">
        <v>124</v>
      </c>
      <c r="B134" s="41"/>
      <c r="C134" s="28" t="s">
        <v>991</v>
      </c>
      <c r="D134" s="90">
        <v>118</v>
      </c>
      <c r="E134" s="91" t="s">
        <v>595</v>
      </c>
      <c r="F134" s="91">
        <v>56</v>
      </c>
      <c r="G134" s="42" t="s">
        <v>967</v>
      </c>
      <c r="H134" s="88" t="s">
        <v>759</v>
      </c>
      <c r="I134" s="41"/>
      <c r="J134" s="41"/>
      <c r="K134" s="41"/>
      <c r="L134" s="41"/>
      <c r="M134" s="41"/>
      <c r="N134" s="41"/>
      <c r="O134" s="92" t="s">
        <v>992</v>
      </c>
      <c r="P134" s="92">
        <v>2</v>
      </c>
      <c r="Q134" s="38" t="s">
        <v>985</v>
      </c>
      <c r="R134" s="125" t="s">
        <v>993</v>
      </c>
      <c r="S134" s="92" t="s">
        <v>994</v>
      </c>
      <c r="T134" s="92" t="s">
        <v>995</v>
      </c>
      <c r="U134" s="99">
        <v>1</v>
      </c>
      <c r="V134" s="95">
        <v>43435</v>
      </c>
      <c r="W134" s="95">
        <v>43465</v>
      </c>
      <c r="X134" s="41">
        <v>1</v>
      </c>
      <c r="Y134" s="41"/>
      <c r="Z134" s="46" t="s">
        <v>996</v>
      </c>
      <c r="AA134" s="105" t="s">
        <v>974</v>
      </c>
      <c r="AB134" s="82" t="s">
        <v>997</v>
      </c>
      <c r="AC134" s="41">
        <v>100</v>
      </c>
      <c r="AD134" s="59"/>
      <c r="AE134" s="74">
        <v>43465</v>
      </c>
      <c r="AF134" s="41"/>
      <c r="AG134" s="41"/>
      <c r="AH134" s="41" t="s">
        <v>58</v>
      </c>
      <c r="AI134" s="42" t="s">
        <v>59</v>
      </c>
    </row>
    <row r="135" spans="1:35" ht="160.5" customHeight="1" x14ac:dyDescent="0.3">
      <c r="A135" s="26">
        <v>125</v>
      </c>
      <c r="B135" s="41"/>
      <c r="C135" s="28" t="s">
        <v>998</v>
      </c>
      <c r="D135" s="90">
        <v>118</v>
      </c>
      <c r="E135" s="91" t="s">
        <v>595</v>
      </c>
      <c r="F135" s="91">
        <v>56</v>
      </c>
      <c r="G135" s="42" t="s">
        <v>967</v>
      </c>
      <c r="H135" s="91" t="s">
        <v>999</v>
      </c>
      <c r="I135" s="41"/>
      <c r="J135" s="41"/>
      <c r="K135" s="41">
        <v>1</v>
      </c>
      <c r="L135" s="41"/>
      <c r="M135" s="126">
        <v>1273279785</v>
      </c>
      <c r="N135" s="41"/>
      <c r="O135" s="92" t="s">
        <v>1000</v>
      </c>
      <c r="P135" s="92">
        <v>1</v>
      </c>
      <c r="Q135" s="38" t="s">
        <v>1001</v>
      </c>
      <c r="R135" s="127" t="s">
        <v>1002</v>
      </c>
      <c r="S135" s="92" t="s">
        <v>1003</v>
      </c>
      <c r="T135" s="92" t="s">
        <v>1004</v>
      </c>
      <c r="U135" s="128">
        <v>1</v>
      </c>
      <c r="V135" s="95">
        <v>43405</v>
      </c>
      <c r="W135" s="95">
        <v>43748</v>
      </c>
      <c r="X135" s="37">
        <v>0.1</v>
      </c>
      <c r="Y135" s="37" t="s">
        <v>1005</v>
      </c>
      <c r="Z135" s="46" t="s">
        <v>1006</v>
      </c>
      <c r="AA135" s="105" t="s">
        <v>974</v>
      </c>
      <c r="AB135" s="82" t="s">
        <v>1007</v>
      </c>
      <c r="AC135" s="41">
        <v>10</v>
      </c>
      <c r="AD135" s="59"/>
      <c r="AE135" s="74">
        <v>43465</v>
      </c>
      <c r="AF135" s="41"/>
      <c r="AG135" s="41"/>
      <c r="AH135" s="41" t="s">
        <v>102</v>
      </c>
      <c r="AI135" s="41" t="s">
        <v>522</v>
      </c>
    </row>
    <row r="136" spans="1:35" ht="86.25" customHeight="1" x14ac:dyDescent="0.3">
      <c r="A136" s="26">
        <v>126</v>
      </c>
      <c r="B136" s="41"/>
      <c r="C136" s="28" t="s">
        <v>1008</v>
      </c>
      <c r="D136" s="90">
        <v>118</v>
      </c>
      <c r="E136" s="91" t="s">
        <v>595</v>
      </c>
      <c r="F136" s="91">
        <v>56</v>
      </c>
      <c r="G136" s="42" t="s">
        <v>967</v>
      </c>
      <c r="H136" s="91" t="s">
        <v>999</v>
      </c>
      <c r="I136" s="41"/>
      <c r="J136" s="41"/>
      <c r="K136" s="41"/>
      <c r="L136" s="41"/>
      <c r="M136" s="2"/>
      <c r="N136" s="41"/>
      <c r="O136" s="92" t="s">
        <v>1009</v>
      </c>
      <c r="P136" s="92">
        <v>2</v>
      </c>
      <c r="Q136" s="38" t="s">
        <v>1001</v>
      </c>
      <c r="R136" s="125" t="s">
        <v>1010</v>
      </c>
      <c r="S136" s="92" t="s">
        <v>1011</v>
      </c>
      <c r="T136" s="103" t="s">
        <v>528</v>
      </c>
      <c r="U136" s="129">
        <v>1</v>
      </c>
      <c r="V136" s="95">
        <v>43405</v>
      </c>
      <c r="W136" s="95">
        <v>43748</v>
      </c>
      <c r="X136" s="41">
        <v>0.1</v>
      </c>
      <c r="Y136" s="37" t="s">
        <v>1005</v>
      </c>
      <c r="Z136" s="46" t="s">
        <v>1012</v>
      </c>
      <c r="AA136" s="105" t="s">
        <v>974</v>
      </c>
      <c r="AB136" s="82" t="s">
        <v>1013</v>
      </c>
      <c r="AC136" s="41">
        <v>10</v>
      </c>
      <c r="AD136" s="59"/>
      <c r="AE136" s="74">
        <v>43465</v>
      </c>
      <c r="AF136" s="41"/>
      <c r="AG136" s="41"/>
      <c r="AH136" s="41" t="s">
        <v>102</v>
      </c>
      <c r="AI136" s="41" t="s">
        <v>522</v>
      </c>
    </row>
    <row r="137" spans="1:35" ht="108.75" customHeight="1" x14ac:dyDescent="0.3">
      <c r="A137" s="26">
        <v>127</v>
      </c>
      <c r="B137" s="41"/>
      <c r="C137" s="28" t="s">
        <v>1014</v>
      </c>
      <c r="D137" s="90">
        <v>118</v>
      </c>
      <c r="E137" s="91" t="s">
        <v>595</v>
      </c>
      <c r="F137" s="91">
        <v>56</v>
      </c>
      <c r="G137" s="42" t="s">
        <v>967</v>
      </c>
      <c r="H137" s="91" t="s">
        <v>1015</v>
      </c>
      <c r="I137" s="41"/>
      <c r="J137" s="41">
        <v>1</v>
      </c>
      <c r="K137" s="41"/>
      <c r="L137" s="41"/>
      <c r="M137" s="41"/>
      <c r="N137" s="41"/>
      <c r="O137" s="92" t="s">
        <v>1000</v>
      </c>
      <c r="P137" s="101">
        <v>1</v>
      </c>
      <c r="Q137" s="38" t="s">
        <v>1016</v>
      </c>
      <c r="R137" s="127" t="s">
        <v>1002</v>
      </c>
      <c r="S137" s="92" t="s">
        <v>1003</v>
      </c>
      <c r="T137" s="92" t="s">
        <v>1004</v>
      </c>
      <c r="U137" s="128">
        <v>1</v>
      </c>
      <c r="V137" s="95">
        <v>43405</v>
      </c>
      <c r="W137" s="95">
        <v>43748</v>
      </c>
      <c r="X137" s="37">
        <v>0.1</v>
      </c>
      <c r="Y137" s="37" t="s">
        <v>1005</v>
      </c>
      <c r="Z137" s="46" t="s">
        <v>1017</v>
      </c>
      <c r="AA137" s="105" t="s">
        <v>974</v>
      </c>
      <c r="AB137" s="82" t="s">
        <v>1018</v>
      </c>
      <c r="AC137" s="41">
        <v>10</v>
      </c>
      <c r="AD137" s="59"/>
      <c r="AE137" s="74">
        <v>43465</v>
      </c>
      <c r="AF137" s="41"/>
      <c r="AG137" s="41"/>
      <c r="AH137" s="41" t="s">
        <v>102</v>
      </c>
      <c r="AI137" s="41" t="s">
        <v>522</v>
      </c>
    </row>
    <row r="138" spans="1:35" ht="103.5" customHeight="1" x14ac:dyDescent="0.3">
      <c r="A138" s="26">
        <v>128</v>
      </c>
      <c r="B138" s="41"/>
      <c r="C138" s="28" t="s">
        <v>1019</v>
      </c>
      <c r="D138" s="90">
        <v>118</v>
      </c>
      <c r="E138" s="91" t="s">
        <v>595</v>
      </c>
      <c r="F138" s="91">
        <v>56</v>
      </c>
      <c r="G138" s="42" t="s">
        <v>967</v>
      </c>
      <c r="H138" s="91" t="s">
        <v>1015</v>
      </c>
      <c r="I138" s="41"/>
      <c r="J138" s="41"/>
      <c r="K138" s="41"/>
      <c r="L138" s="41"/>
      <c r="M138" s="41"/>
      <c r="N138" s="41"/>
      <c r="O138" s="92" t="s">
        <v>1009</v>
      </c>
      <c r="P138" s="101">
        <v>2</v>
      </c>
      <c r="Q138" s="38" t="s">
        <v>1016</v>
      </c>
      <c r="R138" s="125" t="s">
        <v>1010</v>
      </c>
      <c r="S138" s="92" t="s">
        <v>1011</v>
      </c>
      <c r="T138" s="103" t="s">
        <v>528</v>
      </c>
      <c r="U138" s="129">
        <v>1</v>
      </c>
      <c r="V138" s="95">
        <v>43405</v>
      </c>
      <c r="W138" s="95">
        <v>43748</v>
      </c>
      <c r="X138" s="41">
        <v>0.1</v>
      </c>
      <c r="Y138" s="41" t="s">
        <v>1005</v>
      </c>
      <c r="Z138" s="46" t="s">
        <v>1012</v>
      </c>
      <c r="AA138" s="105" t="s">
        <v>974</v>
      </c>
      <c r="AB138" s="82" t="s">
        <v>1020</v>
      </c>
      <c r="AC138" s="41">
        <v>10</v>
      </c>
      <c r="AD138" s="59"/>
      <c r="AE138" s="74">
        <v>43465</v>
      </c>
      <c r="AF138" s="41"/>
      <c r="AG138" s="41"/>
      <c r="AH138" s="41" t="s">
        <v>102</v>
      </c>
      <c r="AI138" s="41" t="s">
        <v>522</v>
      </c>
    </row>
    <row r="139" spans="1:35" ht="141.75" x14ac:dyDescent="0.3">
      <c r="A139" s="26">
        <v>129</v>
      </c>
      <c r="B139" s="41"/>
      <c r="C139" s="28" t="s">
        <v>1021</v>
      </c>
      <c r="D139" s="90">
        <v>118</v>
      </c>
      <c r="E139" s="91" t="s">
        <v>595</v>
      </c>
      <c r="F139" s="91">
        <v>56</v>
      </c>
      <c r="G139" s="42" t="s">
        <v>967</v>
      </c>
      <c r="H139" s="91" t="s">
        <v>1022</v>
      </c>
      <c r="I139" s="41">
        <v>1</v>
      </c>
      <c r="J139" s="41"/>
      <c r="K139" s="41"/>
      <c r="L139" s="41"/>
      <c r="M139" s="41"/>
      <c r="N139" s="41"/>
      <c r="O139" s="92" t="s">
        <v>1023</v>
      </c>
      <c r="P139" s="101">
        <v>1</v>
      </c>
      <c r="Q139" s="38" t="s">
        <v>1024</v>
      </c>
      <c r="R139" s="130" t="s">
        <v>1025</v>
      </c>
      <c r="S139" s="101" t="s">
        <v>1026</v>
      </c>
      <c r="T139" s="103" t="s">
        <v>1027</v>
      </c>
      <c r="U139" s="101">
        <v>11</v>
      </c>
      <c r="V139" s="95">
        <v>43405</v>
      </c>
      <c r="W139" s="95">
        <v>43748</v>
      </c>
      <c r="X139" s="41">
        <v>3</v>
      </c>
      <c r="Y139" s="37" t="s">
        <v>1005</v>
      </c>
      <c r="Z139" s="46" t="s">
        <v>1028</v>
      </c>
      <c r="AA139" s="105" t="s">
        <v>974</v>
      </c>
      <c r="AB139" s="82" t="s">
        <v>1029</v>
      </c>
      <c r="AC139" s="131">
        <v>27</v>
      </c>
      <c r="AD139" s="59"/>
      <c r="AE139" s="74">
        <v>43465</v>
      </c>
      <c r="AF139" s="41"/>
      <c r="AG139" s="41"/>
      <c r="AH139" s="41" t="s">
        <v>102</v>
      </c>
      <c r="AI139" s="41" t="s">
        <v>522</v>
      </c>
    </row>
    <row r="140" spans="1:35" ht="192" customHeight="1" x14ac:dyDescent="0.3">
      <c r="A140" s="26">
        <v>130</v>
      </c>
      <c r="B140" s="41"/>
      <c r="C140" s="28" t="s">
        <v>1030</v>
      </c>
      <c r="D140" s="90">
        <v>118</v>
      </c>
      <c r="E140" s="91" t="s">
        <v>595</v>
      </c>
      <c r="F140" s="91">
        <v>56</v>
      </c>
      <c r="G140" s="42" t="s">
        <v>967</v>
      </c>
      <c r="H140" s="91" t="s">
        <v>1031</v>
      </c>
      <c r="I140" s="41">
        <v>1</v>
      </c>
      <c r="J140" s="41"/>
      <c r="K140" s="41"/>
      <c r="L140" s="41"/>
      <c r="M140" s="41"/>
      <c r="N140" s="41"/>
      <c r="O140" s="92" t="s">
        <v>1000</v>
      </c>
      <c r="P140" s="91">
        <v>1</v>
      </c>
      <c r="Q140" s="38" t="s">
        <v>1032</v>
      </c>
      <c r="R140" s="130" t="s">
        <v>1033</v>
      </c>
      <c r="S140" s="101" t="s">
        <v>1034</v>
      </c>
      <c r="T140" s="101" t="s">
        <v>1035</v>
      </c>
      <c r="U140" s="132">
        <v>10</v>
      </c>
      <c r="V140" s="95">
        <v>43405</v>
      </c>
      <c r="W140" s="95">
        <v>43555</v>
      </c>
      <c r="X140" s="41">
        <v>8</v>
      </c>
      <c r="Y140" s="44" t="s">
        <v>577</v>
      </c>
      <c r="Z140" s="46" t="s">
        <v>1036</v>
      </c>
      <c r="AA140" s="105" t="s">
        <v>974</v>
      </c>
      <c r="AB140" s="82" t="s">
        <v>1037</v>
      </c>
      <c r="AC140" s="41">
        <v>80</v>
      </c>
      <c r="AD140" s="59"/>
      <c r="AE140" s="74">
        <v>43465</v>
      </c>
      <c r="AF140" s="41"/>
      <c r="AG140" s="41"/>
      <c r="AH140" s="41" t="s">
        <v>102</v>
      </c>
      <c r="AI140" s="41" t="s">
        <v>522</v>
      </c>
    </row>
    <row r="141" spans="1:35" ht="72.75" customHeight="1" x14ac:dyDescent="0.3">
      <c r="A141" s="26">
        <v>131</v>
      </c>
      <c r="B141" s="41"/>
      <c r="C141" s="28" t="s">
        <v>1038</v>
      </c>
      <c r="D141" s="90">
        <v>118</v>
      </c>
      <c r="E141" s="91" t="s">
        <v>595</v>
      </c>
      <c r="F141" s="91">
        <v>56</v>
      </c>
      <c r="G141" s="42" t="s">
        <v>967</v>
      </c>
      <c r="H141" s="91" t="s">
        <v>1031</v>
      </c>
      <c r="I141" s="41"/>
      <c r="J141" s="41"/>
      <c r="K141" s="41"/>
      <c r="L141" s="41"/>
      <c r="M141" s="41"/>
      <c r="N141" s="41"/>
      <c r="O141" s="92" t="s">
        <v>1000</v>
      </c>
      <c r="P141" s="91">
        <v>2</v>
      </c>
      <c r="Q141" s="38" t="s">
        <v>1032</v>
      </c>
      <c r="R141" s="130" t="s">
        <v>1039</v>
      </c>
      <c r="S141" s="101" t="s">
        <v>1040</v>
      </c>
      <c r="T141" s="101" t="s">
        <v>1041</v>
      </c>
      <c r="U141" s="133">
        <v>1</v>
      </c>
      <c r="V141" s="95">
        <v>43405</v>
      </c>
      <c r="W141" s="95">
        <v>43748</v>
      </c>
      <c r="X141" s="41">
        <v>0</v>
      </c>
      <c r="Y141" s="41" t="s">
        <v>1005</v>
      </c>
      <c r="Z141" s="46" t="s">
        <v>1042</v>
      </c>
      <c r="AA141" s="105" t="s">
        <v>974</v>
      </c>
      <c r="AB141" s="82" t="s">
        <v>1043</v>
      </c>
      <c r="AC141" s="41">
        <v>0</v>
      </c>
      <c r="AD141" s="59"/>
      <c r="AE141" s="74">
        <v>43465</v>
      </c>
      <c r="AF141" s="41"/>
      <c r="AG141" s="41"/>
      <c r="AH141" s="41" t="s">
        <v>102</v>
      </c>
      <c r="AI141" s="41" t="s">
        <v>522</v>
      </c>
    </row>
    <row r="142" spans="1:35" ht="121.5" customHeight="1" x14ac:dyDescent="0.3">
      <c r="A142" s="26">
        <v>132</v>
      </c>
      <c r="B142" s="41"/>
      <c r="C142" s="28" t="s">
        <v>1044</v>
      </c>
      <c r="D142" s="90">
        <v>118</v>
      </c>
      <c r="E142" s="91" t="s">
        <v>595</v>
      </c>
      <c r="F142" s="91">
        <v>56</v>
      </c>
      <c r="G142" s="42" t="s">
        <v>967</v>
      </c>
      <c r="H142" s="91" t="s">
        <v>1045</v>
      </c>
      <c r="I142" s="41">
        <v>1</v>
      </c>
      <c r="J142" s="41"/>
      <c r="K142" s="41"/>
      <c r="L142" s="41"/>
      <c r="M142" s="41"/>
      <c r="N142" s="41"/>
      <c r="O142" s="92" t="s">
        <v>1046</v>
      </c>
      <c r="P142" s="103">
        <v>1</v>
      </c>
      <c r="Q142" s="38" t="s">
        <v>1047</v>
      </c>
      <c r="R142" s="127" t="s">
        <v>1048</v>
      </c>
      <c r="S142" s="55" t="s">
        <v>1049</v>
      </c>
      <c r="T142" s="92" t="s">
        <v>1050</v>
      </c>
      <c r="U142" s="128">
        <v>1</v>
      </c>
      <c r="V142" s="95">
        <v>43405</v>
      </c>
      <c r="W142" s="95">
        <v>43748</v>
      </c>
      <c r="X142" s="41">
        <v>10</v>
      </c>
      <c r="Y142" s="41" t="s">
        <v>1005</v>
      </c>
      <c r="Z142" s="46" t="s">
        <v>1051</v>
      </c>
      <c r="AA142" s="105" t="s">
        <v>974</v>
      </c>
      <c r="AB142" s="82" t="s">
        <v>1052</v>
      </c>
      <c r="AC142" s="41">
        <v>10</v>
      </c>
      <c r="AD142" s="59"/>
      <c r="AE142" s="74">
        <v>43465</v>
      </c>
      <c r="AF142" s="41"/>
      <c r="AG142" s="41"/>
      <c r="AH142" s="41" t="s">
        <v>102</v>
      </c>
      <c r="AI142" s="41" t="s">
        <v>522</v>
      </c>
    </row>
    <row r="143" spans="1:35" ht="103.5" customHeight="1" x14ac:dyDescent="0.3">
      <c r="A143" s="26">
        <v>133</v>
      </c>
      <c r="B143" s="41"/>
      <c r="C143" s="28" t="s">
        <v>1053</v>
      </c>
      <c r="D143" s="90">
        <v>118</v>
      </c>
      <c r="E143" s="91" t="s">
        <v>595</v>
      </c>
      <c r="F143" s="91">
        <v>56</v>
      </c>
      <c r="G143" s="42" t="s">
        <v>967</v>
      </c>
      <c r="H143" s="91" t="s">
        <v>1045</v>
      </c>
      <c r="I143" s="41"/>
      <c r="J143" s="41"/>
      <c r="K143" s="41"/>
      <c r="L143" s="41"/>
      <c r="M143" s="41"/>
      <c r="N143" s="41"/>
      <c r="O143" s="92" t="s">
        <v>1054</v>
      </c>
      <c r="P143" s="103">
        <v>2</v>
      </c>
      <c r="Q143" s="38" t="s">
        <v>1047</v>
      </c>
      <c r="R143" s="127" t="s">
        <v>1055</v>
      </c>
      <c r="S143" s="101" t="s">
        <v>1056</v>
      </c>
      <c r="T143" s="93" t="s">
        <v>1057</v>
      </c>
      <c r="U143" s="101">
        <v>1</v>
      </c>
      <c r="V143" s="95">
        <v>43405</v>
      </c>
      <c r="W143" s="95">
        <v>43748</v>
      </c>
      <c r="X143" s="41">
        <v>0.7</v>
      </c>
      <c r="Y143" s="37" t="s">
        <v>1005</v>
      </c>
      <c r="Z143" s="46" t="s">
        <v>1058</v>
      </c>
      <c r="AA143" s="105" t="s">
        <v>974</v>
      </c>
      <c r="AB143" s="82" t="s">
        <v>1059</v>
      </c>
      <c r="AC143" s="41">
        <v>70</v>
      </c>
      <c r="AD143" s="59"/>
      <c r="AE143" s="74">
        <v>43465</v>
      </c>
      <c r="AF143" s="41"/>
      <c r="AG143" s="41"/>
      <c r="AH143" s="41" t="s">
        <v>102</v>
      </c>
      <c r="AI143" s="41" t="s">
        <v>522</v>
      </c>
    </row>
    <row r="144" spans="1:35" ht="243.75" customHeight="1" x14ac:dyDescent="0.3">
      <c r="A144" s="26">
        <v>134</v>
      </c>
      <c r="B144" s="41"/>
      <c r="C144" s="28" t="s">
        <v>1060</v>
      </c>
      <c r="D144" s="90">
        <v>118</v>
      </c>
      <c r="E144" s="91" t="s">
        <v>595</v>
      </c>
      <c r="F144" s="91">
        <v>56</v>
      </c>
      <c r="G144" s="42" t="s">
        <v>967</v>
      </c>
      <c r="H144" s="91" t="s">
        <v>1061</v>
      </c>
      <c r="I144" s="41">
        <v>1</v>
      </c>
      <c r="J144" s="41"/>
      <c r="K144" s="41"/>
      <c r="L144" s="41"/>
      <c r="M144" s="41"/>
      <c r="N144" s="41"/>
      <c r="O144" s="92" t="s">
        <v>1000</v>
      </c>
      <c r="P144" s="91">
        <v>1</v>
      </c>
      <c r="Q144" s="38" t="s">
        <v>1062</v>
      </c>
      <c r="R144" s="134" t="s">
        <v>1063</v>
      </c>
      <c r="S144" s="101" t="s">
        <v>1064</v>
      </c>
      <c r="T144" s="101" t="s">
        <v>1065</v>
      </c>
      <c r="U144" s="91">
        <v>4</v>
      </c>
      <c r="V144" s="95">
        <v>43405</v>
      </c>
      <c r="W144" s="95">
        <v>43748</v>
      </c>
      <c r="X144" s="41">
        <v>2</v>
      </c>
      <c r="Y144" s="41" t="s">
        <v>1005</v>
      </c>
      <c r="Z144" s="46" t="s">
        <v>1066</v>
      </c>
      <c r="AA144" s="105" t="s">
        <v>974</v>
      </c>
      <c r="AB144" s="82" t="s">
        <v>1067</v>
      </c>
      <c r="AC144" s="41">
        <v>50</v>
      </c>
      <c r="AD144" s="59"/>
      <c r="AE144" s="74">
        <v>43465</v>
      </c>
      <c r="AF144" s="41"/>
      <c r="AG144" s="41"/>
      <c r="AH144" s="41" t="s">
        <v>102</v>
      </c>
      <c r="AI144" s="41" t="s">
        <v>522</v>
      </c>
    </row>
    <row r="145" spans="1:35" ht="141.75" x14ac:dyDescent="0.3">
      <c r="A145" s="26">
        <v>135</v>
      </c>
      <c r="B145" s="41"/>
      <c r="C145" s="28" t="s">
        <v>1068</v>
      </c>
      <c r="D145" s="90">
        <v>118</v>
      </c>
      <c r="E145" s="91" t="s">
        <v>595</v>
      </c>
      <c r="F145" s="91">
        <v>56</v>
      </c>
      <c r="G145" s="42" t="s">
        <v>967</v>
      </c>
      <c r="H145" s="91" t="s">
        <v>1069</v>
      </c>
      <c r="I145" s="41"/>
      <c r="J145" s="41">
        <v>1</v>
      </c>
      <c r="K145" s="41"/>
      <c r="L145" s="41"/>
      <c r="M145" s="41"/>
      <c r="N145" s="41"/>
      <c r="O145" s="92" t="s">
        <v>800</v>
      </c>
      <c r="P145" s="91">
        <v>1</v>
      </c>
      <c r="Q145" s="38" t="s">
        <v>1070</v>
      </c>
      <c r="R145" s="130" t="s">
        <v>1071</v>
      </c>
      <c r="S145" s="101" t="s">
        <v>1072</v>
      </c>
      <c r="T145" s="101" t="s">
        <v>528</v>
      </c>
      <c r="U145" s="91">
        <v>1</v>
      </c>
      <c r="V145" s="95">
        <v>43405</v>
      </c>
      <c r="W145" s="95">
        <v>43663</v>
      </c>
      <c r="X145" s="41">
        <v>0.4</v>
      </c>
      <c r="Y145" s="37" t="s">
        <v>623</v>
      </c>
      <c r="Z145" s="46" t="s">
        <v>1073</v>
      </c>
      <c r="AA145" s="105" t="s">
        <v>974</v>
      </c>
      <c r="AB145" s="82" t="s">
        <v>1074</v>
      </c>
      <c r="AC145" s="41">
        <v>40</v>
      </c>
      <c r="AD145" s="59"/>
      <c r="AE145" s="74">
        <v>43465</v>
      </c>
      <c r="AF145" s="41"/>
      <c r="AG145" s="41"/>
      <c r="AH145" s="41" t="s">
        <v>102</v>
      </c>
      <c r="AI145" s="41" t="s">
        <v>522</v>
      </c>
    </row>
    <row r="146" spans="1:35" ht="227.25" customHeight="1" x14ac:dyDescent="0.3">
      <c r="A146" s="26">
        <v>136</v>
      </c>
      <c r="B146" s="41"/>
      <c r="C146" s="28" t="s">
        <v>1075</v>
      </c>
      <c r="D146" s="90">
        <v>118</v>
      </c>
      <c r="E146" s="91" t="s">
        <v>595</v>
      </c>
      <c r="F146" s="91">
        <v>56</v>
      </c>
      <c r="G146" s="42" t="s">
        <v>967</v>
      </c>
      <c r="H146" s="91" t="s">
        <v>1076</v>
      </c>
      <c r="I146" s="41">
        <v>1</v>
      </c>
      <c r="J146" s="41"/>
      <c r="K146" s="41"/>
      <c r="L146" s="41"/>
      <c r="M146" s="41"/>
      <c r="N146" s="41"/>
      <c r="O146" s="92" t="s">
        <v>1000</v>
      </c>
      <c r="P146" s="91">
        <v>1</v>
      </c>
      <c r="Q146" s="38" t="s">
        <v>1077</v>
      </c>
      <c r="R146" s="130" t="s">
        <v>1078</v>
      </c>
      <c r="S146" s="101" t="s">
        <v>1079</v>
      </c>
      <c r="T146" s="101" t="s">
        <v>1080</v>
      </c>
      <c r="U146" s="133">
        <v>1</v>
      </c>
      <c r="V146" s="95">
        <v>43405</v>
      </c>
      <c r="W146" s="95">
        <v>43663</v>
      </c>
      <c r="X146" s="41">
        <v>9.67</v>
      </c>
      <c r="Y146" s="37" t="s">
        <v>623</v>
      </c>
      <c r="Z146" s="46" t="s">
        <v>1081</v>
      </c>
      <c r="AA146" s="105" t="s">
        <v>974</v>
      </c>
      <c r="AB146" s="82" t="s">
        <v>1082</v>
      </c>
      <c r="AC146" s="41">
        <v>9.67</v>
      </c>
      <c r="AD146" s="59"/>
      <c r="AE146" s="74">
        <v>43465</v>
      </c>
      <c r="AF146" s="41"/>
      <c r="AG146" s="41"/>
      <c r="AH146" s="41" t="s">
        <v>102</v>
      </c>
      <c r="AI146" s="41" t="s">
        <v>522</v>
      </c>
    </row>
    <row r="147" spans="1:35" ht="231.75" customHeight="1" x14ac:dyDescent="0.3">
      <c r="A147" s="26">
        <v>137</v>
      </c>
      <c r="B147" s="41"/>
      <c r="C147" s="28" t="s">
        <v>1083</v>
      </c>
      <c r="D147" s="90">
        <v>118</v>
      </c>
      <c r="E147" s="101" t="s">
        <v>595</v>
      </c>
      <c r="F147" s="91">
        <v>56</v>
      </c>
      <c r="G147" s="42" t="s">
        <v>967</v>
      </c>
      <c r="H147" s="101" t="s">
        <v>1084</v>
      </c>
      <c r="I147" s="41"/>
      <c r="J147" s="41">
        <v>1</v>
      </c>
      <c r="K147" s="41"/>
      <c r="L147" s="41"/>
      <c r="M147" s="41"/>
      <c r="N147" s="41"/>
      <c r="O147" s="92" t="s">
        <v>1000</v>
      </c>
      <c r="P147" s="101">
        <v>1</v>
      </c>
      <c r="Q147" s="38" t="s">
        <v>1085</v>
      </c>
      <c r="R147" s="130" t="s">
        <v>1086</v>
      </c>
      <c r="S147" s="101" t="s">
        <v>1079</v>
      </c>
      <c r="T147" s="101" t="s">
        <v>1080</v>
      </c>
      <c r="U147" s="133">
        <v>1</v>
      </c>
      <c r="V147" s="95">
        <v>43405</v>
      </c>
      <c r="W147" s="95">
        <v>43663</v>
      </c>
      <c r="X147" s="41">
        <v>57</v>
      </c>
      <c r="Y147" s="37" t="s">
        <v>623</v>
      </c>
      <c r="Z147" s="46" t="s">
        <v>1087</v>
      </c>
      <c r="AA147" s="105" t="s">
        <v>974</v>
      </c>
      <c r="AB147" s="82" t="s">
        <v>1088</v>
      </c>
      <c r="AC147" s="41">
        <v>57</v>
      </c>
      <c r="AD147" s="59"/>
      <c r="AE147" s="74">
        <v>43465</v>
      </c>
      <c r="AF147" s="41"/>
      <c r="AG147" s="41"/>
      <c r="AH147" s="41" t="s">
        <v>102</v>
      </c>
      <c r="AI147" s="41" t="s">
        <v>522</v>
      </c>
    </row>
    <row r="148" spans="1:35" ht="178.5" customHeight="1" x14ac:dyDescent="0.3">
      <c r="A148" s="26">
        <v>138</v>
      </c>
      <c r="B148" s="41"/>
      <c r="C148" s="28" t="s">
        <v>1089</v>
      </c>
      <c r="D148" s="90">
        <v>118</v>
      </c>
      <c r="E148" s="91" t="s">
        <v>595</v>
      </c>
      <c r="F148" s="91">
        <v>56</v>
      </c>
      <c r="G148" s="42" t="s">
        <v>967</v>
      </c>
      <c r="H148" s="91" t="s">
        <v>1090</v>
      </c>
      <c r="I148" s="41"/>
      <c r="J148" s="41">
        <v>1</v>
      </c>
      <c r="K148" s="41"/>
      <c r="L148" s="41"/>
      <c r="M148" s="41"/>
      <c r="N148" s="41"/>
      <c r="O148" s="92" t="s">
        <v>1091</v>
      </c>
      <c r="P148" s="91">
        <v>1</v>
      </c>
      <c r="Q148" s="38" t="s">
        <v>1092</v>
      </c>
      <c r="R148" s="130" t="s">
        <v>1093</v>
      </c>
      <c r="S148" s="92" t="s">
        <v>847</v>
      </c>
      <c r="T148" s="92" t="s">
        <v>1094</v>
      </c>
      <c r="U148" s="91">
        <v>3</v>
      </c>
      <c r="V148" s="95">
        <v>43405</v>
      </c>
      <c r="W148" s="95">
        <v>43555</v>
      </c>
      <c r="X148" s="41">
        <v>2</v>
      </c>
      <c r="Y148" s="44" t="s">
        <v>577</v>
      </c>
      <c r="Z148" s="46" t="s">
        <v>1095</v>
      </c>
      <c r="AA148" s="105" t="s">
        <v>974</v>
      </c>
      <c r="AB148" s="82" t="s">
        <v>1096</v>
      </c>
      <c r="AC148" s="41">
        <v>67</v>
      </c>
      <c r="AD148" s="59"/>
      <c r="AE148" s="74">
        <v>43465</v>
      </c>
      <c r="AF148" s="41"/>
      <c r="AG148" s="41"/>
      <c r="AH148" s="41" t="s">
        <v>102</v>
      </c>
      <c r="AI148" s="41" t="s">
        <v>522</v>
      </c>
    </row>
    <row r="149" spans="1:35" ht="146.25" customHeight="1" x14ac:dyDescent="0.3">
      <c r="A149" s="26">
        <v>139</v>
      </c>
      <c r="B149" s="41"/>
      <c r="C149" s="28" t="s">
        <v>1097</v>
      </c>
      <c r="D149" s="90">
        <v>118</v>
      </c>
      <c r="E149" s="91" t="s">
        <v>595</v>
      </c>
      <c r="F149" s="91">
        <v>56</v>
      </c>
      <c r="G149" s="42" t="s">
        <v>967</v>
      </c>
      <c r="H149" s="91" t="s">
        <v>1098</v>
      </c>
      <c r="I149" s="41"/>
      <c r="J149" s="41">
        <v>1</v>
      </c>
      <c r="K149" s="41"/>
      <c r="L149" s="41"/>
      <c r="M149" s="41"/>
      <c r="N149" s="41"/>
      <c r="O149" s="92" t="s">
        <v>1099</v>
      </c>
      <c r="P149" s="101">
        <v>1</v>
      </c>
      <c r="Q149" s="38" t="s">
        <v>1100</v>
      </c>
      <c r="R149" s="130" t="s">
        <v>1101</v>
      </c>
      <c r="S149" s="93" t="s">
        <v>1102</v>
      </c>
      <c r="T149" s="93" t="s">
        <v>1103</v>
      </c>
      <c r="U149" s="135">
        <v>1</v>
      </c>
      <c r="V149" s="95">
        <v>43405</v>
      </c>
      <c r="W149" s="95">
        <v>43748</v>
      </c>
      <c r="X149" s="41">
        <v>0</v>
      </c>
      <c r="Y149" s="41" t="s">
        <v>1005</v>
      </c>
      <c r="Z149" s="46" t="s">
        <v>1042</v>
      </c>
      <c r="AA149" s="105" t="s">
        <v>974</v>
      </c>
      <c r="AB149" s="82" t="s">
        <v>1043</v>
      </c>
      <c r="AC149" s="41">
        <v>0</v>
      </c>
      <c r="AD149" s="59"/>
      <c r="AE149" s="74">
        <v>43465</v>
      </c>
      <c r="AF149" s="41"/>
      <c r="AG149" s="41"/>
      <c r="AH149" s="41" t="s">
        <v>102</v>
      </c>
      <c r="AI149" s="41" t="s">
        <v>522</v>
      </c>
    </row>
    <row r="150" spans="1:35" ht="134.25" customHeight="1" x14ac:dyDescent="0.3">
      <c r="A150" s="26">
        <v>140</v>
      </c>
      <c r="B150" s="41"/>
      <c r="C150" s="28" t="s">
        <v>1104</v>
      </c>
      <c r="D150" s="90">
        <v>118</v>
      </c>
      <c r="E150" s="91" t="s">
        <v>595</v>
      </c>
      <c r="F150" s="41">
        <v>61</v>
      </c>
      <c r="G150" s="42" t="s">
        <v>1105</v>
      </c>
      <c r="H150" s="91" t="s">
        <v>1106</v>
      </c>
      <c r="I150" s="41"/>
      <c r="J150" s="41">
        <v>1</v>
      </c>
      <c r="K150" s="41"/>
      <c r="L150" s="41"/>
      <c r="M150" s="41"/>
      <c r="N150" s="41"/>
      <c r="O150" s="42" t="s">
        <v>1107</v>
      </c>
      <c r="P150" s="42">
        <v>1</v>
      </c>
      <c r="Q150" s="38" t="s">
        <v>1108</v>
      </c>
      <c r="R150" s="136" t="s">
        <v>1109</v>
      </c>
      <c r="S150" s="42" t="s">
        <v>1110</v>
      </c>
      <c r="T150" s="137" t="s">
        <v>1111</v>
      </c>
      <c r="U150" s="138">
        <v>100</v>
      </c>
      <c r="V150" s="139" t="s">
        <v>1112</v>
      </c>
      <c r="W150" s="140" t="s">
        <v>1113</v>
      </c>
      <c r="X150" s="41">
        <v>0</v>
      </c>
      <c r="Y150" s="41" t="s">
        <v>1114</v>
      </c>
      <c r="Z150" s="38" t="s">
        <v>1115</v>
      </c>
      <c r="AA150" s="105" t="s">
        <v>974</v>
      </c>
      <c r="AB150" s="82" t="s">
        <v>1116</v>
      </c>
      <c r="AC150" s="41">
        <v>0</v>
      </c>
      <c r="AD150" s="59"/>
      <c r="AE150" s="41" t="s">
        <v>974</v>
      </c>
      <c r="AF150" s="41"/>
      <c r="AG150" s="41"/>
      <c r="AH150" s="41" t="s">
        <v>102</v>
      </c>
      <c r="AI150" s="41" t="s">
        <v>522</v>
      </c>
    </row>
    <row r="151" spans="1:35" ht="409.5" x14ac:dyDescent="0.3">
      <c r="A151" s="26">
        <v>141</v>
      </c>
      <c r="B151" s="41"/>
      <c r="C151" s="28" t="s">
        <v>1117</v>
      </c>
      <c r="D151" s="90">
        <v>118</v>
      </c>
      <c r="E151" s="91" t="s">
        <v>595</v>
      </c>
      <c r="F151" s="141">
        <v>61</v>
      </c>
      <c r="G151" s="42" t="s">
        <v>1105</v>
      </c>
      <c r="H151" s="91" t="s">
        <v>1118</v>
      </c>
      <c r="I151" s="41"/>
      <c r="J151" s="41"/>
      <c r="K151" s="41">
        <v>1</v>
      </c>
      <c r="L151" s="41"/>
      <c r="M151" s="142">
        <v>299035000</v>
      </c>
      <c r="N151" s="41"/>
      <c r="O151" s="42" t="s">
        <v>1107</v>
      </c>
      <c r="P151" s="42">
        <v>1</v>
      </c>
      <c r="Q151" s="38" t="s">
        <v>1119</v>
      </c>
      <c r="R151" s="136" t="s">
        <v>1120</v>
      </c>
      <c r="S151" s="42" t="s">
        <v>1121</v>
      </c>
      <c r="T151" s="137" t="s">
        <v>1122</v>
      </c>
      <c r="U151" s="143">
        <v>1</v>
      </c>
      <c r="V151" s="139" t="s">
        <v>1112</v>
      </c>
      <c r="W151" s="139" t="s">
        <v>1113</v>
      </c>
      <c r="X151" s="41">
        <v>0</v>
      </c>
      <c r="Y151" s="41" t="s">
        <v>1114</v>
      </c>
      <c r="Z151" s="38" t="s">
        <v>1115</v>
      </c>
      <c r="AA151" s="105" t="s">
        <v>974</v>
      </c>
      <c r="AB151" s="82" t="s">
        <v>1116</v>
      </c>
      <c r="AC151" s="41">
        <v>0</v>
      </c>
      <c r="AD151" s="59"/>
      <c r="AE151" s="41" t="s">
        <v>974</v>
      </c>
      <c r="AF151" s="41"/>
      <c r="AG151" s="41"/>
      <c r="AH151" s="41" t="s">
        <v>102</v>
      </c>
      <c r="AI151" s="41" t="s">
        <v>522</v>
      </c>
    </row>
    <row r="152" spans="1:35" ht="101.25" customHeight="1" x14ac:dyDescent="0.3">
      <c r="A152" s="26">
        <v>142</v>
      </c>
      <c r="B152" s="41"/>
      <c r="C152" s="28" t="s">
        <v>1123</v>
      </c>
      <c r="D152" s="90">
        <v>118</v>
      </c>
      <c r="E152" s="91" t="s">
        <v>595</v>
      </c>
      <c r="F152" s="41">
        <v>61</v>
      </c>
      <c r="G152" s="42" t="s">
        <v>1105</v>
      </c>
      <c r="H152" s="91" t="s">
        <v>1124</v>
      </c>
      <c r="I152" s="41"/>
      <c r="J152" s="41">
        <v>1</v>
      </c>
      <c r="K152" s="41"/>
      <c r="L152" s="41"/>
      <c r="M152" s="142"/>
      <c r="N152" s="41"/>
      <c r="O152" s="42" t="s">
        <v>1125</v>
      </c>
      <c r="P152" s="42">
        <v>1</v>
      </c>
      <c r="Q152" s="38" t="s">
        <v>1126</v>
      </c>
      <c r="R152" s="136" t="s">
        <v>1127</v>
      </c>
      <c r="S152" s="42" t="s">
        <v>1128</v>
      </c>
      <c r="T152" s="137" t="s">
        <v>1129</v>
      </c>
      <c r="U152" s="138">
        <v>1</v>
      </c>
      <c r="V152" s="139" t="s">
        <v>1112</v>
      </c>
      <c r="W152" s="139" t="s">
        <v>1113</v>
      </c>
      <c r="X152" s="41">
        <v>0</v>
      </c>
      <c r="Y152" s="41" t="s">
        <v>1114</v>
      </c>
      <c r="Z152" s="38" t="s">
        <v>1115</v>
      </c>
      <c r="AA152" s="105" t="s">
        <v>974</v>
      </c>
      <c r="AB152" s="82" t="s">
        <v>1116</v>
      </c>
      <c r="AC152" s="41">
        <v>0</v>
      </c>
      <c r="AD152" s="59"/>
      <c r="AE152" s="41" t="s">
        <v>974</v>
      </c>
      <c r="AF152" s="41"/>
      <c r="AG152" s="41"/>
      <c r="AH152" s="41" t="s">
        <v>102</v>
      </c>
      <c r="AI152" s="41" t="s">
        <v>522</v>
      </c>
    </row>
    <row r="153" spans="1:35" ht="101.25" customHeight="1" x14ac:dyDescent="0.3">
      <c r="A153" s="26">
        <v>143</v>
      </c>
      <c r="B153" s="41"/>
      <c r="C153" s="28" t="s">
        <v>1130</v>
      </c>
      <c r="D153" s="90">
        <v>118</v>
      </c>
      <c r="E153" s="91" t="s">
        <v>595</v>
      </c>
      <c r="F153" s="41">
        <v>61</v>
      </c>
      <c r="G153" s="42" t="s">
        <v>1105</v>
      </c>
      <c r="H153" s="91" t="s">
        <v>1131</v>
      </c>
      <c r="I153" s="41"/>
      <c r="J153" s="41">
        <v>1</v>
      </c>
      <c r="K153" s="41"/>
      <c r="L153" s="41"/>
      <c r="M153" s="142"/>
      <c r="N153" s="41"/>
      <c r="O153" s="42" t="s">
        <v>1132</v>
      </c>
      <c r="P153" s="42">
        <v>1</v>
      </c>
      <c r="Q153" s="38" t="s">
        <v>1133</v>
      </c>
      <c r="R153" s="136" t="s">
        <v>1134</v>
      </c>
      <c r="S153" s="42" t="s">
        <v>1135</v>
      </c>
      <c r="T153" s="137" t="s">
        <v>1136</v>
      </c>
      <c r="U153" s="48">
        <v>1</v>
      </c>
      <c r="V153" s="139" t="s">
        <v>1112</v>
      </c>
      <c r="W153" s="139" t="s">
        <v>1113</v>
      </c>
      <c r="X153" s="41">
        <v>0</v>
      </c>
      <c r="Y153" s="41" t="s">
        <v>1114</v>
      </c>
      <c r="Z153" s="38" t="s">
        <v>1115</v>
      </c>
      <c r="AA153" s="105" t="s">
        <v>974</v>
      </c>
      <c r="AB153" s="82" t="s">
        <v>1116</v>
      </c>
      <c r="AC153" s="41">
        <v>0</v>
      </c>
      <c r="AD153" s="59"/>
      <c r="AE153" s="41" t="s">
        <v>974</v>
      </c>
      <c r="AF153" s="41"/>
      <c r="AG153" s="41"/>
      <c r="AH153" s="41" t="s">
        <v>102</v>
      </c>
      <c r="AI153" s="41" t="s">
        <v>522</v>
      </c>
    </row>
    <row r="154" spans="1:35" ht="105" customHeight="1" x14ac:dyDescent="0.3">
      <c r="A154" s="26">
        <v>144</v>
      </c>
      <c r="B154" s="41"/>
      <c r="C154" s="28" t="s">
        <v>1137</v>
      </c>
      <c r="D154" s="90">
        <v>118</v>
      </c>
      <c r="E154" s="91" t="s">
        <v>595</v>
      </c>
      <c r="F154" s="41">
        <v>61</v>
      </c>
      <c r="G154" s="42" t="s">
        <v>1105</v>
      </c>
      <c r="H154" s="91" t="s">
        <v>1138</v>
      </c>
      <c r="I154" s="41"/>
      <c r="J154" s="41"/>
      <c r="K154" s="41"/>
      <c r="L154" s="41"/>
      <c r="M154" s="142"/>
      <c r="N154" s="41"/>
      <c r="O154" s="42" t="s">
        <v>1125</v>
      </c>
      <c r="P154" s="42">
        <v>1</v>
      </c>
      <c r="Q154" s="38" t="s">
        <v>1139</v>
      </c>
      <c r="R154" s="136" t="s">
        <v>1140</v>
      </c>
      <c r="S154" s="42" t="s">
        <v>1121</v>
      </c>
      <c r="T154" s="137" t="s">
        <v>1141</v>
      </c>
      <c r="U154" s="48">
        <v>1</v>
      </c>
      <c r="V154" s="139" t="s">
        <v>1112</v>
      </c>
      <c r="W154" s="139" t="s">
        <v>1113</v>
      </c>
      <c r="X154" s="41">
        <v>0</v>
      </c>
      <c r="Y154" s="41" t="s">
        <v>1114</v>
      </c>
      <c r="Z154" s="38" t="s">
        <v>1115</v>
      </c>
      <c r="AA154" s="105" t="s">
        <v>974</v>
      </c>
      <c r="AB154" s="82" t="s">
        <v>1116</v>
      </c>
      <c r="AC154" s="41">
        <v>0</v>
      </c>
      <c r="AD154" s="59"/>
      <c r="AE154" s="41" t="s">
        <v>974</v>
      </c>
      <c r="AF154" s="41"/>
      <c r="AG154" s="41"/>
      <c r="AH154" s="41" t="s">
        <v>102</v>
      </c>
      <c r="AI154" s="41" t="s">
        <v>522</v>
      </c>
    </row>
    <row r="155" spans="1:35" ht="84.75" customHeight="1" x14ac:dyDescent="0.3">
      <c r="A155" s="26">
        <v>145</v>
      </c>
      <c r="B155" s="41"/>
      <c r="C155" s="28" t="s">
        <v>1142</v>
      </c>
      <c r="D155" s="90">
        <v>118</v>
      </c>
      <c r="E155" s="91" t="s">
        <v>595</v>
      </c>
      <c r="F155" s="41">
        <v>61</v>
      </c>
      <c r="G155" s="42" t="s">
        <v>1105</v>
      </c>
      <c r="H155" s="91" t="s">
        <v>1143</v>
      </c>
      <c r="I155" s="41"/>
      <c r="J155" s="41"/>
      <c r="K155" s="41">
        <v>1</v>
      </c>
      <c r="L155" s="41"/>
      <c r="M155" s="142"/>
      <c r="N155" s="41"/>
      <c r="O155" s="42" t="s">
        <v>1144</v>
      </c>
      <c r="P155" s="41">
        <v>1</v>
      </c>
      <c r="Q155" s="38" t="s">
        <v>1145</v>
      </c>
      <c r="R155" s="136" t="s">
        <v>1146</v>
      </c>
      <c r="S155" s="42" t="s">
        <v>1147</v>
      </c>
      <c r="T155" s="137" t="s">
        <v>1148</v>
      </c>
      <c r="U155" s="126">
        <v>100</v>
      </c>
      <c r="V155" s="139" t="s">
        <v>1149</v>
      </c>
      <c r="W155" s="139" t="s">
        <v>1113</v>
      </c>
      <c r="X155" s="41">
        <v>0</v>
      </c>
      <c r="Y155" s="41" t="s">
        <v>1114</v>
      </c>
      <c r="Z155" s="38" t="s">
        <v>1115</v>
      </c>
      <c r="AA155" s="41" t="s">
        <v>974</v>
      </c>
      <c r="AB155" s="82" t="s">
        <v>1116</v>
      </c>
      <c r="AC155" s="41">
        <v>0</v>
      </c>
      <c r="AD155" s="59"/>
      <c r="AE155" s="41" t="s">
        <v>974</v>
      </c>
      <c r="AF155" s="41"/>
      <c r="AG155" s="41"/>
      <c r="AH155" s="41" t="s">
        <v>102</v>
      </c>
      <c r="AI155" s="41" t="s">
        <v>522</v>
      </c>
    </row>
    <row r="156" spans="1:35" ht="157.5" customHeight="1" x14ac:dyDescent="0.3">
      <c r="A156" s="26">
        <v>146</v>
      </c>
      <c r="B156" s="41"/>
      <c r="C156" s="28" t="s">
        <v>1150</v>
      </c>
      <c r="D156" s="90">
        <v>118</v>
      </c>
      <c r="E156" s="91" t="s">
        <v>595</v>
      </c>
      <c r="F156" s="41">
        <v>61</v>
      </c>
      <c r="G156" s="42" t="s">
        <v>1105</v>
      </c>
      <c r="H156" s="91" t="s">
        <v>1151</v>
      </c>
      <c r="I156" s="41"/>
      <c r="J156" s="41">
        <v>1</v>
      </c>
      <c r="K156" s="41"/>
      <c r="L156" s="41"/>
      <c r="M156" s="142"/>
      <c r="N156" s="41"/>
      <c r="O156" s="42" t="s">
        <v>1152</v>
      </c>
      <c r="P156" s="32">
        <v>1</v>
      </c>
      <c r="Q156" s="38" t="s">
        <v>1153</v>
      </c>
      <c r="R156" s="136" t="s">
        <v>1154</v>
      </c>
      <c r="S156" s="42" t="s">
        <v>1155</v>
      </c>
      <c r="T156" s="137" t="s">
        <v>528</v>
      </c>
      <c r="U156" s="48">
        <v>1</v>
      </c>
      <c r="V156" s="122">
        <v>43480</v>
      </c>
      <c r="W156" s="122">
        <v>43753</v>
      </c>
      <c r="X156" s="41">
        <v>0</v>
      </c>
      <c r="Y156" s="37" t="s">
        <v>1005</v>
      </c>
      <c r="Z156" s="38" t="s">
        <v>1115</v>
      </c>
      <c r="AA156" s="41" t="s">
        <v>974</v>
      </c>
      <c r="AB156" s="82" t="s">
        <v>1116</v>
      </c>
      <c r="AC156" s="41">
        <v>0</v>
      </c>
      <c r="AD156" s="59"/>
      <c r="AE156" s="41" t="s">
        <v>974</v>
      </c>
      <c r="AF156" s="41"/>
      <c r="AG156" s="41"/>
      <c r="AH156" s="41" t="s">
        <v>102</v>
      </c>
      <c r="AI156" s="41" t="s">
        <v>522</v>
      </c>
    </row>
    <row r="157" spans="1:35" ht="133.5" customHeight="1" x14ac:dyDescent="0.3">
      <c r="A157" s="26">
        <v>147</v>
      </c>
      <c r="B157" s="41"/>
      <c r="C157" s="28" t="s">
        <v>1156</v>
      </c>
      <c r="D157" s="90">
        <v>118</v>
      </c>
      <c r="E157" s="91" t="s">
        <v>595</v>
      </c>
      <c r="F157" s="41">
        <v>61</v>
      </c>
      <c r="G157" s="42" t="s">
        <v>1105</v>
      </c>
      <c r="H157" s="91" t="s">
        <v>1157</v>
      </c>
      <c r="I157" s="41"/>
      <c r="J157" s="41"/>
      <c r="K157" s="41">
        <v>1</v>
      </c>
      <c r="L157" s="41"/>
      <c r="M157" s="142">
        <v>120383673</v>
      </c>
      <c r="N157" s="41"/>
      <c r="O157" s="42" t="s">
        <v>1152</v>
      </c>
      <c r="P157" s="32">
        <v>1</v>
      </c>
      <c r="Q157" s="38" t="s">
        <v>1158</v>
      </c>
      <c r="R157" s="136" t="s">
        <v>1159</v>
      </c>
      <c r="S157" s="42" t="s">
        <v>1155</v>
      </c>
      <c r="T157" s="137" t="s">
        <v>528</v>
      </c>
      <c r="U157" s="48">
        <v>1</v>
      </c>
      <c r="V157" s="122">
        <v>43480</v>
      </c>
      <c r="W157" s="122">
        <v>43753</v>
      </c>
      <c r="X157" s="41">
        <v>0</v>
      </c>
      <c r="Y157" s="41" t="s">
        <v>1005</v>
      </c>
      <c r="Z157" s="38" t="s">
        <v>1115</v>
      </c>
      <c r="AA157" s="41" t="s">
        <v>974</v>
      </c>
      <c r="AB157" s="82" t="s">
        <v>1116</v>
      </c>
      <c r="AC157" s="41">
        <v>0</v>
      </c>
      <c r="AD157" s="59"/>
      <c r="AE157" s="41" t="s">
        <v>974</v>
      </c>
      <c r="AF157" s="41"/>
      <c r="AG157" s="41"/>
      <c r="AH157" s="41" t="s">
        <v>102</v>
      </c>
      <c r="AI157" s="41" t="s">
        <v>522</v>
      </c>
    </row>
    <row r="158" spans="1:35" ht="95.25" customHeight="1" x14ac:dyDescent="0.3">
      <c r="A158" s="26">
        <v>148</v>
      </c>
      <c r="B158" s="41"/>
      <c r="C158" s="28" t="s">
        <v>1160</v>
      </c>
      <c r="D158" s="90">
        <v>118</v>
      </c>
      <c r="E158" s="91" t="s">
        <v>595</v>
      </c>
      <c r="F158" s="41">
        <v>61</v>
      </c>
      <c r="G158" s="42" t="s">
        <v>1105</v>
      </c>
      <c r="H158" s="91" t="s">
        <v>1157</v>
      </c>
      <c r="I158" s="41"/>
      <c r="J158" s="41"/>
      <c r="K158" s="41"/>
      <c r="L158" s="41"/>
      <c r="M158" s="41"/>
      <c r="N158" s="41"/>
      <c r="O158" s="42" t="s">
        <v>1161</v>
      </c>
      <c r="P158" s="32">
        <v>2</v>
      </c>
      <c r="Q158" s="38" t="s">
        <v>1158</v>
      </c>
      <c r="R158" s="136" t="s">
        <v>1162</v>
      </c>
      <c r="S158" s="42" t="s">
        <v>1155</v>
      </c>
      <c r="T158" s="137" t="s">
        <v>528</v>
      </c>
      <c r="U158" s="143">
        <v>1</v>
      </c>
      <c r="V158" s="122">
        <v>43480</v>
      </c>
      <c r="W158" s="122">
        <v>43769</v>
      </c>
      <c r="X158" s="41">
        <v>0</v>
      </c>
      <c r="Y158" s="41" t="s">
        <v>1005</v>
      </c>
      <c r="Z158" s="38" t="s">
        <v>1115</v>
      </c>
      <c r="AA158" s="41" t="s">
        <v>974</v>
      </c>
      <c r="AB158" s="38" t="s">
        <v>1116</v>
      </c>
      <c r="AC158" s="41">
        <v>0</v>
      </c>
      <c r="AD158" s="59"/>
      <c r="AE158" s="41" t="s">
        <v>974</v>
      </c>
      <c r="AF158" s="41"/>
      <c r="AG158" s="41"/>
      <c r="AH158" s="41" t="s">
        <v>102</v>
      </c>
      <c r="AI158" s="41" t="s">
        <v>522</v>
      </c>
    </row>
    <row r="162" spans="19:35" x14ac:dyDescent="0.35">
      <c r="AI162" s="5">
        <f>COUNTIFS($W$14:$W$158,$W$14,$AI$14:$AI$158,AI14)</f>
        <v>33</v>
      </c>
    </row>
    <row r="163" spans="19:35" x14ac:dyDescent="0.35">
      <c r="W163" s="2">
        <f>COUNTIF(W14:W158,W14)</f>
        <v>35</v>
      </c>
    </row>
    <row r="164" spans="19:35" x14ac:dyDescent="0.35">
      <c r="AI164" s="5">
        <f>COUNTIFS($W$14:$W$158,$W$14,$AI$14:$AI$158,AI15)</f>
        <v>33</v>
      </c>
    </row>
    <row r="168" spans="19:35" x14ac:dyDescent="0.35">
      <c r="S168" s="6" t="e">
        <f>contar.si</f>
        <v>#NAME?</v>
      </c>
    </row>
    <row r="350516" spans="1:3" x14ac:dyDescent="0.35">
      <c r="A350516" s="1" t="s">
        <v>1163</v>
      </c>
      <c r="C350516" s="9" t="s">
        <v>1164</v>
      </c>
    </row>
    <row r="350517" spans="1:3" x14ac:dyDescent="0.35">
      <c r="A350517" s="1" t="s">
        <v>1165</v>
      </c>
      <c r="C350517" s="9" t="s">
        <v>1166</v>
      </c>
    </row>
    <row r="350518" spans="1:3" x14ac:dyDescent="0.35">
      <c r="A350518" s="1" t="s">
        <v>1167</v>
      </c>
    </row>
    <row r="350519" spans="1:3" x14ac:dyDescent="0.35">
      <c r="A350519" s="1" t="s">
        <v>1168</v>
      </c>
    </row>
    <row r="350520" spans="1:3" x14ac:dyDescent="0.35">
      <c r="A350520" s="1" t="s">
        <v>1169</v>
      </c>
    </row>
    <row r="350521" spans="1:3" x14ac:dyDescent="0.35">
      <c r="A350521" s="1" t="s">
        <v>1170</v>
      </c>
    </row>
    <row r="350522" spans="1:3" x14ac:dyDescent="0.35">
      <c r="A350522" s="1" t="s">
        <v>1171</v>
      </c>
    </row>
    <row r="350523" spans="1:3" x14ac:dyDescent="0.35">
      <c r="A350523" s="1" t="s">
        <v>1172</v>
      </c>
    </row>
    <row r="350524" spans="1:3" x14ac:dyDescent="0.35">
      <c r="A350524" s="1" t="s">
        <v>1173</v>
      </c>
    </row>
    <row r="350525" spans="1:3" x14ac:dyDescent="0.35">
      <c r="A350525" s="1" t="s">
        <v>1174</v>
      </c>
    </row>
    <row r="350526" spans="1:3" x14ac:dyDescent="0.35">
      <c r="A350526" s="1" t="s">
        <v>47</v>
      </c>
    </row>
    <row r="350527" spans="1:3" x14ac:dyDescent="0.35">
      <c r="A350527" s="1" t="s">
        <v>506</v>
      </c>
    </row>
  </sheetData>
  <mergeCells count="2">
    <mergeCell ref="C8:AG8"/>
    <mergeCell ref="AH9:AI9"/>
  </mergeCells>
  <dataValidations count="23">
    <dataValidation allowBlank="1" showInputMessage="1" showErrorMessage="1" errorTitle="Entrada no válida" error="Escriba un texto  Maximo 20 Caracteres" promptTitle="Cualquier contenido Maximo 20 Caracteres" sqref="H75:H78" xr:uid="{C8C0EDF9-1154-407B-B6A2-BCE5261BBA2B}"/>
    <dataValidation type="list" allowBlank="1" showInputMessage="1" showErrorMessage="1" errorTitle="Entrada no válida" error="Por favor seleccione un elemento de la lista" promptTitle="Seleccione un elemento de la lista" sqref="E75:E78" xr:uid="{7E6DDB79-AC87-4A6B-B7DA-558D5033854E}">
      <formula1>$A$350443:$A$350455</formula1>
    </dataValidation>
    <dataValidation type="list" allowBlank="1" showInputMessage="1" showErrorMessage="1" errorTitle="Entrada no válida" error="Por favor seleccione un elemento de la lista" promptTitle="Seleccione un elemento de la lista" sqref="E68:E74" xr:uid="{966B5A89-D131-4221-A8F4-CBE645F4E779}">
      <formula1>$A$350444:$A$350456</formula1>
    </dataValidation>
    <dataValidation type="textLength" allowBlank="1" showInputMessage="1" showErrorMessage="1" errorTitle="Entrada no válida" error="Escriba un texto  Maximo 500 Caracteres" promptTitle="Cualquier contenido Maximo 500 Caracteres" sqref="T11 T75 Q34:Q35 R68:R72 R140:R141 R35:R37 R39:R40 R42 R49:R51 R27:R29 R53:R56 R44 R47 R11:R14 R86 Q37:Q64 R31:R32 R17:R25 Q11:Q31 R75:R78 R112" xr:uid="{AA3CF34F-1E78-4436-B337-241B325A307F}">
      <formula1>0</formula1>
      <formula2>500</formula2>
    </dataValidation>
    <dataValidation type="textLength" allowBlank="1" showInputMessage="1" showErrorMessage="1" errorTitle="Entrada no válida" error="Escriba un texto  Maximo 100 Caracteres" promptTitle="Cualquier contenido Maximo 100 Caracteres" sqref="T54 S28:T28 S43:T43 O68:O78 S143 S14:T14 S11:S13 T63 S35:S37 S39:S40 S41:T41 S42 S49:S51 O11:O15 T17:T18 S17:S19 S29 S27 S53:S56 S44 S47 S20:T20 S21:S25 S62:S64 O90:O97 O101:O103 S92 S86 O86 S31:S32 O17:O64 S15 O143 S140:S141 S75:S78 T76" xr:uid="{64467D99-38AB-4C14-B7B2-E3273A273FDA}">
      <formula1>0</formula1>
      <formula2>100</formula2>
    </dataValidation>
    <dataValidation type="textLength" allowBlank="1" showInputMessage="1" showErrorMessage="1" errorTitle="Entrada no válida" error="Escriba un texto  Maximo 200 Caracteres" promptTitle="Cualquier contenido Maximo 200 Caracteres" sqref="T77:T78 T29 T53 S68:S73 T64 T12:T13 T35:T37 T39:T40 T42 T49:T51 T31:T32 T27 T55:T56 T44 T47 T19:T25 T62 T92 T95 T86 T15 T140:T141 T143" xr:uid="{05394C8E-A0F5-40B3-B252-D3AC4703611E}">
      <formula1>0</formula1>
      <formula2>200</formula2>
    </dataValidation>
    <dataValidation type="whole" allowBlank="1" showInputMessage="1" showErrorMessage="1" errorTitle="Entrada no válida" error="Por favor escriba un número entero" promptTitle="Escriba un número entero en esta casilla" sqref="AC11:AC15 P75:P76 P68:P72 P86 P41:P64 P140:P141 P11:P39 AD22:AD23 AC20:AD20 AD26 AC17:AC19 AC21:AC64 AC77:AC78" xr:uid="{217A7E83-EBE3-4FEF-B080-3D3DF11BD455}">
      <formula1>-999</formula1>
      <formula2>999</formula2>
    </dataValidation>
    <dataValidation type="list" allowBlank="1" showInputMessage="1" showErrorMessage="1" errorTitle="Entrada no válida" error="Por favor seleccione un elemento de la lista" promptTitle="Seleccione un elemento de la lista" sqref="E66 E11:E64" xr:uid="{CE25C193-213A-40D7-ADA0-B57AC0F4ACC1}">
      <formula1>$A$350519:$A$350531</formula1>
    </dataValidation>
    <dataValidation type="decimal" allowBlank="1" showInputMessage="1" showErrorMessage="1" errorTitle="Entrada no válida" error="Por favor escriba un número" promptTitle="Escriba un número en esta casilla" sqref="F68:F149 F11:F64" xr:uid="{B62D5C5B-E654-4FF1-B098-2ECB0623511A}">
      <formula1>-9223372036854770000</formula1>
      <formula2>9223372036854770000</formula2>
    </dataValidation>
    <dataValidation type="date" allowBlank="1" showInputMessage="1" errorTitle="Entrada no válida" error="Por favor escriba una fecha válida (AAAA/MM/DD)" promptTitle="Ingrese una fecha (AAAA/MM/DD)" sqref="AG11 V68:W78 V86 V90:V97 V101:V103 V129:V130 AE68:AE70 V11:W64 W112 AE11:AE48 AE50:AE65 AE74:AE76" xr:uid="{F3B59D58-A6EC-4CBC-B568-586C08E5BC28}">
      <formula1>1900/1/1</formula1>
      <formula2>3000/1/1</formula2>
    </dataValidation>
    <dataValidation type="textLength" allowBlank="1" showInputMessage="1" error="Escriba un texto  Maximo 100 Caracteres" promptTitle="Cualquier contenido Maximo 100 Caracteres" sqref="S30 S38 S16 S45 S33:S34 S26" xr:uid="{2F07ADBF-2008-421B-BC38-36C751984486}">
      <formula1>0</formula1>
      <formula2>100</formula2>
    </dataValidation>
    <dataValidation type="list" allowBlank="1" showInputMessage="1" showErrorMessage="1" errorTitle="Entrada no válida" error="Por favor seleccione un elemento de la lista" promptTitle="Seleccione un elemento de la lista" sqref="AD49:AD57 AD59:AD64 AD47 AD11:AD13 AD19 AD21 AD24:AD25 AD27 AD29 AD32:AD44" xr:uid="{B8C53EB9-EB72-424B-91C9-87DAB523B797}">
      <formula1>$C$350515:$C$350517</formula1>
    </dataValidation>
    <dataValidation type="decimal" allowBlank="1" showInputMessage="1" showErrorMessage="1" errorTitle="Entrada no válida" error="Por favor escriba un número" promptTitle="Escriba un número en esta casilla" prompt=" Cantidad de días CALENDARIO en que se prorrogó el seguimiento" sqref="AF11" xr:uid="{36968F58-D925-4014-999B-554543ED4CD4}">
      <formula1>-9999</formula1>
      <formula2>9999</formula2>
    </dataValidation>
    <dataValidation type="decimal" allowBlank="1" showInputMessage="1" showErrorMessage="1" errorTitle="Entrada no válida" error="Por favor escriba un número" promptTitle="Escriba un número en esta casilla" sqref="U68:U73 X50:Y50 U11:U15 X31:Y31 X71:Y71 U75:U78 U29 U35:U37 U49:U51 U17 U31:U32 U27 U53:U56 U47 U19:U25 U62:U64 U90:U96 U86 U39:U44 X40:Y40 U140:U141 U143:U148 U99:U103 U111:U112 U120 U123 U125 X43:Y43" xr:uid="{AE495B72-9FA9-4B4A-9D12-EA40CCEB648F}">
      <formula1>-999999</formula1>
      <formula2>999999</formula2>
    </dataValidation>
    <dataValidation type="textLength" allowBlank="1" showInputMessage="1" showErrorMessage="1" errorTitle="Entrada no válida" error="Escriba un texto  Maximo 20 Caracteres" promptTitle="Cualquier contenido Maximo 20 Caracteres" sqref="H68:H72 Q68:Q72 H86:H130 H21:M64 H11:M19 H140:H149" xr:uid="{C7648A02-0400-4D2F-A5B8-A76F7C7CDB95}">
      <formula1>0</formula1>
      <formula2>20</formula2>
    </dataValidation>
    <dataValidation type="list" allowBlank="1" showInputMessage="1" showErrorMessage="1" errorTitle="Entrada no válida" error="Por favor seleccione un elemento de la lista" promptTitle="Seleccione un elemento de la lista" sqref="E79:E130" xr:uid="{F96E70FD-30ED-4AA1-B243-BF9F13649A20}">
      <formula1>$A$350710:$A$350723</formula1>
    </dataValidation>
    <dataValidation type="list" allowBlank="1" showInputMessage="1" showErrorMessage="1" errorTitle="Entrada no válida" error="Por favor seleccione un elemento de la lista" promptTitle="Seleccione un elemento de la lista" sqref="E144:E158 E133 E135:E142" xr:uid="{0C686BF5-D462-421E-93A7-41350C0A091C}">
      <formula1>$A$350961:$A$350974</formula1>
    </dataValidation>
    <dataValidation type="list" allowBlank="1" showInputMessage="1" showErrorMessage="1" errorTitle="Entrada no válida" error="Por favor seleccione un elemento de la lista" promptTitle="Seleccione un elemento de la lista" sqref="E143" xr:uid="{FFA472B8-F76B-4179-89B5-CA11C1243C43}">
      <formula1>$A$350964:$A$350977</formula1>
    </dataValidation>
    <dataValidation type="list" allowBlank="1" showInputMessage="1" showErrorMessage="1" errorTitle="Entrada no válida" error="Por favor seleccione un elemento de la lista" promptTitle="Seleccione un elemento de la lista" sqref="E131:E132" xr:uid="{E2CB06F2-FFF4-4991-BD67-001991469A29}">
      <formula1>$A$350940:$A$350953</formula1>
    </dataValidation>
    <dataValidation type="list" allowBlank="1" showInputMessage="1" showErrorMessage="1" errorTitle="Entrada no válida" error="Por favor seleccione un elemento de la lista" promptTitle="Seleccione un elemento de la lista" sqref="E134" xr:uid="{3CF3025D-543C-4734-9177-221F374F2F8B}">
      <formula1>$A$350945:$A$350958</formula1>
    </dataValidation>
    <dataValidation allowBlank="1" showInputMessage="1" showErrorMessage="1" errorTitle="Entrada no válida" error="Por favor seleccione un elemento de la lista" promptTitle="Seleccione un elemento de la lista" sqref="AD14 AD17:AD18 AD28" xr:uid="{AB94E5EE-B88F-4981-A9E2-150D7C8C4F5D}"/>
    <dataValidation type="textLength" allowBlank="1" showInputMessage="1" showErrorMessage="1" errorTitle="Entrada no válida" error="Escriba un texto  Maximo 600 Caracteres" promptTitle="Cualquier contenido Maximo 600 Caracteres" sqref="AB14 AB17:AB18 AB28" xr:uid="{1ABBBB14-046A-4117-9415-497927340F9F}">
      <formula1>0</formula1>
      <formula2>600</formula2>
    </dataValidation>
    <dataValidation type="textLength" allowBlank="1" showInputMessage="1" showErrorMessage="1" errorTitle="Entrada no válida" error="Escriba un texto  Maximo 9 Caracteres" promptTitle="Cualquier contenido Maximo 9 Caracteres" sqref="D11:D78" xr:uid="{E06ED9F9-83A2-4E3F-9245-E5D7F9A2CE7E}">
      <formula1>0</formula1>
      <formula2>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CB Sgmnto 31122018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Alberto Vallejo Mesa</dc:creator>
  <cp:lastModifiedBy>Guillermo Alberto Vallejo Mesa</cp:lastModifiedBy>
  <dcterms:created xsi:type="dcterms:W3CDTF">2019-05-27T14:05:51Z</dcterms:created>
  <dcterms:modified xsi:type="dcterms:W3CDTF">2019-05-27T14:06:58Z</dcterms:modified>
</cp:coreProperties>
</file>