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2019\informes de seguimiento\plan de mejoramiento CB\MAYO 2019\"/>
    </mc:Choice>
  </mc:AlternateContent>
  <xr:revisionPtr revIDLastSave="0" documentId="13_ncr:1_{D7652478-0966-4797-A425-F8C7311216C0}" xr6:coauthVersionLast="41" xr6:coauthVersionMax="43" xr10:uidLastSave="{00000000-0000-0000-0000-000000000000}"/>
  <bookViews>
    <workbookView xWindow="-120" yWindow="-120" windowWidth="29040" windowHeight="15840" tabRatio="830" xr2:uid="{00000000-000D-0000-FFFF-FFFF00000000}"/>
  </bookViews>
  <sheets>
    <sheet name="PM CB Sgm Mayo 2019 Con nuevo P" sheetId="20" r:id="rId1"/>
    <sheet name="CB-0402S  PM SEGUIMIENTO" sheetId="10" state="hidden" r:id="rId2"/>
  </sheets>
  <definedNames>
    <definedName name="_xlnm._FilterDatabase" localSheetId="1" hidden="1">'CB-0402S  PM SEGUIMIENTO'!$A$10:$O$116</definedName>
    <definedName name="_xlnm._FilterDatabase" localSheetId="0" hidden="1">'PM CB Sgm Mayo 2019 Con nuevo P'!$A$10:$BC$197</definedName>
    <definedName name="_xlnm.Print_Titles" localSheetId="0">'PM CB Sgm Mayo 2019 Con nuevo P'!$10:$10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8" i="20" l="1"/>
  <c r="AF193" i="20" l="1"/>
  <c r="A159" i="20" l="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<sst xmlns="http://schemas.openxmlformats.org/spreadsheetml/2006/main" count="3653" uniqueCount="1528">
  <si>
    <t>META</t>
  </si>
  <si>
    <t>Subdirección Administrativa</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</si>
  <si>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</si>
  <si>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</si>
  <si>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</si>
  <si>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</si>
  <si>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</si>
  <si>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</si>
  <si>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</si>
  <si>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</si>
  <si>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</si>
  <si>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</si>
  <si>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</si>
  <si>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</si>
  <si>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</si>
  <si>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</si>
  <si>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</si>
  <si>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</si>
  <si>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</si>
  <si>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</si>
  <si>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</si>
  <si>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</si>
  <si>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</si>
  <si>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</si>
  <si>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</si>
  <si>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</si>
  <si>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</si>
  <si>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</si>
  <si>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</si>
  <si>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</si>
  <si>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Documentos</t>
  </si>
  <si>
    <t>FILA_2</t>
  </si>
  <si>
    <t>Tramitar los procesos contractuales a través del SECOP II</t>
  </si>
  <si>
    <t>Procesos adelantados en Secop II</t>
  </si>
  <si>
    <t>Procesos adelantados en Secop II/Total de Procesos adelantados</t>
  </si>
  <si>
    <t>Subdirección Administrativa y Supervisores</t>
  </si>
  <si>
    <t>FILA_3</t>
  </si>
  <si>
    <t>2.1.3.2</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</si>
  <si>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</si>
  <si>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</si>
  <si>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</si>
  <si>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FILA_4</t>
  </si>
  <si>
    <t>2.1.3.3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</si>
  <si>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</si>
  <si>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</si>
  <si>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</si>
  <si>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FILA_5</t>
  </si>
  <si>
    <t>2.1.3.4</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</si>
  <si>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</si>
  <si>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</si>
  <si>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</si>
  <si>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FILA_6</t>
  </si>
  <si>
    <t>2.1.3.5</t>
  </si>
  <si>
    <t>Personal contratado</t>
  </si>
  <si>
    <t>FILA_7</t>
  </si>
  <si>
    <t>2.1.3.6</t>
  </si>
  <si>
    <t>Establecer en el Plan Anual de Adquisiciones plazos que no superen la Vigencia Fiscal</t>
  </si>
  <si>
    <t>Plan Anual de Adquisiciones</t>
  </si>
  <si>
    <t>FILA_8</t>
  </si>
  <si>
    <t>2.1.3.8</t>
  </si>
  <si>
    <t>FILA_9</t>
  </si>
  <si>
    <t>2.1.3.9</t>
  </si>
  <si>
    <t xml:space="preserve">Recursos asignado en Presupuesto </t>
  </si>
  <si>
    <t>FILA_10</t>
  </si>
  <si>
    <t>2.1.3.10</t>
  </si>
  <si>
    <t>FILA_11</t>
  </si>
  <si>
    <t>2.1.3.12</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</si>
  <si>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</si>
  <si>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</si>
  <si>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FILA_12</t>
  </si>
  <si>
    <t>2.1.3.13</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</si>
  <si>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</si>
  <si>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</si>
  <si>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FILA_13</t>
  </si>
  <si>
    <t>2.1.3.14</t>
  </si>
  <si>
    <t>FILA_14</t>
  </si>
  <si>
    <t>2.1.3.16</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</si>
  <si>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</si>
  <si>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FILA_15</t>
  </si>
  <si>
    <t>2.1.3.17</t>
  </si>
  <si>
    <t>FILA_16</t>
  </si>
  <si>
    <t>2.1.3.18</t>
  </si>
  <si>
    <t>Adelantar los procesos contractuales a través del SECOP II</t>
  </si>
  <si>
    <t>FILA_17</t>
  </si>
  <si>
    <t>2.1.3.19</t>
  </si>
  <si>
    <t>FILA_18</t>
  </si>
  <si>
    <t>2.1.3.20</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</si>
  <si>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</si>
  <si>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</si>
  <si>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FILA_19</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</si>
  <si>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</si>
  <si>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</si>
  <si>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FILA_20</t>
  </si>
  <si>
    <t>2.1.3.21</t>
  </si>
  <si>
    <t>FILA_21</t>
  </si>
  <si>
    <t>2.1.3.22</t>
  </si>
  <si>
    <t>Cumplir con los procesos contractuales de acuerdo con lo establecido en el Decreto 092 de 2017.</t>
  </si>
  <si>
    <t>Procesos contractuales</t>
  </si>
  <si>
    <t>Procesos adelantados bajo el Decreto 092 de 2017</t>
  </si>
  <si>
    <t>FILA_22</t>
  </si>
  <si>
    <t>2.1.3.23</t>
  </si>
  <si>
    <t>Realizar seguimiento  periódicamente al Plan Anual de Adquisiciones establecido para la vigencia</t>
  </si>
  <si>
    <t>Documento de seguimiento</t>
  </si>
  <si>
    <t>Seguimientos  programados/
Seguimiento reaaizados</t>
  </si>
  <si>
    <t>Subdirección Administrativa 
/Todas las dependencias</t>
  </si>
  <si>
    <t>FILA_23</t>
  </si>
  <si>
    <t>2.1.3.24</t>
  </si>
  <si>
    <t>FILA_24</t>
  </si>
  <si>
    <t>2.1.3.25</t>
  </si>
  <si>
    <t xml:space="preserve">Capacitar al personal de la entidad que ha sido designado como supervisor en las funciones que debe desempeñar. </t>
  </si>
  <si>
    <t>Capacitaciones</t>
  </si>
  <si>
    <t>Capacitaciones realizadas</t>
  </si>
  <si>
    <t>Subdirección Administrativa y supervisores</t>
  </si>
  <si>
    <t>FILA_25</t>
  </si>
  <si>
    <t>2.1.3.26</t>
  </si>
  <si>
    <t>FILA_26</t>
  </si>
  <si>
    <t>Demanda interpuesta/demanda programada</t>
  </si>
  <si>
    <t>FILA_27</t>
  </si>
  <si>
    <t>2.1.3.27.1</t>
  </si>
  <si>
    <t>Ajustar el formato de acta de liquidación PS-02-FO249-V6  con formulas  que  minimicen el  margen de error en cifras, avalado  por el  supervisor .</t>
  </si>
  <si>
    <t xml:space="preserve">Documento ajustado e implementado </t>
  </si>
  <si>
    <t>FILA_28</t>
  </si>
  <si>
    <t>2.1.3.27.2</t>
  </si>
  <si>
    <t>FILA_29</t>
  </si>
  <si>
    <t>2.1.3.28.1</t>
  </si>
  <si>
    <t>FILA_30</t>
  </si>
  <si>
    <t>2.1.4.8.2.1</t>
  </si>
  <si>
    <t>Presentar de manera mensual un  informe de  ejecución de la Reserva Constituida.</t>
  </si>
  <si>
    <t>Informe de Ejecución de Reservas</t>
  </si>
  <si>
    <t xml:space="preserve">Un informe mensual reportado </t>
  </si>
  <si>
    <t>FILA_31</t>
  </si>
  <si>
    <t>2.1.4.8.3.1</t>
  </si>
  <si>
    <t>Presentación de manera mensual la ejecución de la Vigencia.</t>
  </si>
  <si>
    <t>Informe de Ejecución de Vigencia.</t>
  </si>
  <si>
    <t>Un informe mensual reportado al Comité Directivo</t>
  </si>
  <si>
    <t>FILA_32</t>
  </si>
  <si>
    <t>2.1.4.8.4.1</t>
  </si>
  <si>
    <t>Elaborar documento guia para la conciliación de los pasivos exigibles de la entidad</t>
  </si>
  <si>
    <t>Guía elaborada</t>
  </si>
  <si>
    <t>FILA_33</t>
  </si>
  <si>
    <t>2.2.1.1</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</si>
  <si>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</si>
  <si>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</si>
  <si>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</si>
  <si>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</si>
  <si>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</si>
  <si>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</si>
  <si>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</si>
  <si>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</si>
  <si>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</si>
  <si>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</si>
  <si>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</si>
  <si>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</si>
  <si>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</si>
  <si>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</si>
  <si>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</si>
  <si>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</si>
  <si>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</si>
  <si>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</si>
  <si>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</si>
  <si>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</si>
  <si>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</si>
  <si>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FILA_40</t>
  </si>
  <si>
    <t>2.2.1.4</t>
  </si>
  <si>
    <t>Coordinar la conciliación de la información de las áreas involucradas.</t>
  </si>
  <si>
    <t>Reunión</t>
  </si>
  <si>
    <t>Reuniones Realizadas / Reuniones Programadas</t>
  </si>
  <si>
    <t>FILA_41</t>
  </si>
  <si>
    <t>2.2.1.5</t>
  </si>
  <si>
    <t>FILA_42</t>
  </si>
  <si>
    <t>2.3.1.1.1.1</t>
  </si>
  <si>
    <t>Discriminar contablemente  el saldo  de la cuenta deudores,  teniendo en cuenta los actos administrativos en  etapa  de cobro persuasivo y etapa de cobro coactivo.</t>
  </si>
  <si>
    <t xml:space="preserve">Cuenta Contable a nivel Auxiliar  discriminada. </t>
  </si>
  <si>
    <t>FILA_43</t>
  </si>
  <si>
    <t>Lineamientos generados</t>
  </si>
  <si>
    <t>FILA_44</t>
  </si>
  <si>
    <t>2.3.1.1.1.2</t>
  </si>
  <si>
    <t>Generar lineamientos al interior de la entidad, en el que se indique a las áreas los plazos para realizar el envío de información a la Subdirección Financiera a fin de generar mayor fluidez en la información</t>
  </si>
  <si>
    <t>FILA_45</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</si>
  <si>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</si>
  <si>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</si>
  <si>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</si>
  <si>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</si>
  <si>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FILA_46</t>
  </si>
  <si>
    <t>2.3.1.2.1</t>
  </si>
  <si>
    <t>FILA_47</t>
  </si>
  <si>
    <t>2.3.1.2.2</t>
  </si>
  <si>
    <t>Identificar el estado de los actos administrativos  por tercero  que conforman el saldo $1.652.059.967, determinando  la situación  real de cada resolución no ejecutoriada.</t>
  </si>
  <si>
    <t>Actos administrativos identificados</t>
  </si>
  <si>
    <t>SICV-Subdirección Financiera.</t>
  </si>
  <si>
    <t>FILA_48</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</si>
  <si>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</si>
  <si>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</si>
  <si>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</si>
  <si>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</si>
  <si>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</si>
  <si>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2.3.1.3.2</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</si>
  <si>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</si>
  <si>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</si>
  <si>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</si>
  <si>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FILA_50</t>
  </si>
  <si>
    <t>2.3.1.3.3</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</si>
  <si>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</si>
  <si>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</si>
  <si>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</si>
  <si>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FILA_51</t>
  </si>
  <si>
    <t>2.3.1.3.4</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</si>
  <si>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</si>
  <si>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</si>
  <si>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</si>
  <si>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t>FILA_52</t>
  </si>
  <si>
    <t>Realizar una mesa de trabajo para establecer acciones encaminadas a que las dependencias suministren oportunamente la información necesaria a la Subdirección financiera.</t>
  </si>
  <si>
    <t>Acta y lista de Asistencia</t>
  </si>
  <si>
    <t>Mesa de trabajo realizada</t>
  </si>
  <si>
    <t>FILA_53</t>
  </si>
  <si>
    <t>2.3.1.3.5</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</si>
  <si>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</si>
  <si>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</si>
  <si>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</si>
  <si>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2.3.1.4.1</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</si>
  <si>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</si>
  <si>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</si>
  <si>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</si>
  <si>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</si>
  <si>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</si>
  <si>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</si>
  <si>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</si>
  <si>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</si>
  <si>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FILA_56</t>
  </si>
  <si>
    <t>2.3.1.4.3</t>
  </si>
  <si>
    <t>Ajustar el formato de acta de liquidación PS-02-FO249-V6 con fórmulas que minimicen el margen de error en cifras, avalado por el supervisor.</t>
  </si>
  <si>
    <t>FILA_57</t>
  </si>
  <si>
    <t>2.3.1.4.4</t>
  </si>
  <si>
    <t>Registros contables</t>
  </si>
  <si>
    <t>Realizar registros contables de acuerdo con el tipo de operación</t>
  </si>
  <si>
    <t>FILA_58</t>
  </si>
  <si>
    <t>2.3.1.4.5</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</si>
  <si>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</si>
  <si>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</si>
  <si>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</si>
  <si>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FILA_59</t>
  </si>
  <si>
    <t>2.3.1.4.6</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</si>
  <si>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</si>
  <si>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</si>
  <si>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</si>
  <si>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FILA_60</t>
  </si>
  <si>
    <t>2.3.1.5.1</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</si>
  <si>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</si>
  <si>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</si>
  <si>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</si>
  <si>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FILA_61</t>
  </si>
  <si>
    <t>2.3.1.7.1</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</si>
  <si>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</si>
  <si>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</si>
  <si>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</si>
  <si>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Asesor de Control Interno</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</si>
  <si>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</si>
  <si>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</si>
  <si>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</si>
  <si>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</si>
  <si>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2.1.1.1</t>
  </si>
  <si>
    <t>Numero de PQRS atendidos en término/Numero de PQRS recibidos</t>
  </si>
  <si>
    <t>Número de Capacitaciones</t>
  </si>
  <si>
    <t>NN</t>
  </si>
  <si>
    <t>2.1.1.10</t>
  </si>
  <si>
    <t>1 convocatoria adjudicada</t>
  </si>
  <si>
    <t>2.1.1.11</t>
  </si>
  <si>
    <t>Número de viviendas licenciadas/ Número de viviendas programadas</t>
  </si>
  <si>
    <t xml:space="preserve">100%
</t>
  </si>
  <si>
    <t>FILA_67 ( Fila NN</t>
  </si>
  <si>
    <t>2.1.1.24</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</si>
  <si>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</si>
  <si>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</si>
  <si>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2.1.1.5</t>
  </si>
  <si>
    <t xml:space="preserve">2.1.1.6  </t>
  </si>
  <si>
    <t>Seguimiento de actos administrativos ejecutoriados</t>
  </si>
  <si>
    <t>Subsecretaría de Inspección Vigilancia y Control de Vivienda</t>
  </si>
  <si>
    <t>2.1.1.7</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</si>
  <si>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</si>
  <si>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</si>
  <si>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</si>
  <si>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</si>
  <si>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</si>
  <si>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</si>
  <si>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</si>
  <si>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</si>
  <si>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</si>
  <si>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</si>
  <si>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</si>
  <si>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</si>
  <si>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</si>
  <si>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</si>
  <si>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</si>
  <si>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</si>
  <si>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</si>
  <si>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</si>
  <si>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</si>
  <si>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</si>
  <si>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</si>
  <si>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</si>
  <si>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</si>
  <si>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</si>
  <si>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</si>
  <si>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</si>
  <si>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</si>
  <si>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</si>
  <si>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</si>
  <si>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</si>
  <si>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</si>
  <si>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</si>
  <si>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</si>
  <si>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</si>
  <si>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</si>
  <si>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</si>
  <si>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</si>
  <si>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</si>
  <si>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</si>
  <si>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</si>
  <si>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</si>
  <si>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</si>
  <si>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</si>
  <si>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</si>
  <si>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</si>
  <si>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</si>
  <si>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Incluir en el Reglamento Operativo lineamientos para el reintegro de recursos por parte de los oferentes de proyectos. 
</t>
  </si>
  <si>
    <t xml:space="preserve">Reglamento operativo con lineamientos para el integro de recursos adoptado
</t>
  </si>
  <si>
    <t>FILA 101 (FILA_2)</t>
  </si>
  <si>
    <t>Actualizar el procedimiento del SIG PM06-PR06 Reintegro de recursos de subsidios</t>
  </si>
  <si>
    <t>Procedimiento de reintegro de recursos de subsidios actualizado</t>
  </si>
  <si>
    <t xml:space="preserve">Procedimiento actualizado </t>
  </si>
  <si>
    <t>FILA 102 (FILA_3)</t>
  </si>
  <si>
    <t>3.3.1.2</t>
  </si>
  <si>
    <t>Definir el procedimiento mediante el cual la SDHT realizará seguimiento y control a los rendimientos financieros.</t>
  </si>
  <si>
    <t>Procedimiento para el  seguimiento y control de rendimientos financieros adoptado</t>
  </si>
  <si>
    <t>Procedimiento adoptado</t>
  </si>
  <si>
    <t>FILA 103 (FILA_4)</t>
  </si>
  <si>
    <t>3.3.2.1.1</t>
  </si>
  <si>
    <t>Incluir en el Reglamento Operativo la metodología para realizar la indexación.</t>
  </si>
  <si>
    <t>Reglamento operativo modificado</t>
  </si>
  <si>
    <t xml:space="preserve">Reglamento operativo modificado </t>
  </si>
  <si>
    <t>FILA 104 (FILA_5)</t>
  </si>
  <si>
    <t>3.3.2.1.2</t>
  </si>
  <si>
    <t>Incluir en el Reglamento Operativo la metodología para realizar la indexación del valor del subsidio.</t>
  </si>
  <si>
    <t>FILA 105 (FILA_6)</t>
  </si>
  <si>
    <t>3.3.2.2.1</t>
  </si>
  <si>
    <t>Aclarar las condiciones de giro a los oferentes de los proyectos seleccionados por la Secretaria</t>
  </si>
  <si>
    <t>Reglamento operativo aplicable a los proyectos seleccionados por la Secretaria modificado</t>
  </si>
  <si>
    <t xml:space="preserve">Reglamento operativo modificado. </t>
  </si>
  <si>
    <t>FILA 106 (FILA_7)</t>
  </si>
  <si>
    <t>3.3.3.1</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</si>
  <si>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</si>
  <si>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</si>
  <si>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</si>
  <si>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FILA 107 (FILA_8)</t>
  </si>
  <si>
    <t>Lista de chequeo con criterios establecidos de evaluación juridica</t>
  </si>
  <si>
    <t>Secretaria Distrital del Habitat-Subsecretaría Jurídica</t>
  </si>
  <si>
    <t>FILA 108 (FILA_9)</t>
  </si>
  <si>
    <t>3.3.2.3</t>
  </si>
  <si>
    <t>FILA 109 (FILA_10)</t>
  </si>
  <si>
    <t>3.4.1</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</si>
  <si>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</si>
  <si>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</si>
  <si>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</si>
  <si>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FILA 110 (FILA_11)</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</si>
  <si>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</si>
  <si>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</si>
  <si>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</si>
  <si>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</si>
  <si>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</si>
  <si>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</si>
  <si>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</si>
  <si>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</si>
  <si>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</si>
  <si>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</si>
  <si>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</si>
  <si>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</si>
  <si>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</si>
  <si>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</si>
  <si>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</si>
  <si>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</si>
  <si>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</si>
  <si>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</si>
  <si>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</si>
  <si>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</si>
  <si>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</si>
  <si>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</si>
  <si>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</si>
  <si>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</si>
  <si>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</si>
  <si>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</si>
  <si>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</si>
  <si>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</si>
  <si>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</si>
  <si>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</si>
  <si>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</si>
  <si>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</si>
  <si>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</si>
  <si>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</si>
  <si>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</si>
  <si>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</si>
  <si>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</si>
  <si>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</si>
  <si>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</si>
  <si>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</si>
  <si>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</si>
  <si>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</si>
  <si>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</si>
  <si>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</si>
  <si>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</si>
  <si>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</si>
  <si>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</si>
  <si>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</si>
  <si>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</si>
  <si>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</si>
  <si>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</si>
  <si>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</si>
  <si>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</si>
  <si>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</si>
  <si>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</si>
  <si>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</si>
  <si>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</si>
  <si>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</si>
  <si>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</si>
  <si>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</si>
  <si>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</si>
  <si>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</si>
  <si>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</si>
  <si>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</si>
  <si>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</si>
  <si>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</si>
  <si>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</si>
  <si>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</si>
  <si>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</si>
  <si>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</si>
  <si>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</si>
  <si>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</si>
  <si>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</si>
  <si>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</si>
  <si>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</si>
  <si>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</si>
  <si>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</si>
  <si>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</si>
  <si>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</si>
  <si>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</si>
  <si>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</si>
  <si>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</si>
  <si>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</si>
  <si>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</si>
  <si>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</si>
  <si>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</si>
  <si>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</si>
  <si>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</si>
  <si>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</si>
  <si>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</si>
  <si>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</si>
  <si>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</si>
  <si>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</si>
  <si>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</si>
  <si>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</si>
  <si>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</si>
  <si>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</si>
  <si>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</si>
  <si>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</si>
  <si>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</si>
  <si>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</si>
  <si>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</si>
  <si>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</si>
  <si>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</si>
  <si>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</si>
  <si>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</si>
  <si>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</si>
  <si>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</si>
  <si>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</si>
  <si>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</si>
  <si>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</si>
  <si>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</si>
  <si>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</si>
  <si>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</si>
  <si>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</si>
  <si>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</si>
  <si>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</si>
  <si>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</si>
  <si>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</si>
  <si>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</si>
  <si>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</si>
  <si>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</si>
  <si>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</si>
  <si>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</si>
  <si>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</si>
  <si>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</si>
  <si>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</si>
  <si>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</si>
  <si>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</si>
  <si>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</si>
  <si>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</si>
  <si>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</si>
  <si>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</si>
  <si>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</si>
  <si>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</si>
  <si>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</si>
  <si>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</si>
  <si>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</si>
  <si>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</si>
  <si>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</si>
  <si>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</si>
  <si>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</si>
  <si>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</si>
  <si>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</si>
  <si>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</si>
  <si>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</si>
  <si>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</si>
  <si>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</si>
  <si>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</si>
  <si>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</si>
  <si>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</si>
  <si>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</si>
  <si>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</si>
  <si>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</si>
  <si>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</si>
  <si>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</si>
  <si>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</si>
  <si>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</si>
  <si>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</si>
  <si>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</si>
  <si>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</si>
  <si>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</si>
  <si>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</si>
  <si>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</si>
  <si>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</si>
  <si>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</si>
  <si>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</si>
  <si>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</si>
  <si>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</si>
  <si>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</si>
  <si>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</si>
  <si>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</si>
  <si>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</si>
  <si>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</si>
  <si>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</si>
  <si>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</si>
  <si>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</si>
  <si>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</si>
  <si>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
  </si>
  <si>
    <t>CERRADA</t>
  </si>
  <si>
    <t>PARA CIERRE DE LA CONTRALORÍA</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</si>
  <si>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</si>
  <si>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2.1.3.3. Hallazgo Administrativo por el incumplimiento de la Ley de Archivo en los contratos 002, 302, 515 de 2016 y contrato 450 de 2013.</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</si>
  <si>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</si>
  <si>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</si>
  <si>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</si>
  <si>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2.1.3.6. Hallazgo administrativo con presunta incidencia disciplinaria por violación al principio de anualidad del gasto, en el contrato 530 de 2016.</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</si>
  <si>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</si>
  <si>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</si>
  <si>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</si>
  <si>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2.1.3.13.  Hallazgo Administrativo por la indebida asignación de los honorarios al contratista en el contrato 202-2016. - Se retira la incidencia disciplinaria y fiscal.</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</si>
  <si>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</si>
  <si>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</si>
  <si>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</si>
  <si>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</si>
  <si>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</si>
  <si>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</si>
  <si>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</si>
  <si>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</si>
  <si>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</si>
  <si>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</si>
  <si>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</si>
  <si>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2.1.3.26 Hallazgo Administrativo por la falta de gestión para adelantar el proceso de liquidación del contrato 450 de 2013</t>
  </si>
  <si>
    <t xml:space="preserve">2.1.3.27.1. Hallazgo Administrativo con incidencia Disciplinaria: Por suscribir el acta de terminación anticipada y liquidación de mutuo acuerdo del convenio 200 de 2012, con inexactitudes, sin concordancia con las decisiones del Comité Operativo,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</si>
  <si>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</si>
  <si>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</si>
  <si>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</si>
  <si>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2.1.4.8.2.1. Hallazgo Administrativo por presentar inconsistencias en las cifras reportadas e inoportuna ejecución de las reservas presupuestales de la vigencia 2015 no ejecutadas en el 2016.</t>
  </si>
  <si>
    <t>2.1.4.8.3.1. Hallazgo Administrativo por deficiencias en la gestión oportuna para la aplicación de los recursos conforme a los principios de planeación y de anualidad que obliga a la constitución de reservas al cierre de la vigencia 2016.</t>
  </si>
  <si>
    <t>2.1.4.8.4.1. Hallazgo Administrativo: Por la inoportuna gestión para depurar los pasivos exigibles de $54.927.616.450.</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</si>
  <si>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</si>
  <si>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2.2.1.3. Hallazgo Administrativo con presunta Incidencia Disciplinaria: Por Incumplimiento de la Meta No.11: “Generar 2.302 subsidios en especie para hogares en proyectos de vivienda de interés prioritario”, para la vigencia 2016.</t>
  </si>
  <si>
    <t>2.2.1.4. Hallazgo Administrativo con presunta Incidencia Disciplinaria: Por inconsistencias en el registro del valor de los subsidios realmente generados, en cumplimiento de la Meta 11</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</si>
  <si>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</si>
  <si>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</si>
  <si>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</si>
  <si>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2.3.1.1.1.3. Hallazgo Administrativo: Por Sobreestimación de $252.337.863 en el saldo de la Cuenta 140102 Deudores, Ingresos no Tributarios - Multas, por presentar resoluciones de Multa Incobrables según el Comité de Sostenibilidad Contable de la SDHT</t>
  </si>
  <si>
    <t>2.3.1.2.2. Hallazgo Administrativo: Por presentar incertidumbre en $1.652.059.967 en el saldo por cobrar de los Deudores de los procesos sancionatorios de multa ejecutoriados reportados en la Base de Datos de la SDHT.</t>
  </si>
  <si>
    <t>2.3.1.3.1. Hallazgo Administrativo: Por no revelar en las Notas a los Estados Contables la conformación del saldo de la cuenta "142013 - Anticipos para proyectos de inversión" según los tipos de proyectos de inversión a los cuales se efectuaron los desembolsos</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</si>
  <si>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</si>
  <si>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2.3.1.3.3. Hallazgo Administrativo: Por subestimación en el saldo de la cuenta "142013 - Anticipos para proyectos de inversión" por el no registro de giros efectuados por $59.037.420.</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</si>
  <si>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</si>
  <si>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</si>
  <si>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</si>
  <si>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</si>
  <si>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</si>
  <si>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</si>
  <si>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</si>
  <si>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2.3.1.4.5. Hallazgo Administrativo: Por mora en la ejecución del proyecto de vivienda Asociación de Vivienda Caminos de Esperanza y la no revelación de su estado en las notas a los Estados Contables.</t>
  </si>
  <si>
    <t>2.3.1.4.6 Hallazgo Administrativo: Por sobrestimación del saldo de la cuenta 142402 Recursos Entregados en Administración - Subsidios de Vivienda por $87.357.904.431 al presentar saldos de convenios interadministrativos sobre los cuales se constituyó fiducia mercantil</t>
  </si>
  <si>
    <t>2.3.1.5.1. Hallazgo Administrativo: Por Sobrestimación por $2.757.857.350 en el saldo 2.3.1.51. de la cuenta 151002 inventario - Mercancías en Existencias - Terrenos al presentar un saldo inexistente.</t>
  </si>
  <si>
    <t>2.3.1.7.1. Hallazgo Administrativo: Por debilidades en la evaluación del Control Interno  Contable ven el contenido de su Informe.</t>
  </si>
  <si>
    <t>2.1.1.24. Hallazgo Administrativo con Presunta Incidencia Disciplinaria Por pago de seis viviendas y solamente hay soportes de entrega de cinco viviendas en el Contrato de Compra Venta No. 420 suscrito el 18 noviembre de 2013</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</si>
  <si>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</si>
  <si>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</si>
  <si>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FILA_70 ( Fila NN- NO esta REGISTRADO EN SIVICOF )</t>
  </si>
  <si>
    <t>2.1.1.7. Hallazgo Administrativo, por diferencias en los giros efectuados en el tercer pago y el anexo Técnico No. 1 Modificado del Convenio 303/2013</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</si>
  <si>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</si>
  <si>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Reglamento operativo con lineamientos para el integro de recursos</t>
  </si>
  <si>
    <t>3.3.1.2. Hallazgo Administrativo con presunta Incidencia Disciplinaria: Por falta de control y seguimiento oportuno a los Rendimientos Financieros generados con los recursos de los SDVE.</t>
  </si>
  <si>
    <t>3.3.2.1.1. Hallazgo Administrativo: Por mayor reconocimiento a noviembre 30 de 2017 en e/ valor de las indexaciones y en el saldo por pagar a los oferentes de los Proyectos VIP por la suma de $4.051.362.783.</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</si>
  <si>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</si>
  <si>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3.3.2.2.1. Hallazgo Administrativo: Porque en los Proyectos Asociativos Bolonia Unidad 4 (Puerta del Rey), Mirador Del Virrey I y Torres de San Rafael II,no hay proporcionalidad entre el avance de la obra y los giros efectuados al oferente.</t>
  </si>
  <si>
    <t>3.3.3.1. Hallazgo Administrativo: Por presentarse atraso en el proceso de vinculación de hogares a 7 proyectos asociativos terminados con certificado de habitabilidad.</t>
  </si>
  <si>
    <t>3.3.2.1. Hallazgo administrativo con presunta incidencia disciplinaria por la indebida adjudicación y aprobación de los proyectos de mejoramiento habitacional de vivienda Alfonso López HAB. I Y San Isidro - Ciudad Bolívar, al oferente Asoencuentros.</t>
  </si>
  <si>
    <t>3.3.2.3. Observación administrativa con presunta incidencia disciplinaria, por inadecuado seguimiento a los subsidios por la Secretaria Distrital del Hábitat - SDHT, recursos con los que se adelantan los proyectos de mejoramiento de vivienda.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</si>
  <si>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</si>
  <si>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</si>
  <si>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2018 2018</t>
  </si>
  <si>
    <t>3.1.1.1</t>
  </si>
  <si>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</si>
  <si>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</si>
  <si>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</si>
  <si>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Subdirección de Programas y Proyectos y Subdirección Administrativa</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</si>
  <si>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</si>
  <si>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</si>
  <si>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</si>
  <si>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Generar una directriz a los gerentes de proyecto frente a la presentación de información contractual periódica</t>
  </si>
  <si>
    <t xml:space="preserve">Numero de directrices emitidas </t>
  </si>
  <si>
    <t>Sumatoria de las duirectrices emitidas</t>
  </si>
  <si>
    <t>Porcentaje de avance del Desarrollo de la herramienta</t>
  </si>
  <si>
    <t>Avance del cronograma del proyecto "sistema de información integral"</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</si>
  <si>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</si>
  <si>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</si>
  <si>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</si>
  <si>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 xml:space="preserve">Subdirección de Servicios Públicos </t>
  </si>
  <si>
    <t>3.1.1.2</t>
  </si>
  <si>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</si>
  <si>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</si>
  <si>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</si>
  <si>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Realizar el seguimiernto anual de la informaciòn de lineamientos</t>
  </si>
  <si>
    <t>Reuniònm de Seguimiento</t>
  </si>
  <si>
    <t>Nùmero de reuniones de seguimiento realizadas/ numero de reuniones deseguimiento programadas</t>
  </si>
  <si>
    <t>3.1.3.1</t>
  </si>
  <si>
    <t>3.1.3.2</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</si>
  <si>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</si>
  <si>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</si>
  <si>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</si>
  <si>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Porcentaje de matrices cosolidadas por territorio.</t>
  </si>
  <si>
    <t>Número de matrices consolidadas por territorio/número de territorios priorizados.</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</si>
  <si>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</si>
  <si>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</si>
  <si>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</si>
  <si>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3.1.3.3</t>
  </si>
  <si>
    <t>Ajustar e implementar el formato “PS02-FO29 Control de  registro serv transp V7” en el que la  fecha del  servicio, este predeterminada  por cada día de servicio.</t>
  </si>
  <si>
    <t>Formato</t>
  </si>
  <si>
    <t>Formato ajustado e implementado</t>
  </si>
  <si>
    <t>Formato socializado</t>
  </si>
  <si>
    <t>Formato socializado a proveedor</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</si>
  <si>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</si>
  <si>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</si>
  <si>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</si>
  <si>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3.1.3.4</t>
  </si>
  <si>
    <t>Modificar e implementar el formato de Estudios Previos, en el que se incluya  un instructivo independiente detallado para su diligenciamiento que incluya la  normativa aplicable</t>
  </si>
  <si>
    <t xml:space="preserve">Socializar el formato de Estudios Previos en el que se incluya  un instructivo independiente detallado para su diigenciamiento que incluya la  normativa aplicable </t>
  </si>
  <si>
    <t xml:space="preserve">Circular </t>
  </si>
  <si>
    <t>Circular emitida</t>
  </si>
  <si>
    <t xml:space="preserve">Verificar la implementación del formato de Estudios Previos en el que se incluya  un instructivo independiente detallado para su diigenciamiento que incluya la  normativa aplicable </t>
  </si>
  <si>
    <t>Formato de estudios previos implementado</t>
  </si>
  <si>
    <t>3.1.3.5</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</si>
  <si>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</si>
  <si>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</si>
  <si>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</si>
  <si>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</si>
  <si>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3.1.3.6</t>
  </si>
  <si>
    <t>Obligaciòn incluida en los convenios  donde los recursos impliquen encargos Fiduciarios.</t>
  </si>
  <si>
    <t xml:space="preserve">Número de convenios con obligación incluida / Número de Convenios que manejan recursos a través de Fiducia. </t>
  </si>
  <si>
    <t>Subdirección de Gestión del Suelo</t>
  </si>
  <si>
    <t>3.1.4.7.2.1</t>
  </si>
  <si>
    <t xml:space="preserve">Subdirección Financiera y todas las áreas </t>
  </si>
  <si>
    <t>3.1.4.7.3.1</t>
  </si>
  <si>
    <t>3.2.1.1.1</t>
  </si>
  <si>
    <t>Crear el comité de adquisiciones de la entidad con el fin de fortalecer el seguimiento a la gestión y ejecución de los procesos contractuales de la entidad.</t>
  </si>
  <si>
    <t xml:space="preserve">Resolución de creación comité </t>
  </si>
  <si>
    <t>Comité adquisiciones creado</t>
  </si>
  <si>
    <t>Subdirección Administrativa
Subdirección de Programas y Proyectos</t>
  </si>
  <si>
    <t>3.2.1.1.2</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</si>
  <si>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</si>
  <si>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</si>
  <si>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</si>
  <si>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3.2.1.2.1</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</si>
  <si>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</si>
  <si>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</si>
  <si>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</si>
  <si>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</si>
  <si>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</si>
  <si>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</si>
  <si>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3.2.1.2.2</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</si>
  <si>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</si>
  <si>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</si>
  <si>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</si>
  <si>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</si>
  <si>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 xml:space="preserve">
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
</t>
  </si>
  <si>
    <t>Número de actas de reunión realizadas</t>
  </si>
  <si>
    <t>3.2.1.2.4</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</si>
  <si>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</si>
  <si>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</si>
  <si>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</si>
  <si>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</si>
  <si>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3.2.1.2.5</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</si>
  <si>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</si>
  <si>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</si>
  <si>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</si>
  <si>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</si>
  <si>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3.2.5.1</t>
  </si>
  <si>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</si>
  <si>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</si>
  <si>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</si>
  <si>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3.3.1.1.1</t>
  </si>
  <si>
    <t xml:space="preserve">Subdirecciòn Financiera </t>
  </si>
  <si>
    <t>3.3.1.1.2</t>
  </si>
  <si>
    <t xml:space="preserve">Subdireccion Financiera </t>
  </si>
  <si>
    <t>3.3.1.1.3</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</si>
  <si>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</si>
  <si>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</si>
  <si>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</si>
  <si>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</si>
  <si>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</si>
  <si>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</si>
  <si>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3.3.1.1.4</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</si>
  <si>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</si>
  <si>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</si>
  <si>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</si>
  <si>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Subdirección Financiera y los supervisores de los proyectos</t>
  </si>
  <si>
    <t>3.3.1.1.5</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</si>
  <si>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</si>
  <si>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</si>
  <si>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</si>
  <si>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Supervisores de convenios y de contratos
Subdirección Financiera</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</si>
  <si>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</si>
  <si>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</si>
  <si>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</si>
  <si>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Subdireccion Financiera  y supervisores de convenios y contratos</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</si>
  <si>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</si>
  <si>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</si>
  <si>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</si>
  <si>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Subdirecciòn Financiera</t>
  </si>
  <si>
    <t>3.3.1.1.6.1</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</si>
  <si>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</si>
  <si>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</si>
  <si>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</si>
  <si>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Subdirección de Recursos Privados
Subdirección de Recursos Públicos</t>
  </si>
  <si>
    <t>Conciliaciones</t>
  </si>
  <si>
    <t>Número de Conciliaciones realizadas</t>
  </si>
  <si>
    <t>3.3.1.1.6.2</t>
  </si>
  <si>
    <t xml:space="preserve">Realizar la remisión mensual de soportes para la legalización de los recursos entregados por la Secretaría, así como el detalle de los reintegros realizados.
</t>
  </si>
  <si>
    <t xml:space="preserve">Realizar conciliaciones entre las Subdirecciones de Recursos Públicos y Privados y la Subdirección Financiera, con la finalidad de mantener uniformidad en los valores a legalizar por conceptos de subsidios de vivienda.
</t>
  </si>
  <si>
    <t>3.3.1.1.6.3</t>
  </si>
  <si>
    <t>Terceros reclasificados</t>
  </si>
  <si>
    <t>(Terceros reclasficados /Terceros con saldos contrarios)*100</t>
  </si>
  <si>
    <t xml:space="preserve">Subdirección Financiera </t>
  </si>
  <si>
    <t>Realizar revisiones mensuales de los terceros a fin de identificar si existen terceros con saldos contrarios</t>
  </si>
  <si>
    <t>Revisión de terceros</t>
  </si>
  <si>
    <t>Revisiones realizadas</t>
  </si>
  <si>
    <t>3.3.1.2.1.1</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</si>
  <si>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</si>
  <si>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</si>
  <si>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</si>
  <si>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</si>
  <si>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</si>
  <si>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4.2.1.1</t>
  </si>
  <si>
    <t>Establecer  en el comité de adquisiciones las modalidades de contratacion a partir de la justificacion de necesidad de cada area.</t>
  </si>
  <si>
    <t xml:space="preserve">Plan de  Adquisiciones Concertado </t>
  </si>
  <si>
    <t>Procesos de contratación requeridos con modalidades establecidas</t>
  </si>
  <si>
    <t>Subdirección Administrativa/
 Todas las áreas</t>
  </si>
  <si>
    <t>4.2.1.2</t>
  </si>
  <si>
    <t>FILA 111 ( Audit Vig 2017)</t>
  </si>
  <si>
    <t>FILA 112 ( Audit Vig 2017)</t>
  </si>
  <si>
    <t>FILA 113 ( Audit Vig 2017)</t>
  </si>
  <si>
    <t>FILA 114 ( Audit Vig 2017)</t>
  </si>
  <si>
    <t>FILA 115 ( Audit Vig 2017)</t>
  </si>
  <si>
    <t>FILA 116 ( Audit Vig 2017)</t>
  </si>
  <si>
    <t>FILA 117 ( Audit Vig 2017)</t>
  </si>
  <si>
    <t>FILA 118 ( Audit Vig 2017)</t>
  </si>
  <si>
    <t>FILA 119 ( Audit Vig 2017)</t>
  </si>
  <si>
    <t>FILA 120 ( Audit Vig 2017)</t>
  </si>
  <si>
    <t>FILA 121 ( Audit Vig 2017)</t>
  </si>
  <si>
    <t>FILA 122 ( Audit Vig 2017)</t>
  </si>
  <si>
    <t>FILA 123 ( Audit Vig 2017)</t>
  </si>
  <si>
    <t>FILA 124 ( Audit Vig 2017)</t>
  </si>
  <si>
    <t>FILA 125 ( Audit Vig 2017)</t>
  </si>
  <si>
    <t>FILA 126 ( Audit Vig 2017)</t>
  </si>
  <si>
    <t>FILA 127 ( Audit Vig 2017)</t>
  </si>
  <si>
    <t>FILA 128 ( Audit Vig 2017)</t>
  </si>
  <si>
    <t>FILA 129 ( Audit Vig 2017)</t>
  </si>
  <si>
    <t>FILA 130 ( Audit Vig 2017)</t>
  </si>
  <si>
    <t>FILA 131 ( Audit Vig 2017)</t>
  </si>
  <si>
    <t>FILA 132 ( Audit Vig 2017)</t>
  </si>
  <si>
    <t>FILA 133 ( Audit Vig 2017)</t>
  </si>
  <si>
    <t>FILA 134 ( Audit Vig 2017)</t>
  </si>
  <si>
    <t>FILA 135 ( Audit Vig 2017)</t>
  </si>
  <si>
    <t>FILA 136 ( Audit Vig 2017)</t>
  </si>
  <si>
    <t>FILA 137 ( Audit Vig 2017)</t>
  </si>
  <si>
    <t>FILA 138 ( Audit Vig 2017)</t>
  </si>
  <si>
    <t>FILA 139 ( Audit Vig 2017)</t>
  </si>
  <si>
    <t>FILA 140 ( Audit Vig 2017)</t>
  </si>
  <si>
    <t>FILA 141 ( Audit Vig 2017)</t>
  </si>
  <si>
    <t>FILA 142 ( Audit Vig 2017)</t>
  </si>
  <si>
    <t>FILA 143 ( Audit Vig 2017)</t>
  </si>
  <si>
    <t>FILA 144 ( Audit Vig 2017)</t>
  </si>
  <si>
    <t>FILA 145 ( Audit Vig 2017)</t>
  </si>
  <si>
    <t>FILA 146 ( Audit Vig 2017)</t>
  </si>
  <si>
    <t>FILA 147 ( Audit Vig 2017)</t>
  </si>
  <si>
    <t>FILA 148 ( Audit Vig 2017)</t>
  </si>
  <si>
    <t>FILA 150 ( Audit Vig 2017)</t>
  </si>
  <si>
    <t>FILA 151 ( Audit Vig 2017)</t>
  </si>
  <si>
    <t>FILA 152 ( Audit Vig 2017)</t>
  </si>
  <si>
    <t>FILA 153 ( Audit Vig 2017)</t>
  </si>
  <si>
    <t>FILA 154 ( Audit Vig 2017)</t>
  </si>
  <si>
    <t>FILA 155 ( Audit Vig 2017)</t>
  </si>
  <si>
    <t>FILA 156 ( Audit Vig 2017)</t>
  </si>
  <si>
    <t>FILA 157 ( Audit Vig 2017)</t>
  </si>
  <si>
    <t>FILA 158 ( Audit Vig 2017)</t>
  </si>
  <si>
    <t>FILA 159 ( Audit Vig 2017)</t>
  </si>
  <si>
    <t>FILA 160 ( Audit Vig 2017)</t>
  </si>
  <si>
    <t>FILA 161 ( Audit Vig 2017)</t>
  </si>
  <si>
    <t>FILA 162 ( Audit Vig 2017)</t>
  </si>
  <si>
    <r>
      <t xml:space="preserve">3.1.1.1. Hallazgo Administrativo con presunta incidencia Disciplinaria: Por la debilidad del sistema de información relacionada con los proyectos 1153, 1144 y 1075 vigencia 2017  </t>
    </r>
    <r>
      <rPr>
        <b/>
        <sz val="12"/>
        <rFont val="Times New Roman"/>
        <family val="1"/>
      </rPr>
      <t>(Pagina 21 - Informe final auditoria regularidad 2017)</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</si>
  <si>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rFont val="Times New Roman"/>
        <family val="1"/>
      </rPr>
      <t>(Pagina 27 - Informe final auditoria regularidad 2017).</t>
    </r>
  </si>
  <si>
    <r>
      <t xml:space="preserve">3.1.3.2 Hallazgo administrativo con presunta incidencia disciplinaria por la inexistencia de mecanismos para la verificación de beneficiarios y actividades en el Convenio de Asociación No. 425 de 2017 </t>
    </r>
    <r>
      <rPr>
        <b/>
        <sz val="12"/>
        <rFont val="Times New Roman"/>
        <family val="1"/>
      </rPr>
      <t>.(Pagina 44 - Informe final auditoria regularidad 2017).</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</si>
  <si>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rFont val="Times New Roman"/>
        <family val="1"/>
      </rPr>
      <t>(Pagina 49 - Informe final auditoria regularidad 2017).</t>
    </r>
  </si>
  <si>
    <r>
      <t xml:space="preserve">3.2.1.1.1 Hallazgo Administrativo con Presunta Incidencia Disciplinaria por la falta de planeación en la contratación de la vigencia 2017, para la ejecución de las metas de los proyectos del Plan de Desarrollo.  </t>
    </r>
    <r>
      <rPr>
        <b/>
        <sz val="12"/>
        <rFont val="Times New Roman"/>
        <family val="1"/>
      </rPr>
      <t>(Pagina 96- Informe final auditoria regularidad 2017).</t>
    </r>
  </si>
  <si>
    <r>
      <t xml:space="preserve">3.2.1.1.2 Hallazgo Administrativo con Presunta Incidencia Disciplinaria por falta de planeación en la estructuración y en el comportamiento de los recursos programados frente a las Metas Físicas programadas </t>
    </r>
    <r>
      <rPr>
        <b/>
        <sz val="12"/>
        <rFont val="Times New Roman"/>
        <family val="1"/>
      </rPr>
      <t xml:space="preserve"> (Pagina 98- Informe final auditoria regularidad 2017).</t>
    </r>
  </si>
  <si>
    <r>
      <t>3.2.1.2.1. Hallazgo Administrativo con presunta incidencia disciplinaria por la falta de claridad en las actividades de la programación global en magnitud de la meta 2 “Coordinar 100 Por Ciento de las Intervenciones Para el Mejoramiento Integral.”</t>
    </r>
    <r>
      <rPr>
        <b/>
        <sz val="12"/>
        <rFont val="Times New Roman"/>
        <family val="1"/>
      </rPr>
      <t>(Pagina 106- Informe final auditoria regularidad 2017).</t>
    </r>
  </si>
  <si>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rFont val="Times New Roman"/>
        <family val="1"/>
      </rPr>
      <t>(Pagina 111- Informe final auditoria regularidad 2017)</t>
    </r>
  </si>
  <si>
    <t xml:space="preserve">3.3.1.1.1. Hallazgo Administrativo: Por crear dos cuentas auxiliares bajo el mismo nombre y establecer en los libros de contabilidad un sistema de acumulación de saldos irregular: </t>
  </si>
  <si>
    <t>3.3.1.1.2. Hallazgo Administrativo: Por efectuar el registro y presentar saldos de operaciones de la misma naturaleza en dos cuentas auxiliares diferentes</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</si>
  <si>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</si>
  <si>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3.3.1.1.4. Hallazgo Administrativo: Por la no revelación en las notas a los Estados Contables el estado de ejecución del proyecto de vivienda Asociación de Vivienda Caminos de Esperanza </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</si>
  <si>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</si>
  <si>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 xml:space="preserve">3.3.1.1.6.1. Hallazgo Administrativo: Por Sobrestimación de $54.071.980.393 en el saldo de la cuenta 1424020103 SUBSIDIOS DE VIVIENDA por el no registro de los reintegros y legalizaciones de los PROYECTOS ASOCIATIVOS </t>
  </si>
  <si>
    <t xml:space="preserve">3.3.1.1.6.2. Hallazgo Administrativo: Por Sobrestimación de $1.092.509.610 en el saldo de la cuenta 1424020103 SUBSIDIOS DE VIVIENDA por el no registro de legalizaciones de los subsidios de vivienda aprobados </t>
  </si>
  <si>
    <t>3.3.1.1.6.3. Hallazgo Administrativo: Por presentar en el saldo de la cuenta 1424020103 SUBSIDIOS DE VIVIENDA a Ordoñez Mendieta &amp; Cia S.A con un saldo de ($61.560.051) con naturaleza contraria a la cuenta</t>
  </si>
  <si>
    <t xml:space="preserve">3.3.1.2.1.1. Hallazgo Administrativo: Por debilidades en la evaluación del Control Interno Contable y en el contenido de su Informe </t>
  </si>
  <si>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</si>
  <si>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</si>
  <si>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t>Oficina Asesora de Comunicaciones</t>
  </si>
  <si>
    <t>Informes de seguimiento</t>
  </si>
  <si>
    <t>Subsecretaria Juridica</t>
  </si>
  <si>
    <t>VIGENCIA AUDITADA</t>
  </si>
  <si>
    <t>30/04/2018
31/08/2018</t>
  </si>
  <si>
    <t>FILA_69
 ( Fila 9)</t>
  </si>
  <si>
    <t>SDHT Junio 2012 a Oct 31 de 2017 Vig 2017</t>
  </si>
  <si>
    <t>CVP 2012-2016 ENERO 2018</t>
  </si>
  <si>
    <t>Regularidad Vigencia 2017</t>
  </si>
  <si>
    <t>Desarrollar y validar la herramienta de información integral de la SDHT</t>
  </si>
  <si>
    <t>FILA 149 ( Audit Vig 2017)</t>
  </si>
  <si>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</si>
  <si>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</si>
  <si>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</si>
  <si>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</si>
  <si>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</si>
  <si>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</si>
  <si>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FILA 164 ( Audit Desempeño Subsidios 2009_ 30/06/2018)</t>
  </si>
  <si>
    <t>Realizar las actualizaciones derivadas de las mesas de trabajo en la página Web de la entidad</t>
  </si>
  <si>
    <t>Actualizaciones de la página Web</t>
  </si>
  <si>
    <t>Sumatoria de las actualizaciones de la página web</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</si>
  <si>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</si>
  <si>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</si>
  <si>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</si>
  <si>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</si>
  <si>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</si>
  <si>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</si>
  <si>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</si>
  <si>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</si>
  <si>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</si>
  <si>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</si>
  <si>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</si>
  <si>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</si>
  <si>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</si>
  <si>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</si>
  <si>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</si>
  <si>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</si>
  <si>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</si>
  <si>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</si>
  <si>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</si>
  <si>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</si>
  <si>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</si>
  <si>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FILA 169 ( Audit Desempeño Subsidios 2009_ 30/06/2018)</t>
  </si>
  <si>
    <t>3.2.2.1.2</t>
  </si>
  <si>
    <t>3.2.2.1.2 Hallazgo Administrativo con presunta incidencia Disciplinaria por el otorgamiento de 13 subsidios de vivienda sin el lleno de los requisitos. ( Pagina 48)</t>
  </si>
  <si>
    <t>FILA 170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</si>
  <si>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</si>
  <si>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</si>
  <si>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</si>
  <si>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</si>
  <si>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</si>
  <si>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</si>
  <si>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</si>
  <si>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</si>
  <si>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</si>
  <si>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</si>
  <si>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</si>
  <si>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</si>
  <si>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</si>
  <si>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</si>
  <si>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</si>
  <si>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</si>
  <si>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</si>
  <si>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</si>
  <si>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</si>
  <si>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</si>
  <si>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Adelantar el proceso sancionatorio del oferente del proyecto</t>
  </si>
  <si>
    <t>Proceso sancionatorio</t>
  </si>
  <si>
    <t>No. de Proceso sancionatorio adelantados</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</si>
  <si>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</si>
  <si>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</si>
  <si>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</si>
  <si>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</si>
  <si>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</si>
  <si>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</si>
  <si>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</si>
  <si>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</si>
  <si>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</si>
  <si>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</si>
  <si>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</si>
  <si>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</si>
  <si>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</si>
  <si>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</si>
  <si>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</si>
  <si>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</si>
  <si>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</si>
  <si>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</si>
  <si>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</si>
  <si>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</si>
  <si>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</si>
  <si>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</si>
  <si>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</si>
  <si>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</si>
  <si>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</si>
  <si>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</si>
  <si>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</si>
  <si>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</si>
  <si>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</si>
  <si>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Registrar los desembolsos   de convenios firmados con cargo a proyectos de inversión, en la cuenta que corresponda considerando si se debe llevar a cuentas de balance o de resultado</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</si>
  <si>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</si>
  <si>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</si>
  <si>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</si>
  <si>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Subsecretarìa de Coordinaciòn Operativa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</si>
  <si>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</si>
  <si>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</si>
  <si>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</si>
  <si>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 xml:space="preserve">Realizar la remisión de informes de seguimiento relativas a la ejecución de las reservas presupuestales  de la Secretaría  a los gerentes de los proyectos  </t>
  </si>
  <si>
    <t>Número de informes generados y remitidos a los gerentes de proyectos</t>
  </si>
  <si>
    <t xml:space="preserve">Realizar la remisión de informes de seguimiento  relativas a la ejecución del presupuesto de la vigencia de la Secretaría a los gerentes de los proyectos  </t>
  </si>
  <si>
    <t>Realizar la revisión semestral del plan de cuentas de la Secretaría</t>
  </si>
  <si>
    <t>Informe de verificación del plan de cuentas</t>
  </si>
  <si>
    <t>Número de informes de verificación del plan de cuentas generados</t>
  </si>
  <si>
    <t>Realizar trimestralmente conciliación de terceros con la Subdirección de Recursos Públicos, revisando que para la misma operación no se realicen registros en cuentas diferentes</t>
  </si>
  <si>
    <t>Conciliaciones trimestrales</t>
  </si>
  <si>
    <t>Número de conciliaciones realizadas</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</si>
  <si>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</si>
  <si>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</si>
  <si>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Realizar revisión y reclasificación de los terceros que presenten saldos contrarios</t>
  </si>
  <si>
    <t>Realizar conciliaciones entre la Subdirección de Recursos Públicos y la Subdirección Financiera, con la finalidad de mantener uniformidad en los valores a legalizar por conceptos de subsidios de vivienda.</t>
  </si>
  <si>
    <t xml:space="preserve">Comunicación enviada </t>
  </si>
  <si>
    <t>FILA 171 ( Audit Desempeño Subsidios 2009_ 30/06/2018)</t>
  </si>
  <si>
    <t>FILA 172 ( Audit Desempeño Subsidios 2009_ 30/06/2018)</t>
  </si>
  <si>
    <t>FILA 173 ( Audit Desempeño Subsidios 2009_ 30/06/2018)</t>
  </si>
  <si>
    <t>FILA 174 ( Audit Desempeño Subsidios 2009_ 30/06/2018)</t>
  </si>
  <si>
    <t>FILA 175 ( Audit Desempeño Subsidios 2009_ 30/06/2018)</t>
  </si>
  <si>
    <t>FILA 176 ( Audit Desempeño Subsidios 2009_ 30/06/2018)</t>
  </si>
  <si>
    <t>FILA 177 ( Audit Desempeño Subsidios 2009_ 30/06/2018)</t>
  </si>
  <si>
    <t>FILA 178 ( Audit Desempeño Subsidios 2009_ 30/06/2018)</t>
  </si>
  <si>
    <t>FILA 179 ( Audit Desempeño Subsidios 2009_ 30/06/2018)</t>
  </si>
  <si>
    <t>FILA 180 ( Audit Desempeño Subsidios 2009_ 30/06/2018)</t>
  </si>
  <si>
    <t>FILA 181 ( Audit Desempeño Subsidios 2009_ 30/06/2018)</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</si>
  <si>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</si>
  <si>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</si>
  <si>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</si>
  <si>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</si>
  <si>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</si>
  <si>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</si>
  <si>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</si>
  <si>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</si>
  <si>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</si>
  <si>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</si>
  <si>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</si>
  <si>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</si>
  <si>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</si>
  <si>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</si>
  <si>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</si>
  <si>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</si>
  <si>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</si>
  <si>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</si>
  <si>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</si>
  <si>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</si>
  <si>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</si>
  <si>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</si>
  <si>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</si>
  <si>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</si>
  <si>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</si>
  <si>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</si>
  <si>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</si>
  <si>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</si>
  <si>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</si>
  <si>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</si>
  <si>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</si>
  <si>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</si>
  <si>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</si>
  <si>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</si>
  <si>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</si>
  <si>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</si>
  <si>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</si>
  <si>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</si>
  <si>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</si>
  <si>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</si>
  <si>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</si>
  <si>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</si>
  <si>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</si>
  <si>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</si>
  <si>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</si>
  <si>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</si>
  <si>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</si>
  <si>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</si>
  <si>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</si>
  <si>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</si>
  <si>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</si>
  <si>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</si>
  <si>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</si>
  <si>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</si>
  <si>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</si>
  <si>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No.</t>
  </si>
  <si>
    <t>SIVICOF 31/12/2018</t>
  </si>
  <si>
    <t>ANÁLISIS SEGUIMIENTO ENTIDAD- SIVICOF 31/12/2018</t>
  </si>
  <si>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</si>
  <si>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</si>
  <si>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Con Rad. 3-2018-04232 del 04/08/2019 se realizó convocatoria a capacitación en gestión documental a 30 funcionarios, de los cuales se observan listas de asistencia de fechas 27/08/2018, 30/10/2018, 20-22/11/2018 y 14/12/2018.</t>
  </si>
  <si>
    <t>30/04/2018
31/08/2018
31/12/2018</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</si>
  <si>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</si>
  <si>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</si>
  <si>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</si>
  <si>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De una muestra elatoria tomada (44 contratos de prestaciòn de servicios), la totalidad conto con la aplicaciòn del documento formato PS07-FO552 V1 Certificaco de  idoneidad.</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</si>
  <si>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</si>
  <si>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Se observó manual de contratación PS02-MM01-V11 establecido mediante la resolución 852 del 13 de diciembre de 2018, específicamente, en el capituloVI Buenas prácticas de la gestión contractual, numeral 6.2 Recomendaciones particulares, subíndice 4.</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</si>
  <si>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</si>
  <si>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</si>
  <si>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</si>
  <si>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</si>
  <si>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</si>
  <si>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</si>
  <si>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</si>
  <si>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</si>
  <si>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</si>
  <si>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</si>
  <si>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</si>
  <si>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Se observaron los informes de seguimiento a reservas por proyectos, gastos de funcionamiento y consolidado de reservas para los meses de enero a diciembre de 2018</t>
  </si>
  <si>
    <t>De acuerdo a los soportes remitidos y de acuredo con el  periodo de seguimiento, se puede observar la presentación mensual a los comités directivos mediante actas  y/o presentaciones correspondientes entre los meses de septiembre de 2017 a diciembre de 2018</t>
  </si>
  <si>
    <t xml:space="preserve">Se observa el documjento denominado  "GUIA PARA LA CONCILIACIÓN DE LOS PASIVOS EXIGIBLES DE LA SECRETARÍA DISTRITAL DEL HABITAT" la cual se adopto dentro del SIG  identificandose  con el codigo PS04-IN54 V1.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</si>
  <si>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</si>
  <si>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</si>
  <si>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La Subsecretaría de Gestiòn Financiera, elaborò dos informes de seguimiento al cumplimiento de las metas definidas en el plan de acción para el proyecto de inversión 1075</t>
  </si>
  <si>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</si>
  <si>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 xml:space="preserve">Se observa en  Balnce con corte a 31 de diciembre de 2017   la creación cuenta de las subcuetas "14010201 - MULTAS EN COBRO PERSUASIVO y 14010202 - MULTAS COBRO COACTIVO" en donde se registran de manera independiente las dos etapas del cobro.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</si>
  <si>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</si>
  <si>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</si>
  <si>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</si>
  <si>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</si>
  <si>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Se observa que en las "Notas a los Estados Contables a 31 de diciembre de 2017: Notas de Caracter General y Específicas", las revelaciones correspondientes a la cuenta 1424 - Recursos Entregados en Administración.</t>
  </si>
  <si>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</si>
  <si>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</si>
  <si>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</si>
  <si>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</si>
  <si>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</si>
  <si>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</si>
  <si>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</si>
  <si>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</si>
  <si>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</si>
  <si>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</si>
  <si>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</si>
  <si>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</si>
  <si>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Se observo que se realizó una auditoria al sistema de control interno contable, el informe final fue notificado el 2 de noviembre de 2018 mediante memorando No.  3-2018-06775 del 21 de noviembre de 2018</t>
  </si>
  <si>
    <t>Se evidenció que se realizó una auditoria al sistema de control interno contable, el informe final fue notificado el 2 de noviembre de 2018 mediante memorando No. 3-2018-06775 del 21 de noviembre de 2018</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</si>
  <si>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</si>
  <si>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</si>
  <si>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</si>
  <si>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</si>
  <si>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</si>
  <si>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</si>
  <si>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</si>
  <si>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</si>
  <si>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 xml:space="preserve"> Se adopto el nuevo reglamento operativo mediante  la Resoluciòn 100 de 2018 del 30 de marzo de 2018 la SDHT</t>
  </si>
  <si>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</si>
  <si>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</si>
  <si>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Se expidió Resolución 152 del 24 de abril de 2018 mediante la cual se resuelven los recursos de reposición presentados por el Consorcio Geoconstrucciones y la Aseguradora Solidaria contra las Resoluciones 711 de 2017 y 739 de 2017.</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</si>
  <si>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Cuando se realice mesas de trabajo, reuniones, entre otras dejar constancia de los compromisos o temas tratados durante el desarrollo de los mismos, que permitan validar la veracidad y efectividad de las actividades</t>
    </r>
  </si>
  <si>
    <t>Se realizaron 5 mesas de trabajo con la subsecretaria de Gestión Corporativa y CID a fin de identificar los requerimientos de información, definir la metodología de trabajo y la propuesta de herramienta de información a desarrollar</t>
  </si>
  <si>
    <t>31/08/2018
31/12/2018</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</si>
  <si>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t>
    </r>
  </si>
  <si>
    <t>Se observa matriz con una macro que sincroniza la base de metas del SIPI y que cada vez que se registre el npumero de proceso de los contratos, aparecerá automaticamente la meta de inversión asociada al proceso.</t>
  </si>
  <si>
    <t>Se observó que traves del radicado No. 3-2018-06636 del 16 de noviembre de 2018 emitió las directrices para la función de supervisión a Subsecretarios, Subdirectores y Asesores de Despacho, los cuales tienen a cargo la supervisión de contratos de los PI.</t>
  </si>
  <si>
    <t>No se reporta avance, dado que la acción tiene como fecha de inicio el 01 de marzo de 2019</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</si>
  <si>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Se recomienda que la matriz cuente con la información pertinente que permita llevar una trazabilidad adecuada de las visitias/asistencias realizadas a los prestadores de servicios</t>
    </r>
  </si>
  <si>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</si>
  <si>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r>
  </si>
  <si>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</si>
  <si>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La dependencia debe realizar un seguimiento antes del término de finalización de la acción o solicitar la la ampliación de la misma, de tal forma que permita evidenciar el cumplimiento de la acción</t>
  </si>
  <si>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</si>
  <si>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Se observa  la elaboración de una matriz  de control en excel formato modificable, con información detallada como los tickets y los nombres de los beneficiarios de cada àrea intervenida, denominada "Matriz General Control Habitarte".</t>
  </si>
  <si>
    <t>Se observa la consolidaciòn de 12 matrices de control de los 26 territorios identificados en formato modificable, para la verificaciòn de los beneficiarios y actividades derivados de la ejecución del Convenio de Asociación No. 425 de 2017</t>
  </si>
  <si>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</si>
  <si>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Se observa borrador del formato PD02-FO29 ajustado. Se espera evidenciar su aprobaciòn por planeaciòn en el pròximo seguimiento.</t>
  </si>
  <si>
    <t>Se observa borrador del formato ajustado. Se espera evidenciar su aprobaciòn por la subdirección de programas y proyectos en el pròximo seguimiento.</t>
  </si>
  <si>
    <t>Se observa borrador del formato ajustado. Se espera evidenciar su aprobaciòn por planeaciòn en el pròximo seguimiento; de esta forma poder verificar los Estudios previos implementados con el formato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</si>
  <si>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</si>
  <si>
    <t xml:space="preserve"> Se observò circular dirigida a los servidores de la entidad en donde se establezcan lineamientos y directrices requeridos para la presentación de informes de ejecución contractual, MEMO. 3-2018-06636 del 16/11/2018</t>
  </si>
  <si>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</si>
  <si>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 xml:space="preserve"> La dependencia informa que no se han suscrito nuevos convenios a 31 de diciembre de 2018</t>
  </si>
  <si>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</si>
  <si>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</si>
  <si>
    <t xml:space="preserve"> Se observa Res. 874 del 21 de diciembre de 2018, capitulo 10 Del Comitè de Adquisiciones. </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</si>
  <si>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</si>
  <si>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</si>
  <si>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r>
  </si>
  <si>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</si>
  <si>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</si>
  <si>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</si>
  <si>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r>
  </si>
  <si>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</si>
  <si>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</si>
  <si>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</si>
  <si>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 xml:space="preserve"> Se evidenció que no se ha empezado con la actualización de las fichas EBID de la vigencia 2018, dado que no se ha habilitado el Sistema SEGPLAN para programación y reprogramación.</t>
  </si>
  <si>
    <t xml:space="preserve"> De acuerdo con el soporte  remitido, teniendo en cuenta el periodo de seguimiento se da a conocer informe de verificación del plan de cuentas, de fecha 28 diciembre de 2018.</t>
  </si>
  <si>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</si>
  <si>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</si>
  <si>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t>
    </r>
    <r>
      <rPr>
        <b/>
        <sz val="14"/>
        <rFont val="Times New Roman"/>
        <family val="1"/>
      </rPr>
      <t xml:space="preserve">
</t>
    </r>
  </si>
  <si>
    <t>A la fecha de este seguimiento se evidencia que el procedimiento  "Ejecución contable" ha sido actualizado con fecha 28 diciembre de 2018, en el mismo se establecen puntos de control de revisión de la información.</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</si>
  <si>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t>
    </r>
  </si>
  <si>
    <t>Se evidencia circular 013 del 21 de noviembre de 2018, en el cual se indica el cronograma de entrega de información contable por parte de las areas a la Subdiección Financiera.  Se realizaron las revelaciones a los estados financieros.</t>
  </si>
  <si>
    <t xml:space="preserve">Se evidencia memorando  3-2018-06624 de fecha noviembre 16 de 2018 en el cual se socializa con las areas involucradas los lineamientos para la legalización de los recursos entregados en administración.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</si>
  <si>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Se observaron los comprobantes realizados de causacion de los hechos economicos y los soportes de los mismos</t>
    </r>
  </si>
  <si>
    <t>Se observaron los comprobantes realizados de causacion de los hechos economicos y los soportes de los mismos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</si>
  <si>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r>
  </si>
  <si>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</si>
  <si>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Contar con legalizaciones remitidas a la Subdirecciòn Financiera correspondiente al mes de enero de 2019, y reporte de reintegros en el periodo de la acciòn.</t>
    </r>
  </si>
  <si>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</si>
  <si>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Se observaron las conciliaciones de enero a diciembre de 2018 realizadas con la Subdireccion de Recursos Publicos.</t>
  </si>
  <si>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</si>
  <si>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t>
    </r>
  </si>
  <si>
    <t>Se observaron   las conciliaciones de enero a diciembre de 2018 realizadas con la Subdireccion de Recursos Publicos.</t>
  </si>
  <si>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</si>
  <si>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</si>
  <si>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 xml:space="preserve"> Se evidenció que se realizó una auditoria al sistema de control interno contable, el informe final fue notificado el 2 de noviembre de 2018 mediante memorando No.  3-2018-06775 del 21 de noviembre de 2018</t>
  </si>
  <si>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</si>
  <si>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 xml:space="preserve"> Si bien la Res. 874 del 21 de diciembre de 2018 crea el comitè de adquisiciones, a la fecha no se ha realizado el primer comitè, por lo tanto no se observa avance.</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</si>
  <si>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</si>
  <si>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</si>
  <si>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</si>
  <si>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</si>
  <si>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</si>
  <si>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 xml:space="preserve"> El area informa que con memorando No. 3-2019-00510 del 25 de enero de 2019 de la Subsecretaria Juridica se convoco mesa de trabajo, adicional se cuenta con listado de asistencia a dicha reuniòn realizada el pasado 31 de enero de 2019.</t>
  </si>
  <si>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</si>
  <si>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El area informa que con memorando No. 3-2019-00510 del 25 de enero de 2019 de la Subsecretaria Juridica se convoco mesa de trabajo, adicional se cuenta con listado de asistencia a dicha reuniòn realizada el pasado 31 de enero de 2019.</t>
  </si>
  <si>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</si>
  <si>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</si>
  <si>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No se reporto avance con corte al seguimiento ( 31 de diciembre de 2018)</t>
  </si>
  <si>
    <t>El area reporta que no se han presentado solicitudes de la oficina jurídica, durante el periodo de vigencia de la acción. Por el tiempo trascurrido de la accion se calcula el porcentaje de avance.</t>
  </si>
  <si>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</si>
  <si>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</si>
  <si>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</si>
  <si>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</si>
  <si>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</si>
  <si>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</si>
  <si>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</si>
  <si>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Procesos contractuales vigencia 2017 verificados</t>
  </si>
  <si>
    <t>Numero de contratos con la publicaciòn de los documentos contractuales de la vigencias 2017 / inventario de contratos vigentes pactados en el 2017</t>
  </si>
  <si>
    <t>(Número de estudios previos elaborados en la nueva versión / Total de procesos adelantados a partir de la implementación de la nueva versión del estudio previo)</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</si>
  <si>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</si>
  <si>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</si>
  <si>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</si>
  <si>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SUBSECRETARIA</t>
  </si>
  <si>
    <t>SUBDIRECCIÒN ADMINISTRATIVA</t>
  </si>
  <si>
    <t>PLANEACIÒN Y POLITICAS</t>
  </si>
  <si>
    <t>SUBDIRECCIÒN FINANCIERA</t>
  </si>
  <si>
    <t>COORDINACIÒN OPERATIVA</t>
  </si>
  <si>
    <t>GESTION FINANCIERA</t>
  </si>
  <si>
    <t>INSPECCION Y VIGILANCIA</t>
  </si>
  <si>
    <t>ASESOR DE CONTROL INTERNO</t>
  </si>
  <si>
    <t>JURIDICA</t>
  </si>
  <si>
    <t>OFICINA ASESORA DE COMUNICACIONES</t>
  </si>
  <si>
    <t>Realiza la publicaciòn de los documentos de ejecuciòn de la contrataciòn de 2017 que se adelnato por la plataforma SECOP I cuya ejecuciòn no ha culminado</t>
  </si>
  <si>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</si>
  <si>
    <t>CUMPLIDA</t>
  </si>
  <si>
    <t>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No se anexa el formato a socializar.</t>
  </si>
  <si>
    <t>31/08/2018
31/12/2018
31/05/2019</t>
  </si>
  <si>
    <t>Implementar una lista de chequeo con las responsabilidades adecuada distribución de responsabilidades.</t>
  </si>
  <si>
    <t>30/04/2018
31/08/2018
31/12/2018
31/05/2019</t>
  </si>
  <si>
    <t>31/12/2018
31/05/2019</t>
  </si>
  <si>
    <t>31/12/2018
31/12/2019
31/05/2019</t>
  </si>
  <si>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Se evidenció que se realizó una auditoria al sistema de control interno contable, el informe final fue notificado el 2 de noviembre de 2018 mediante memorando No. 3-2018-06775 del 21 de noviembre de 2018</t>
    </r>
  </si>
  <si>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</si>
  <si>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</si>
  <si>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</si>
  <si>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</si>
  <si>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</si>
  <si>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</si>
  <si>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</si>
  <si>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1"/>
        <rFont val="Times New Roman"/>
        <family val="1"/>
      </rPr>
      <t xml:space="preserve">Noviembre 2017: </t>
    </r>
    <r>
      <rPr>
        <sz val="11"/>
        <rFont val="Times New Roman"/>
        <family val="1"/>
      </rPr>
      <t xml:space="preserve"> No se evidenció que durante el período entre Agosto y Noviembre se hayan ejecutado las capacitaciones. 
</t>
    </r>
    <r>
      <rPr>
        <b/>
        <sz val="11"/>
        <rFont val="Times New Roman"/>
        <family val="1"/>
      </rPr>
      <t xml:space="preserve">Alerta: </t>
    </r>
    <r>
      <rPr>
        <sz val="1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rFont val="Times New Roman"/>
        <family val="1"/>
      </rPr>
      <t xml:space="preserve">Recomendación:
1. </t>
    </r>
    <r>
      <rPr>
        <sz val="11"/>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rFont val="Times New Roman"/>
        <family val="1"/>
      </rPr>
      <t>Abril 2018:</t>
    </r>
    <r>
      <rPr>
        <sz val="11"/>
        <rFont val="Times New Roman"/>
        <family val="1"/>
      </rPr>
      <t xml:space="preserve"> El àrea no remitiò avance ni soportes . Avance 0%
</t>
    </r>
    <r>
      <rPr>
        <b/>
        <sz val="11"/>
        <rFont val="Times New Roman"/>
        <family val="1"/>
      </rPr>
      <t xml:space="preserve">Alerta: </t>
    </r>
    <r>
      <rPr>
        <sz val="11"/>
        <rFont val="Times New Roman"/>
        <family val="1"/>
      </rPr>
      <t xml:space="preserve">Establecer un plan de choqe a fin de cumplir a la mayor brevedad posible la accion establecida, toda vez que se encuentra incumplida.
</t>
    </r>
    <r>
      <rPr>
        <b/>
        <sz val="11"/>
        <rFont val="Times New Roman"/>
        <family val="1"/>
      </rPr>
      <t>Agosto 2018</t>
    </r>
    <r>
      <rPr>
        <sz val="11"/>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1"/>
        <rFont val="Times New Roman"/>
        <family val="1"/>
      </rPr>
      <t>Alerta:</t>
    </r>
    <r>
      <rPr>
        <sz val="11"/>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1"/>
        <rFont val="Times New Roman"/>
        <family val="1"/>
      </rPr>
      <t xml:space="preserve">Diciembre 2018:  </t>
    </r>
    <r>
      <rPr>
        <sz val="11"/>
        <rFont val="Times New Roman"/>
        <family val="1"/>
      </rPr>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</si>
  <si>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</si>
  <si>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</si>
  <si>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</si>
  <si>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</si>
  <si>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r>
      <rPr>
        <b/>
        <sz val="14"/>
        <rFont val="Times New Roman"/>
        <family val="1"/>
      </rPr>
      <t xml:space="preserve">
</t>
    </r>
  </si>
  <si>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</si>
  <si>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rFont val="Times New Roman"/>
        <family val="1"/>
      </rPr>
      <t xml:space="preserve">Noviembre 2017: </t>
    </r>
    <r>
      <rPr>
        <sz val="12"/>
        <rFont val="Times New Roman"/>
        <family val="1"/>
      </rPr>
      <t xml:space="preserve">Se cuenta con acta No. 003 de 2017 en la cual se registra seguimiento a la legalización de subsidios. 
</t>
    </r>
    <r>
      <rPr>
        <b/>
        <sz val="12"/>
        <rFont val="Times New Roman"/>
        <family val="1"/>
      </rPr>
      <t xml:space="preserve">Alerta.
</t>
    </r>
    <r>
      <rPr>
        <sz val="12"/>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rFont val="Times New Roman"/>
        <family val="1"/>
      </rPr>
      <t>Recomendación:</t>
    </r>
    <r>
      <rPr>
        <sz val="12"/>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2"/>
        <rFont val="Times New Roman"/>
        <family val="1"/>
      </rPr>
      <t>Diciembre 2017:</t>
    </r>
    <r>
      <rPr>
        <sz val="12"/>
        <rFont val="Times New Roman"/>
        <family val="1"/>
      </rPr>
      <t xml:space="preserve"> El area no reporto avance
</t>
    </r>
    <r>
      <rPr>
        <b/>
        <sz val="12"/>
        <rFont val="Times New Roman"/>
        <family val="1"/>
      </rPr>
      <t>Abril 2018:</t>
    </r>
    <r>
      <rPr>
        <sz val="12"/>
        <rFont val="Times New Roman"/>
        <family val="1"/>
      </rPr>
      <t xml:space="preserve"> El area no reporto avance, por lo que se recomienda realizar actividades pertinentes a fin de cumplir con la accion reportada.
</t>
    </r>
    <r>
      <rPr>
        <b/>
        <sz val="12"/>
        <rFont val="Times New Roman"/>
        <family val="1"/>
      </rPr>
      <t>Junio 2018</t>
    </r>
    <r>
      <rPr>
        <sz val="12"/>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2"/>
        <rFont val="Times New Roman"/>
        <family val="1"/>
      </rPr>
      <t>Soportes:</t>
    </r>
    <r>
      <rPr>
        <sz val="12"/>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2"/>
        <rFont val="Times New Roman"/>
        <family val="1"/>
      </rPr>
      <t>Agosto 2018:</t>
    </r>
    <r>
      <rPr>
        <sz val="12"/>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</si>
  <si>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</si>
  <si>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</si>
  <si>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</si>
  <si>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</si>
  <si>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</si>
  <si>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</si>
  <si>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</si>
  <si>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</si>
  <si>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2"/>
        <rFont val="Times New Roman"/>
        <family val="1"/>
      </rPr>
      <t xml:space="preserve">Abril 2018: </t>
    </r>
    <r>
      <rPr>
        <sz val="12"/>
        <rFont val="Times New Roman"/>
        <family val="1"/>
      </rPr>
      <t xml:space="preserve">El area no aportó información que permitiera evidenciar gestión de la acción formulada ni del estado del indicador.
</t>
    </r>
    <r>
      <rPr>
        <b/>
        <sz val="12"/>
        <rFont val="Times New Roman"/>
        <family val="1"/>
      </rPr>
      <t xml:space="preserve">Alerta: </t>
    </r>
    <r>
      <rPr>
        <sz val="12"/>
        <rFont val="Times New Roman"/>
        <family val="1"/>
      </rPr>
      <t xml:space="preserve">Establecer plan de choque que permita cumplir en los tiempos oportunos la accion y su indicador .
</t>
    </r>
    <r>
      <rPr>
        <b/>
        <sz val="12"/>
        <rFont val="Times New Roman"/>
        <family val="1"/>
      </rPr>
      <t xml:space="preserve">Agosto 2018: </t>
    </r>
    <r>
      <rPr>
        <sz val="12"/>
        <rFont val="Times New Roman"/>
        <family val="1"/>
      </rPr>
      <t xml:space="preserve">Se evidenciaron soportes de reuniones con las entidades ejecutoras, sin embargo no se allegaron evidencias que den cuenta que la cuenta 14240201 presenta saldo razonable.
</t>
    </r>
    <r>
      <rPr>
        <b/>
        <sz val="12"/>
        <rFont val="Times New Roman"/>
        <family val="1"/>
      </rPr>
      <t>Recomendaciòn:</t>
    </r>
    <r>
      <rPr>
        <sz val="12"/>
        <rFont val="Times New Roman"/>
        <family val="1"/>
      </rPr>
      <t xml:space="preserve"> Establecer plan de choque que permita dar cumplimiento a la acción, teniendo en cuenta que la acción venciò en julio de 2018.
</t>
    </r>
    <r>
      <rPr>
        <b/>
        <sz val="12"/>
        <rFont val="Times New Roman"/>
        <family val="1"/>
      </rPr>
      <t>Alerta:</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Noviembre 2018:</t>
    </r>
    <r>
      <rPr>
        <sz val="12"/>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2"/>
        <rFont val="Times New Roman"/>
        <family val="1"/>
      </rPr>
      <t xml:space="preserve">Diciembre 2018:   </t>
    </r>
    <r>
      <rPr>
        <sz val="12"/>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</si>
  <si>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</si>
  <si>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rFont val="Times New Roman"/>
        <family val="1"/>
      </rPr>
      <t xml:space="preserve">Abril 2018: </t>
    </r>
    <r>
      <rPr>
        <sz val="12"/>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rFont val="Times New Roman"/>
        <family val="1"/>
      </rPr>
      <t>Agosto 2018</t>
    </r>
    <r>
      <rPr>
        <sz val="12"/>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</si>
  <si>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 xml:space="preserve">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</si>
  <si>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</si>
  <si>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</si>
  <si>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</si>
  <si>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</si>
  <si>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</si>
  <si>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</si>
  <si>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</si>
  <si>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Se evidencia memorando  3-2018-06624 de fecha noviembre 16 de 2018 en el cual se socializa con las areas involucradas los lineamientos para la legalización de los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</si>
  <si>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</si>
  <si>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</si>
  <si>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t>2019 2019</t>
  </si>
  <si>
    <t xml:space="preserve">Auditoria de Regularidad Vig 2018 PAD 2019 </t>
  </si>
  <si>
    <t>3.1.1.3</t>
  </si>
  <si>
    <t>3.1.1.4</t>
  </si>
  <si>
    <t>3.1.2.3.1</t>
  </si>
  <si>
    <t>3.2.1.1.3</t>
  </si>
  <si>
    <t>3.2.1.1.4</t>
  </si>
  <si>
    <t>3.2.1.1.5</t>
  </si>
  <si>
    <t>3.1.4.2.1</t>
  </si>
  <si>
    <t>3.3.1.2.1.2</t>
  </si>
  <si>
    <t>3.3.1.2.1.3</t>
  </si>
  <si>
    <t>3.3.1.2.1.4</t>
  </si>
  <si>
    <t>3.3.1.2.2.1</t>
  </si>
  <si>
    <t>3.3.1.2.2.2</t>
  </si>
  <si>
    <t>3.3.2.2</t>
  </si>
  <si>
    <t>Ajustar el procedimiento, Organización de Archivos de Gestión (PS03-PR09), en cuanto a las políticas de operación y el criterio de archivo, teniendo en cuenta las particularidades del proceso en cada dependencia y socializar sus modificaciones con la Entidad.</t>
  </si>
  <si>
    <t>Realizar muestreos al 5% de los expedientes contractuales.</t>
  </si>
  <si>
    <t>Realizar un análisis de la normatividad aplicable relacionado con el SIVICOF</t>
  </si>
  <si>
    <t>Generar un documento y socializarlo con las áreas involucradas.</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</si>
  <si>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</si>
  <si>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Elaborar, socializar e implementar un formato para la publicación del aviso de convocatoria  para los procesos de selección dentro del proceso de Gestión Contractual, como mecanismo de control.</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</si>
  <si>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</si>
  <si>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 xml:space="preserve">Actualizar el procedimiento de atención de PQRSD y socializarlo con los funcionarios y contratistas de la SDHT
</t>
  </si>
  <si>
    <t xml:space="preserve">Elaborar una guía para la atención a las PQRSD y socializarla con funcionarios y contratistas </t>
  </si>
  <si>
    <t>Realizar seguimiento de forma trimestral a la oportunidad de respuestas a PQRSD</t>
  </si>
  <si>
    <t xml:space="preserve">Desarrollar una capacitación con funcionarios y contratistas sobre el trámite de atención a derechos de petición.
</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</si>
  <si>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</si>
  <si>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Realizar entre la Subsecretaría de Coordinación Operativa y la Subdirección de Barrios, mesas de trabajo para realizar seguimiento al cumplimiento  de la meta “Coordinar 100 Por Ciento de las Intervenciones Para el Mejoramiento Integral”.</t>
  </si>
  <si>
    <t>Solicitar a la Secretaría Distrital de Planeación concepto en el que se explique cual es el valor de ejecución que se debe ingresar en el sistema SEGPLAN diferenciando entre expedición de Registros Presupuestales y ejecución de giros</t>
  </si>
  <si>
    <t xml:space="preserve">Realizar entre la Subsecretaría de Coordinación Operativa y la Subdirección de Barrios, mesas de trabajo para realizar seguimiento al cumplimiento de las fases de la meta “Transformar 15 territorios para la Apropiación del Espacio Público”, </t>
  </si>
  <si>
    <t>Realizar mesas de trabajo lideradas por la Subdirección Financiera con los responsables de la ejecución de los proyectos de inversion y los supervisores de los contratos, a fin de realizar seguimiento al presupuesto de vigencia de la entidad.</t>
  </si>
  <si>
    <t>Actualizar mensualmente en la base de datos de cobro persuasivo la columna denominada "estado final" con el estado “EN SEF” de las multas que fueron radicadas oficialmente en la Subdirección de Cobro No Tributario de la Secretaría Distrital de Hacienda</t>
  </si>
  <si>
    <t xml:space="preserve">	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</si>
  <si>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Realizar conciliaciones trimestrales en las que se identifiquen los procesos que se encuentran en SEF y los registrados en contabilidad, remitiendo como resultado comunicación respecto de las diferencias presentadas tanto a SEF como a la SIVCV</t>
  </si>
  <si>
    <t>Aportar acta de liquidación del convenio 254 de 2015 suscrito con el JBB.</t>
  </si>
  <si>
    <t>Realizar mesas de trabajo de conciliación entre el supervisor del convenio y la Subdirección Financiera</t>
  </si>
  <si>
    <t>Generar un documento que establezca los puntos de control que se deben contemplar en el proceso conciliatorio de recursos cuya destinación es la asignación de subsidios.</t>
  </si>
  <si>
    <t>Recopilar documentación, realizar análisis y efectuar los ajustes contables a los que haya lugar.</t>
  </si>
  <si>
    <t>Realizar mesas de trabajo de conciliación entre la Secretaría y la Empresa de Renovación y Desarrollo Urbano de Bogotá a fin de identificar la información del “Proyecto de vivienda Asociación de Vivienda Caminos de Esperanza”</t>
  </si>
  <si>
    <t xml:space="preserve">Generar un documento que establezca los puntos de control que se deben contemplar en el proceso conciliatorio de recursos cuya destinación es la signación de subsidios. </t>
  </si>
  <si>
    <t>Realizar mesas de trabajo trimestrales para la revisión de los saldos que se encuentran contablemente, respecto de las operaciones que realiza la Subdirección de Recursos Públicos.</t>
  </si>
  <si>
    <t>Realizar mesa de trabajo entre la Subdirección de Gestión de Suelo y la Subdirección Financiera con el propósito de verificar las legalizaciones efectuadas durante la ejecución del convenio 523 de 2016.</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</si>
  <si>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</si>
  <si>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 Realizar con la ERU mesas de trabajo para realizar el proceso de conciliación contable del Convenio 152 de 2012.</t>
  </si>
  <si>
    <t>Solicitar concepto a la Contaduría General de la Nación y realizar las acciones pertinentes.</t>
  </si>
  <si>
    <t xml:space="preserve">Remitir solicitud de concepto a la Secretaría Jurídica Distrital y a la Dirección Distrital de Contabilidad </t>
  </si>
  <si>
    <t>Realizar la revelación comparativa en las notas a los estados financieros respecto de las operaciones que se realizan al interior de la Secretaría.</t>
  </si>
  <si>
    <t>Procedimiento actualizado y socializado</t>
  </si>
  <si>
    <t>Muestreos realizados</t>
  </si>
  <si>
    <t>Documento de análisis</t>
  </si>
  <si>
    <t>Documento aprobado y socializado</t>
  </si>
  <si>
    <t>Lineamientos sobre publicación en SECOP II</t>
  </si>
  <si>
    <t>Formato elaborado, socializado e implementado</t>
  </si>
  <si>
    <t xml:space="preserve">Modificación o creación del procedimiento relativo a la legalización de los recursos del subsidio </t>
  </si>
  <si>
    <t>Guía elaborada y socializada</t>
  </si>
  <si>
    <t>Seguimiento trimestral</t>
  </si>
  <si>
    <t>Capacitación realizada</t>
  </si>
  <si>
    <t>Mesas de trabajo</t>
  </si>
  <si>
    <t>Mesas de Trabajo</t>
  </si>
  <si>
    <t>Concepto solicitado a la SDP</t>
  </si>
  <si>
    <t xml:space="preserve"> Base de datos actualizada</t>
  </si>
  <si>
    <t>Memorando</t>
  </si>
  <si>
    <t>Acta de liquidación</t>
  </si>
  <si>
    <t>Comprobante contable</t>
  </si>
  <si>
    <t>Mesa de trabajo</t>
  </si>
  <si>
    <t>Número de legalizaciones realizadas</t>
  </si>
  <si>
    <t>Mesas de trabajo con la ERU</t>
  </si>
  <si>
    <t>Concepto solicitado</t>
  </si>
  <si>
    <t>Notas a los estados financieros</t>
  </si>
  <si>
    <t>Procedimiento PS03-PR09 actualizado y socializado</t>
  </si>
  <si>
    <t>Documento de análisis de la normatividada aplicable del SIVICOF</t>
  </si>
  <si>
    <t>Un documento</t>
  </si>
  <si>
    <t>Comunicación interna socializada a toda la entidad sobre publicación en SECOP II</t>
  </si>
  <si>
    <t>Formato de aviso de convocatoria elaborado, socializado e implementado</t>
  </si>
  <si>
    <t>Procedimiento Modificado o Creado</t>
  </si>
  <si>
    <t>Procedimiento de atención de PQRSD actualizado y socializado</t>
  </si>
  <si>
    <t>Una capacitación sobre el trámite de atención a derechos de petición.</t>
  </si>
  <si>
    <t>Sumatoria de mesas de trabajo realizadas</t>
  </si>
  <si>
    <t>Sumatoria de mesas de trabajo</t>
  </si>
  <si>
    <t>Sumatoria de conceptos solicitados</t>
  </si>
  <si>
    <t>Mesas de trabajo realizadas por proyecto de inversion y gastos de funcionamiento</t>
  </si>
  <si>
    <t xml:space="preserve"> (No. de multas actualizadas en la base de datos de CP con el estado "EN SEF" durante el mes / No. Oficios radicados en la Subdirección de Cobro No Tributario durante el mes)*100</t>
  </si>
  <si>
    <t xml:space="preserve">
Memorando remitido a la Subdirección Administrativa</t>
  </si>
  <si>
    <t>Acta de liquidación remitida</t>
  </si>
  <si>
    <t>Mesas de trabajo realizadas por convenio</t>
  </si>
  <si>
    <t>Un comprobante</t>
  </si>
  <si>
    <t>(No. Mesas de trabajo realizadas/No. Mesas de trabajo programadas)*100</t>
  </si>
  <si>
    <t>(Legalizaciones realizadas/Legalizaciones solicitadas por el supervisor)</t>
  </si>
  <si>
    <t>Concepto solicitado a la CGN</t>
  </si>
  <si>
    <t>Concepto solicitado a la Secretaria Juridica Distrital y la Dirección Distrital de Contabilidad</t>
  </si>
  <si>
    <t>Notas a los estados financieros comparativos</t>
  </si>
  <si>
    <t xml:space="preserve">Subsecretaría de Gestión Corporativa y Control Interno Disciplinario </t>
  </si>
  <si>
    <t>Subsecre  Gestión Corporativa y CID
Subsecre  de Coordinacion Operativa</t>
  </si>
  <si>
    <t>Control Interno</t>
  </si>
  <si>
    <t xml:space="preserve">Despacho </t>
  </si>
  <si>
    <t>Subsecretaría de Gestión Corporativa y Control Interno Disciplinario
Supervisores de Contratos</t>
  </si>
  <si>
    <t xml:space="preserve">Subsecretaría de Gestión Corporativa y Control Interno Disciplinario
Subdirección Administrativa
</t>
  </si>
  <si>
    <t xml:space="preserve">Subdirección de Recursos Públicos - Subsecretaría de Gestión Financiera </t>
  </si>
  <si>
    <t xml:space="preserve">Subsecre Gestión Corporativa y CID
y las demás Subsecretarias de la Entidad
</t>
  </si>
  <si>
    <t xml:space="preserve">Subsecretaría de Gestión Corporativa y Control Interno Disciplinario
</t>
  </si>
  <si>
    <t xml:space="preserve">Subsecretaría de Gestión Corporativa y Control Interno Disciplinario 
</t>
  </si>
  <si>
    <t>Subsecre de Gestión Corporativa y Control Interno Disciplinario 
Subsecre de Coordinacion Operativa</t>
  </si>
  <si>
    <t xml:space="preserve">Subsecretaría de Gestión Corporativa y Control Interno
Subdirección Administrativa
</t>
  </si>
  <si>
    <t>Gest Corp,Plan y Polit, Ges Finan, Coor Operat, Inspe Vig y C, Jurid, Comunic, Progr y Proyec</t>
  </si>
  <si>
    <t>Subsecretaría de Coordinación Operativa- Subdirección de Barrios</t>
  </si>
  <si>
    <t xml:space="preserve">
Subdirección de Programas y Proyectos
</t>
  </si>
  <si>
    <t>Gest Corp, Plan y Politic, Gest Finan,Coord Operativa, Inspec Vigil y C, Ofi Ases Comun, Subd Finan</t>
  </si>
  <si>
    <t>Subsecretaría de Inspección Vigilancia y Control</t>
  </si>
  <si>
    <t>Subsecretaría de Inspección Vigilancia</t>
  </si>
  <si>
    <t>Subsecretaría de Inspección Vigilancia y Control y Subdirección Financiera</t>
  </si>
  <si>
    <t>Subsecretaría de Coordinación Operativa 
Subdirección Financiera</t>
  </si>
  <si>
    <t>Subsdirección de Recursos Públicos, Subdirección de Recursos Privados, Subdirección Financiera</t>
  </si>
  <si>
    <t xml:space="preserve">Subdirección Financiera
</t>
  </si>
  <si>
    <t xml:space="preserve">Subsdirección de Recursos Públicos, Subdirección de Recursos Privados y Subdirección Financiera
</t>
  </si>
  <si>
    <t>Subdirección de Gestión del Suelo- Subdirección Financiera</t>
  </si>
  <si>
    <t xml:space="preserve"> Control Interno</t>
  </si>
  <si>
    <t>Subsecretaría Jurídica y Subdirección Financiera</t>
  </si>
  <si>
    <t>Julio 2019: Teniendo en cuenta el informe de la Auditoria de Regularidad vigencia 2018-PAD 2019 Codigo 24 , el Plan de Mejoramiento se sucribio el 4 de julio de 2019, por lo tanto no aplica seguimiento con corte a Mayo de 2019.</t>
  </si>
  <si>
    <t>3.1.1.1 Hallazgo Administrativo, por incumplimiento en la Gestión Documental, por inaplicación del procedimiento, Organización Archivos de Gestión, Versión 6 de 28-12- de 2017, en los Contratos 511/16, 567, 596 de 2017 y del Convenio 618 de 2018.</t>
  </si>
  <si>
    <t>3.1.1.2 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</si>
  <si>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3.1.1.3 Hallazgoadministrativo,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</si>
  <si>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</si>
  <si>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3.1.1.4 Hallazgo Admninistrarivo,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</si>
  <si>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3.1.2.1 Hallazgo Administrativo: Por mayor reconocimiento a noviembre 30 de 2017 en el valor de las indexaciones y en el saldo por pagar a los oferentes de los Proyectos VIP por la suma de $4.051.362.783:</t>
  </si>
  <si>
    <t>3.1.2.3.1 Hallazgo Administrativo con presunta incidencia disciplinaria con presunta incidencia disciplinaria por porcentaje de 20.83% es decir 3.325 en la inoportunidad en las respuestas de los PQRs, en la vigencia de 2018.</t>
  </si>
  <si>
    <t>3.1.3.1 Hallazgo Administrativo, por contener información incompleta e ilegible en los Contratos 511/16, 567, 596 de 2017 y del Convenio 618 de 2018</t>
  </si>
  <si>
    <t>3.1.3.2 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</si>
  <si>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3.2.1.1.1  Hallazgo Administrativo con Presunta Incidencia Disciplinaria, por la falta de planeación de las metas de los proyectos del Plan de Desarrollo de la vigencia 2018.</t>
  </si>
  <si>
    <t>3.2.1.1.2 Hallazgo Administrativo con presunta incidencia Disciplinaria, por el manejo de los recursos frente a la magnitud de la Meta 2 “Coordinar 100 Por Ciento de las Intervenciones Para el Mejoramiento Integral del proyecto 1153 para la vigencia 2018.”	74</t>
  </si>
  <si>
    <t>3.2.1.1.3 Hallazgo Administrativo con presunta incidencia Disciplinaria Por la falta de planeación en el manejo de los recursos frente a la magnitud de la meta 11 “Transformar 15 territorios para la Apropiación del Espacio Público” del proyecto 1153 para la vigencia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</si>
  <si>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</si>
  <si>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 xml:space="preserve">3.2.1.1.5 Hallazgo Administratrivo,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	</t>
  </si>
  <si>
    <t>3.1.4.2.1. Hallazgo administrativo por superar los topes de reservas presupuestales establecidos en el acuerdo 5 de 1998, en lo que respecta a gastos de funcionamiento, originando una reducción presupuestal.</t>
  </si>
  <si>
    <t>3.3.1.1.1. Hallazgo Administrativo: Porque contabilidad incorporó en los saldos iniciales de la cuenta 13110202 Cuentas por Cobrar – ingresos Tributarios - Multas – Multas cobro coactivo por cobrar menores en $20.094.794 y mayores en $12.178.000 a los que correspondía.</t>
  </si>
  <si>
    <t>3.3.1.2.1.1. Hallazgo Administrativo: Por subestimación de $3.177.039.553; $3.023.107.600 en el saldo de la cuenta 190801010206 Convenio 237/2015 y $153.931.953 en el saldo de la cuenta 1908010103 Convenio 254 de 2015, debido a legalizaciones efectuadas sin contar con los soportes idóneos.</t>
  </si>
  <si>
    <t>3.3.1.2.1.2. 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</si>
  <si>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3.3.1.2.1.3. 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</si>
  <si>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3.3.1.2.1.4. Hallazgo Administrativo: Por Sobrestimación de $9.062.470.229 en el saldo de la cuenta 19080102 Contratos para Subsidios de Vivienda por el no registro de legalizaciones de los PROYECTOS ASOCIATIVOS y Subestimación por $231.192.780 por efectuar legalizaciones sin el soporte idoneos</t>
  </si>
  <si>
    <t>3.3.1.2.2.1. Hallazgo Administrativo: Por subestimación de $1.161.293.310 en el saldo de la cuenta 1926030107 Derechos en Fideicomiso – Empresa de Desarrollo y Renovación Urbana – Convenio 523 de 2016, debido a legalizaciones efectuadas sin los soportes idóneos.</t>
  </si>
  <si>
    <t>3.3.1.2.2.2. 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</si>
  <si>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3.3.2.1. Hallazgo Administrativo: Por no citar dentro del informe de control interno contable los resultados del seguimiento efectuado a las observaciones formuladas por la Contraloría de Bogotá con respecto a los Estados Financieros en el informe de auditoría a la cuenta 2017.</t>
  </si>
  <si>
    <t>3.3.2.2. Hallazgo Administrativo: Porque la SDHT no ha establecido dentro del Manual de Operación contable, la metodología a utilizar para estimar el valor a registrar en las cuentas de orden de los Pasivos Contingentes por litigios categorizados como de obligación posible.</t>
  </si>
  <si>
    <t>3.3.2.3. Hallazgo Administrativo: Por presentación de revelaciones con deficiencias que no permiten hacerlas útiles para sus usuarios.</t>
  </si>
  <si>
    <t>DESPACHO</t>
  </si>
  <si>
    <t>CORPORATIVA Y OPERATIVA</t>
  </si>
  <si>
    <t>TODOS</t>
  </si>
  <si>
    <t>FILA 191 ( Audit de Regularidad Vig 2018- PAD 2019)</t>
  </si>
  <si>
    <t>FILA 192 ( Audit de Regularidad Vig 2018- PAD 2019)</t>
  </si>
  <si>
    <t>FILA 193 ( Audit de Regularidad Vig 2018- PAD 2019)</t>
  </si>
  <si>
    <t>FILA 194 ( Audit de Regularidad Vig 2018- PAD 2019)</t>
  </si>
  <si>
    <t>FILA 195 ( Audit de Regularidad Vig 2018- PAD 2019)</t>
  </si>
  <si>
    <t>FILA 196 ( Audit de Regularidad Vig 2018- PAD 2019)</t>
  </si>
  <si>
    <t>FILA 197 ( Audit de Regularidad Vig 2018- PAD 2019)</t>
  </si>
  <si>
    <t>FILA 198 ( Audit de Regularidad Vig 2018- PAD 2019)</t>
  </si>
  <si>
    <t>FILA 199 ( Audit de Regularidad Vig 2018- PAD 2019)</t>
  </si>
  <si>
    <t>FILA 200 ( Audit de Regularidad Vig 2018- PAD 2019)</t>
  </si>
  <si>
    <t>FILA 201 ( Audit de Regularidad Vig 2018- PAD 2019)</t>
  </si>
  <si>
    <t>FILA 202 ( Audit de Regularidad Vig 2018- PAD 2019)</t>
  </si>
  <si>
    <t>FILA203 ( Audit de Regularidad Vig 2018- PAD 2019)</t>
  </si>
  <si>
    <t>FILA 204 ( Audit de Regularidad Vig 2018- PAD 2019)</t>
  </si>
  <si>
    <t>FILA 205 ( Audit de Regularidad Vig 2018- PAD 2019)</t>
  </si>
  <si>
    <t>FILA 206 ( Audit de Regularidad Vig 2018- PAD 2019)</t>
  </si>
  <si>
    <t>FILA 207 ( Audit de Regularidad Vig 2018- PAD 2019)</t>
  </si>
  <si>
    <t>FILA 208 ( Audit de Regularidad Vig 2018- PAD 2019)</t>
  </si>
  <si>
    <t>FILA 209 ( Audit de Regularidad Vig 2018- PAD 2019)</t>
  </si>
  <si>
    <t>FILA 210 ( Audit de Regularidad Vig 2018- PAD 2019)</t>
  </si>
  <si>
    <t>FILA 211 ( Audit de Regularidad Vig 2018- PAD 2019)</t>
  </si>
  <si>
    <t>FILA 212 ( Audit de Regularidad Vig 2018- PAD 2019)</t>
  </si>
  <si>
    <t>FILA 213 ( Audit de Regularidad Vig 2018- PAD 2019)</t>
  </si>
  <si>
    <t>FILA 214 ( Audit de Regularidad Vig 2018- PAD 2019)</t>
  </si>
  <si>
    <t>FILA 216 ( Audit de Regularidad Vig 2018- PAD 2019)</t>
  </si>
  <si>
    <t>FILA 220 ( Audit de Regularidad Vig 2018- PAD 2019)</t>
  </si>
  <si>
    <t>FILA 221 ( Audit de Regularidad Vig 2018- PAD 2019)</t>
  </si>
  <si>
    <t>FILA 222 ( Audit de Regularidad Vig 2018- PAD 2019)</t>
  </si>
  <si>
    <t>FILA 223 ( Audit de Regularidad Vig 2018- PAD 2019)</t>
  </si>
  <si>
    <t>FILA 224 ( Audit de Regularidad Vig 2018- PAD 2019)</t>
  </si>
  <si>
    <t>FILA 225 ( Audit de Regularidad Vig 2018- PAD 2019)</t>
  </si>
  <si>
    <t>FILA 226 ( Audit de Regularidad Vig 2018- PAD 2019)</t>
  </si>
  <si>
    <t>FILA 227 ( Audit de Regularidad Vig 2018- PAD 2019)</t>
  </si>
  <si>
    <t>FILA 228 ( Audit de Regularidad Vig 2018- PAD 2019)</t>
  </si>
  <si>
    <t>FILA 229 ( Audit de Regularidad Vig 2018- PAD 2019)</t>
  </si>
  <si>
    <t>FILA 215 ( Audit de Regularidad Vig 2018- PAD 2019)</t>
  </si>
  <si>
    <t>FILA 217 ( Audit de Regularidad Vig 2018- PAD 2019)</t>
  </si>
  <si>
    <t>FILA 218 ( Audit de Regularidad Vig 2018- PAD 2019)</t>
  </si>
  <si>
    <t>FILA 219 ( Audit de Regularidad Vig 2018- PAD 2019)</t>
  </si>
  <si>
    <r>
      <rPr>
        <b/>
        <sz val="12"/>
        <rFont val="Times New Roman"/>
        <family val="1"/>
      </rPr>
      <t xml:space="preserve">Noviembre 2017: </t>
    </r>
    <r>
      <rPr>
        <sz val="12"/>
        <rFont val="Times New Roman"/>
        <family val="1"/>
      </rPr>
      <t xml:space="preserve"> No se evidenció que durante el período entre Agosto y Noviembre se hayan ejecutado las capacitaciones. 
</t>
    </r>
    <r>
      <rPr>
        <b/>
        <sz val="12"/>
        <rFont val="Times New Roman"/>
        <family val="1"/>
      </rPr>
      <t xml:space="preserve">Alerta: </t>
    </r>
    <r>
      <rPr>
        <sz val="12"/>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 xml:space="preserve">Recomendación:
1. </t>
    </r>
    <r>
      <rPr>
        <sz val="12"/>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Abril 2018:</t>
    </r>
    <r>
      <rPr>
        <sz val="12"/>
        <rFont val="Times New Roman"/>
        <family val="1"/>
      </rPr>
      <t xml:space="preserve"> El àrea no remitiò avance ni soportes . Avance 0%</t>
    </r>
    <r>
      <rPr>
        <b/>
        <sz val="12"/>
        <rFont val="Times New Roman"/>
        <family val="1"/>
      </rPr>
      <t xml:space="preserve">
Alerta: </t>
    </r>
    <r>
      <rPr>
        <sz val="12"/>
        <rFont val="Times New Roman"/>
        <family val="1"/>
      </rPr>
      <t xml:space="preserve">Establecer un plan de choqe a fin de cumplir a la mayor brevedad posible la accion establecida, toda vez que se encuentra incumplida.
</t>
    </r>
    <r>
      <rPr>
        <b/>
        <sz val="12"/>
        <rFont val="Times New Roman"/>
        <family val="1"/>
      </rPr>
      <t>Agosto 2018:</t>
    </r>
    <r>
      <rPr>
        <sz val="12"/>
        <rFont val="Times New Roman"/>
        <family val="1"/>
      </rPr>
      <t xml:space="preserve"> El àrea aunque informa que con el Memorando No. 3-2018-04921 del 10 de seprtiembre de 2018, este no procede teniendo en cuenta que el cortte de este seguimiento es a 31 de agosto de 2018. Avance 0%
</t>
    </r>
    <r>
      <rPr>
        <b/>
        <sz val="12"/>
        <rFont val="Times New Roman"/>
        <family val="1"/>
      </rPr>
      <t>Alerta:</t>
    </r>
    <r>
      <rPr>
        <sz val="12"/>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2"/>
        <rFont val="Times New Roman"/>
        <family val="1"/>
      </rPr>
      <t>Diciembre 2018:</t>
    </r>
    <r>
      <rPr>
        <sz val="12"/>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</si>
  <si>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3.3.1.1. Hallazgo Administrativo: Por la falta de gestión efectiva del reintegro total de la Fiduciaria a la SDHT por valor de </t>
    </r>
    <r>
      <rPr>
        <b/>
        <sz val="12"/>
        <rFont val="Calibri"/>
        <family val="2"/>
        <scheme val="minor"/>
      </rPr>
      <t>$3.350.620</t>
    </r>
    <r>
      <rPr>
        <sz val="12"/>
        <rFont val="Calibri"/>
        <family val="2"/>
        <scheme val="minor"/>
      </rPr>
      <t>, con ocasión a la reducción de 2 cupos del proyecto de vivienda OPV LA UNIÓN - CIUDADELA PORVENIR MZ 28 - Se aceptan parcialmente los argumentos planteados y se ajusta el valor.</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</si>
  <si>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2"/>
        <rFont val="Times New Roman"/>
        <family val="1"/>
      </rPr>
      <t>(Pagina 42 - Informe final auditoria regularidad 2017)</t>
    </r>
    <r>
      <rPr>
        <sz val="12"/>
        <rFont val="Times New Roman"/>
        <family val="1"/>
      </rPr>
      <t>.</t>
    </r>
  </si>
  <si>
    <r>
      <t>Consolidar la matriz de control, en formato modificable, para la verificación de los beneficiarios y actividades derivados de la ejecución del Convenio de Asociación No. 425 de 2017</t>
    </r>
    <r>
      <rPr>
        <b/>
        <sz val="12"/>
        <rFont val="Times New Roman"/>
        <family val="1"/>
      </rPr>
      <t>.</t>
    </r>
    <r>
      <rPr>
        <sz val="12"/>
        <color rgb="FFFF0000"/>
        <rFont val="Times New Roman"/>
        <family val="1"/>
      </rPr>
      <t/>
    </r>
  </si>
  <si>
    <r>
      <t>3.1.3.3. Hallazgo administrativo por el indebido diligenciamiento de las planillas de control de servicio de transporte en el Contrato No. 298 de 2016.</t>
    </r>
    <r>
      <rPr>
        <b/>
        <sz val="12"/>
        <rFont val="Times New Roman"/>
        <family val="1"/>
      </rPr>
      <t>(Pagina 46 - Informe final auditoria regularidad 2017).</t>
    </r>
  </si>
  <si>
    <r>
      <t xml:space="preserve">Socializar con el proveedor de servicio de transporte el formato </t>
    </r>
    <r>
      <rPr>
        <i/>
        <sz val="12"/>
        <rFont val="Times New Roman"/>
        <family val="1"/>
      </rPr>
      <t>“PS02-FO29 Contr registro serv transp V7”</t>
    </r>
    <r>
      <rPr>
        <sz val="12"/>
        <rFont val="Times New Roman"/>
        <family val="1"/>
      </rPr>
      <t xml:space="preserve"> ajustado con el fin de que capacite al personal encargado de brindar el servicio. </t>
    </r>
  </si>
  <si>
    <r>
      <t xml:space="preserve">3.1.3.4 Hallazgo administrativo con presunta incidencia disciplinaria por la carencia en los requisitos reglamentarios de los estudios previos, en el Contrato No. 451 de 2017. </t>
    </r>
    <r>
      <rPr>
        <b/>
        <sz val="12"/>
        <rFont val="Times New Roman"/>
        <family val="1"/>
      </rPr>
      <t>(Pagina 47 - Informe final auditoria regularidad 2017)</t>
    </r>
    <r>
      <rPr>
        <sz val="12"/>
        <rFont val="Times New Roman"/>
        <family val="1"/>
      </rPr>
      <t>.</t>
    </r>
  </si>
  <si>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2"/>
        <rFont val="Times New Roman"/>
        <family val="1"/>
      </rPr>
      <t>(Pagina 52- Informe final auditoria regularidad 2017).</t>
    </r>
  </si>
  <si>
    <r>
      <t xml:space="preserve">Incluir en los futuros convenios a cargo de la Subdirección de Gestión del Suelo una obligación  en donde el </t>
    </r>
    <r>
      <rPr>
        <i/>
        <sz val="12"/>
        <rFont val="Times New Roman"/>
        <family val="1"/>
      </rPr>
      <t xml:space="preserve">"El Comité Fiduciario deberá realizar el seguimiento y reportar periódicamente el manejo de los recursos al Comité Operativo del Convenio", </t>
    </r>
    <r>
      <rPr>
        <sz val="12"/>
        <rFont val="Times New Roman"/>
        <family val="1"/>
      </rPr>
      <t>solamente en caso de que los recursos aportados por la SDHT sean manejados a través de encargos  Fiduciarios.</t>
    </r>
  </si>
  <si>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rFont val="Times New Roman"/>
        <family val="1"/>
      </rPr>
      <t>(Pagina 83- Informe final auditoria regularidad 2017).</t>
    </r>
  </si>
  <si>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rFont val="Times New Roman"/>
        <family val="1"/>
      </rPr>
      <t>(Pagina87- Informe final auditoria regularidad 2017).</t>
    </r>
  </si>
  <si>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rFont val="Times New Roman"/>
        <family val="1"/>
      </rPr>
      <t>(Pagina 109- Informe final auditoria regularidad 2017).</t>
    </r>
  </si>
  <si>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rFont val="Times New Roman"/>
        <family val="1"/>
      </rPr>
      <t>(Pagina 120- Informe final auditoria regularidad 2017)</t>
    </r>
    <r>
      <rPr>
        <sz val="12"/>
        <rFont val="Times New Roman"/>
        <family val="1"/>
      </rPr>
      <t>.</t>
    </r>
  </si>
  <si>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2"/>
        <rFont val="Times New Roman"/>
        <family val="1"/>
      </rPr>
      <t>(Pagina 122- Informe final auditoria regularidad 2017)</t>
    </r>
    <r>
      <rPr>
        <sz val="12"/>
        <rFont val="Times New Roman"/>
        <family val="1"/>
      </rPr>
      <t xml:space="preserve">. </t>
    </r>
  </si>
  <si>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rFont val="Times New Roman"/>
        <family val="1"/>
      </rPr>
      <t xml:space="preserve">(Pagina 140- Informe final auditoria regularidad 2017). </t>
    </r>
  </si>
  <si>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rFont val="Times New Roman"/>
        <family val="1"/>
      </rPr>
      <t>(Pagina 195- Informe final auditoria regularidad 2017).</t>
    </r>
    <r>
      <rPr>
        <sz val="12"/>
        <rFont val="Times New Roman"/>
        <family val="1"/>
      </rPr>
      <t xml:space="preserve">
</t>
    </r>
  </si>
  <si>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rFont val="Times New Roman"/>
        <family val="1"/>
      </rPr>
      <t>(Pagina 199- Informe final auditoria regularidad 2017)</t>
    </r>
    <r>
      <rPr>
        <sz val="12"/>
        <rFont val="Times New Roman"/>
        <family val="1"/>
      </rPr>
      <t xml:space="preserve">.
</t>
    </r>
  </si>
  <si>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2"/>
        <rFont val="Times New Roman"/>
        <family val="1"/>
      </rPr>
      <t xml:space="preserve"> (Pagina 207- Informe final auditoria regularidad 2017).</t>
    </r>
    <r>
      <rPr>
        <sz val="12"/>
        <rFont val="Times New Roman"/>
        <family val="1"/>
      </rPr>
      <t xml:space="preserve">
</t>
    </r>
  </si>
  <si>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2"/>
        <rFont val="Times New Roman"/>
        <family val="1"/>
      </rPr>
      <t>(Pagina 209- Informe final auditoria regularidad 2017).</t>
    </r>
    <r>
      <rPr>
        <sz val="12"/>
        <rFont val="Times New Roman"/>
        <family val="1"/>
      </rPr>
      <t xml:space="preserve"> 
</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</si>
  <si>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</si>
  <si>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</si>
  <si>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</si>
  <si>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Mayo 2019: </t>
    </r>
    <r>
      <rPr>
        <sz val="14"/>
        <rFont val="Times New Roman"/>
        <family val="1"/>
      </rPr>
      <t>Dentro del Informe de Auditoria de Regularidad vigencia 2018- PAD 2019 Codigo 24. La contraloria en la evaluación el Plan de Mejoramiento con corte a 31 de diciembre de 2018, emitio concepto de CERRADA ( Folio 32 Fila 14 No.33 ) . Por dicho pronunciamiento el concepto cambia a CUMPLIDA</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</si>
  <si>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</si>
  <si>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</si>
  <si>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</si>
  <si>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</si>
  <si>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</si>
  <si>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Febrero  2018.</t>
    </r>
    <r>
      <rPr>
        <sz val="12"/>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 xml:space="preserve">Abril 2018: </t>
    </r>
    <r>
      <rPr>
        <sz val="12"/>
        <rFont val="Times New Roman"/>
        <family val="1"/>
      </rPr>
      <t xml:space="preserve">El àrea no reporto avance ni soportes para evaluaciòn por parte de Control Interno . Se mantiene el mismo avance con corte a 31 de diciembre de 2017.
</t>
    </r>
    <r>
      <rPr>
        <b/>
        <sz val="12"/>
        <rFont val="Times New Roman"/>
        <family val="1"/>
      </rPr>
      <t>Alerta:</t>
    </r>
    <r>
      <rPr>
        <sz val="12"/>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2"/>
        <rFont val="Times New Roman"/>
        <family val="1"/>
      </rPr>
      <t>Agosto 2018:</t>
    </r>
    <r>
      <rPr>
        <sz val="12"/>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 xml:space="preserve">Diciembre de 2018: Se </t>
    </r>
    <r>
      <rPr>
        <sz val="12"/>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t>
    </r>
  </si>
  <si>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t>
    </r>
    <r>
      <rPr>
        <b/>
        <sz val="12"/>
        <rFont val="Times New Roman"/>
        <family val="1"/>
      </rPr>
      <t xml:space="preserve">Recomendaciones: 
</t>
    </r>
    <r>
      <rPr>
        <sz val="12"/>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 xml:space="preserve">7 FEBRERO DE 2018. </t>
    </r>
    <r>
      <rPr>
        <sz val="12"/>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Abril 2018:</t>
    </r>
    <r>
      <rPr>
        <sz val="12"/>
        <rFont val="Times New Roman"/>
        <family val="1"/>
      </rPr>
      <t xml:space="preserve"> El àrea no reporto avance ni soportes para evaluaciòn por parte de Control Interno . Se mantiene el mismo avance con corte febrero de 2018.
</t>
    </r>
    <r>
      <rPr>
        <b/>
        <sz val="12"/>
        <rFont val="Times New Roman"/>
        <family val="1"/>
      </rPr>
      <t xml:space="preserve">Alerta: </t>
    </r>
    <r>
      <rPr>
        <sz val="12"/>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2"/>
        <rFont val="Times New Roman"/>
        <family val="1"/>
      </rPr>
      <t xml:space="preserve">Diciembre 2018:  </t>
    </r>
    <r>
      <rPr>
        <sz val="12"/>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</si>
  <si>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</si>
  <si>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</si>
  <si>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</si>
  <si>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responsable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</si>
  <si>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</si>
  <si>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realizar socializacion del mismo con los involucrados.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</si>
  <si>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</si>
  <si>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color theme="1"/>
        <rFont val="Times New Roman"/>
        <family val="1"/>
      </rPr>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</si>
  <si>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</si>
  <si>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</si>
  <si>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La acción no registra avance al momento del seguimiento.
</t>
    </r>
    <r>
      <rPr>
        <b/>
        <sz val="12"/>
        <rFont val="Times New Roman"/>
        <family val="1"/>
      </rPr>
      <t xml:space="preserve">
Recomendaciones:</t>
    </r>
    <r>
      <rPr>
        <sz val="12"/>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2"/>
        <rFont val="Times New Roman"/>
        <family val="1"/>
      </rPr>
      <t>Abril 2018</t>
    </r>
    <r>
      <rPr>
        <sz val="12"/>
        <rFont val="Times New Roman"/>
        <family val="1"/>
      </rPr>
      <t xml:space="preserve">: El area no aportó información que permitiera evidenciar gestión de la acción formulada ni del estado del indicador.
</t>
    </r>
    <r>
      <rPr>
        <b/>
        <sz val="12"/>
        <rFont val="Times New Roman"/>
        <family val="1"/>
      </rPr>
      <t xml:space="preserve">Alerta: </t>
    </r>
    <r>
      <rPr>
        <sz val="12"/>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2"/>
        <rFont val="Times New Roman"/>
        <family val="1"/>
      </rPr>
      <t>Agosto 2018</t>
    </r>
    <r>
      <rPr>
        <sz val="12"/>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rFont val="Times New Roman"/>
        <family val="1"/>
      </rPr>
      <t xml:space="preserve">Diciembre 2018: </t>
    </r>
    <r>
      <rPr>
        <sz val="12"/>
        <rFont val="Times New Roman"/>
        <family val="1"/>
      </rPr>
      <t xml:space="preserve">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2"/>
        <rFont val="Times New Roman"/>
        <family val="1"/>
      </rPr>
      <t xml:space="preserve">
</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</si>
  <si>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</si>
  <si>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2"/>
        <rFont val="Times New Roman"/>
        <family val="1"/>
      </rPr>
      <t>Diciembre:</t>
    </r>
    <r>
      <rPr>
        <sz val="12"/>
        <rFont val="Times New Roman"/>
        <family val="1"/>
      </rPr>
      <t xml:space="preserve"> La acción planteada no es coherente con el hallazgo por lo tanto el proceso solicitara modificación de la acción.
</t>
    </r>
    <r>
      <rPr>
        <b/>
        <sz val="12"/>
        <rFont val="Times New Roman"/>
        <family val="1"/>
      </rPr>
      <t>Abril 2018</t>
    </r>
    <r>
      <rPr>
        <sz val="12"/>
        <rFont val="Times New Roman"/>
        <family val="1"/>
      </rPr>
      <t xml:space="preserve">: El area no aportó información que permitiera evidenciar gestión de la acción formulada ni del estado del indicador.
</t>
    </r>
    <r>
      <rPr>
        <b/>
        <sz val="12"/>
        <rFont val="Times New Roman"/>
        <family val="1"/>
      </rPr>
      <t>Alerta:</t>
    </r>
    <r>
      <rPr>
        <sz val="12"/>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2"/>
        <rFont val="Times New Roman"/>
        <family val="1"/>
      </rPr>
      <t>Alerta:</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rFont val="Times New Roman"/>
        <family val="1"/>
      </rPr>
      <t xml:space="preserve">Diciembre 2018:  </t>
    </r>
    <r>
      <rPr>
        <sz val="12"/>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</si>
  <si>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</si>
  <si>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</si>
  <si>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</si>
  <si>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 xml:space="preserve">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
</t>
    </r>
    <r>
      <rPr>
        <b/>
        <sz val="14"/>
        <rFont val="Times New Roman"/>
        <family val="1"/>
      </rPr>
      <t xml:space="preserve">Mayo 2019: </t>
    </r>
    <r>
      <rPr>
        <sz val="14"/>
        <rFont val="Times New Roman"/>
        <family val="1"/>
      </rPr>
      <t>Dentro del Informe de Auditoria de Regularidad vigencia 2018- PAD 2019 Codigo 24. La contraloria en la evaluación el Plan de Mejoramiento con corte a 31 de diciembre de 2018, emitio concepto de CERRADA ( Folio 38 Fila 1 ) . Por dicho pronunciamiento el concepto cambia a CUMPLIDA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</si>
  <si>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</si>
  <si>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evidencia la consolidaciòn de 12 matrices de control de los 26 territorios identificados en formato modificable, para la verificaciòn de los beneficiarios y actividades derivados de la ejecución del Convenio de Asociación No. 425 de 2017 correspondientes a:1. MATRIZ JALISCO-2. MATRIZ ACROMURAL BUENAVSTA-3. MACROMURAL EL CONSUELO-4. MATRIZ T1 LLANO GRANDE-5. MATRIZ T2 ALTAMAR-6. MATRIZ T3 PARAISO
7. MATRIZ T4 MIRADOR-8. MATRIZ T5 SANTA VIVIANA-9. MATRIZ T6 SANTO DOMINGO-10. MATRIZ T7 BUENAVISTA-11. MATRIZ T8 CENTRO ALTO-12.MATRIZ T9 ROCÍO PARTE BAJA.
</t>
    </r>
    <r>
      <rPr>
        <b/>
        <sz val="14"/>
        <rFont val="Times New Roman"/>
        <family val="1"/>
      </rPr>
      <t>Mayo 2019:</t>
    </r>
    <r>
      <rPr>
        <sz val="14"/>
        <rFont val="Times New Roman"/>
        <family val="1"/>
      </rPr>
      <t xml:space="preserve"> Se evidencia la consolidaciòn de 26 matrices en formato modificable, para la verificación de los beneficiarios y actividades, correspondientes a los 26 territorios priorizados, derivados de la ejecuciòn del convenio de asociaciòn No.425 de 2017 asi:
1. JALISCO ;  2. MACROMURAL BUENAVSTA ; 3. MACROMURAL CONSUELO; 4. T1 LLANO GRANDE; 5. T2 ALTAMAR; 6. T3 PARAISO; 7. T4 MIRADOR ;8. T5 SANTA VIVIANA; 9. SANTO DOMINGO; 10. BUENAVISTA; 11. CENTRO ALTO; 12. ROCÍO PARTE BAJA; 13. T11 ROCIO; CENTRO; 14. T12 SANTA ROSA DE LIMA; 15. T13 EL CONSUELO; 16. T14 DORADO 1; 17. T15 DORADO 2; 18. T16 GIRARDOTM; 19. T17 ALTOS DE JALISCO ;20. T18 CIUDAD MILAGRO; 21. T19 ACACIAS SUR; 22. T20 GIBRALTAR I Y II DOMINGO ;23. T21 VILLAS DEL PROGRESO; 24. T22 BRISAS DEL VOLADOR; 25. T23 CARACOLI ;26. T24 POTOSI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</si>
  <si>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Tener en cuenta la perioricidad de verificación mes de enero 2019 y las medidas a realizar en caso de que ocurra este hecho.</t>
    </r>
  </si>
  <si>
    <r>
      <t>3.1.3.3. Hallazgo administrativo por el indebido diligenciamiento de las planillas de control de servicio de transporte en el Contrato No. 298 de 2016.</t>
    </r>
    <r>
      <rPr>
        <b/>
        <sz val="14"/>
        <rFont val="Times New Roman"/>
        <family val="1"/>
      </rPr>
      <t>(Pagina 46 - Informe final auditoria regularidad 2017).</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</si>
  <si>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 xml:space="preserve">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 Se observó la creación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</si>
  <si>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Se observó 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t>
    </r>
  </si>
  <si>
    <r>
      <rPr>
        <b/>
        <sz val="12"/>
        <rFont val="Times New Roman"/>
        <family val="1"/>
      </rPr>
      <t>Abril 2018:</t>
    </r>
    <r>
      <rPr>
        <sz val="12"/>
        <rFont val="Times New Roman"/>
        <family val="1"/>
      </rPr>
      <t xml:space="preserve"> No se evidencia avance toda vez que no remiten Lista de chequeo con criterios establecidos de evaluación juridica para determinar el cumplimiento de la acción establecida. </t>
    </r>
    <r>
      <rPr>
        <b/>
        <sz val="12"/>
        <rFont val="Times New Roman"/>
        <family val="1"/>
      </rPr>
      <t>Recomendaciòn:</t>
    </r>
    <r>
      <rPr>
        <sz val="12"/>
        <rFont val="Times New Roman"/>
        <family val="1"/>
      </rPr>
      <t xml:space="preserve"> Dar inicio a la ejecuciòn de la acciòn , toda vez que no se evidencia avance.
</t>
    </r>
    <r>
      <rPr>
        <b/>
        <sz val="12"/>
        <rFont val="Times New Roman"/>
        <family val="1"/>
      </rPr>
      <t>Agosto 2018:</t>
    </r>
    <r>
      <rPr>
        <sz val="12"/>
        <rFont val="Times New Roman"/>
        <family val="1"/>
      </rPr>
      <t xml:space="preserve"> Se solicito modificación del responsable mediante memorando No. 3-2018-04975  del 12 de septiembre de 2018
</t>
    </r>
    <r>
      <rPr>
        <b/>
        <sz val="12"/>
        <rFont val="Times New Roman"/>
        <family val="1"/>
      </rPr>
      <t xml:space="preserve">Noviembre 2018: </t>
    </r>
    <r>
      <rPr>
        <sz val="12"/>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2"/>
        <rFont val="Times New Roman"/>
        <family val="1"/>
      </rPr>
      <t xml:space="preserve">Diciembre 2018: </t>
    </r>
    <r>
      <rPr>
        <sz val="12"/>
        <rFont val="Times New Roman"/>
        <family val="1"/>
      </rPr>
      <t xml:space="preserve">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
</t>
    </r>
    <r>
      <rPr>
        <b/>
        <sz val="12"/>
        <rFont val="Times New Roman"/>
        <family val="1"/>
      </rPr>
      <t xml:space="preserve">Mayo 2019: </t>
    </r>
    <r>
      <rPr>
        <sz val="12"/>
        <rFont val="Times New Roman"/>
        <family val="1"/>
      </rPr>
      <t xml:space="preserve">
Se evidenció la elaboracion  un procedimiento para el acompañamiento a la Caja de Vivienda Popular en el seguimiento de la ejecuciòn presupuestal y el avance fìsico de las obras de mejoramiento de vivienda, denominado PM04-PR25 -Procedimiento Esquema Postulación Territorial Dirigida V1, del 12-02-2019. asi mismo se adjunta la trazabilidad desde la solicitud de creacion del documento hasta su aprobación:
1: Correos trazabilidad creación y ajustes a procedimiento Postulación Territorial Dirigida entre la Subdireccion Operativa y la Subdirecciòn de Programas y Proyectos con fecha 26-12-2018, 15-01-2019, 18-01-2019, 28-01-2019.
2: Trazabilidad de correos electronicos internos de revisiòn del Procedimiento con fecha 5-12-2018, 8-12-2018, 24-12-2018.
3: Formato de solicitud de creaciòn del procedimiento PG03-FO387-V5 con fecha 27-12-2018.
4: PM04-PR25 -Procedimiento Esquema Postulación Territorial Dirigida V1, del 12-02-2019.
5: Correo de confirmacion de creacion del documento y publicaciòn en el mapa interactivo de la entidad por parte de la Subdirecciòn de Programas y Proyectos con fecha 14-02-2019.
</t>
    </r>
    <r>
      <rPr>
        <b/>
        <sz val="12"/>
        <rFont val="Times New Roman"/>
        <family val="1"/>
      </rPr>
      <t xml:space="preserve">Recomendación: </t>
    </r>
    <r>
      <rPr>
        <sz val="12"/>
        <rFont val="Times New Roman"/>
        <family val="1"/>
      </rPr>
      <t xml:space="preserve">Realizar el seguimiento a la ejecución del procedimiemto que sea punto de control paar el avance fisico de las obras de mejoramiento de vivienda.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</si>
  <si>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 xml:space="preserve">Diciembre de 2018: </t>
    </r>
    <r>
      <rPr>
        <sz val="14"/>
        <rFont val="Times New Roman"/>
        <family val="1"/>
      </rPr>
      <t xml:space="preserve"> No se reporta avance, dado que la acción tiene como fecha de inicio el 01 de marzo de 2019
</t>
    </r>
    <r>
      <rPr>
        <b/>
        <sz val="14"/>
        <rFont val="Times New Roman"/>
        <family val="1"/>
      </rPr>
      <t xml:space="preserve">Mayo 2019: </t>
    </r>
    <r>
      <rPr>
        <sz val="14"/>
        <rFont val="Times New Roman"/>
        <family val="1"/>
      </rPr>
      <t xml:space="preserve">Con radicado No. 2-2019-27796 del 30 de mayo de 2019 la Secretaria Distrital del Habitat solicitò modificaciòn de fecha de la acciòn, con radicado No. 1-2019-22293 del 7 de junio de 2019, la Contralroìa de Bogotà informa la aprobaciòn de dicha modificaciòn .
</t>
    </r>
    <r>
      <rPr>
        <b/>
        <sz val="14"/>
        <rFont val="Times New Roman"/>
        <family val="1"/>
      </rPr>
      <t>Mayo 2019:</t>
    </r>
    <r>
      <rPr>
        <sz val="14"/>
        <rFont val="Times New Roman"/>
        <family val="1"/>
      </rPr>
      <t xml:space="preserve"> El area no  reporta avance, dado que en el mes de mayo del presente año se solicitó ampliación del término de la acción  mediante memorando interno 3-2019-03579.
</t>
    </r>
    <r>
      <rPr>
        <b/>
        <sz val="14"/>
        <rFont val="Times New Roman"/>
        <family val="1"/>
      </rPr>
      <t>Recomendació</t>
    </r>
    <r>
      <rPr>
        <sz val="14"/>
        <rFont val="Times New Roman"/>
        <family val="1"/>
      </rPr>
      <t>n: A pesar que la Contraloria de Bogotá aprobo modificación no se evidencio avance , por lo que es importante que se evidencie en el proximo seguimiento avance significativo, toda vez que podria materializarse el riesgo de incumplimiento de la acción  y por ende incumplimiento del  Plan de Mejoramiento lo que generaria como consecuencia sanciones disciplinarias para el responsable de la acción y para el Representante Legal por parte de la Contraloría de Bogotá</t>
    </r>
  </si>
  <si>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
</t>
    </r>
    <r>
      <rPr>
        <b/>
        <sz val="14"/>
        <rFont val="Times New Roman"/>
        <family val="1"/>
      </rPr>
      <t>Mayo 2019:</t>
    </r>
    <r>
      <rPr>
        <sz val="14"/>
        <rFont val="Times New Roman"/>
        <family val="1"/>
      </rPr>
      <t xml:space="preserve"> Se evidencio la socialización de la Circular No. 001 de 2018 "</t>
    </r>
    <r>
      <rPr>
        <i/>
        <sz val="14"/>
        <rFont val="Times New Roman"/>
        <family val="1"/>
      </rPr>
      <t xml:space="preserve">Lineamientos para la elaboracion de informes de diagnostico realizados a los prestadores de servicios Publicos"  ; </t>
    </r>
    <r>
      <rPr>
        <sz val="14"/>
        <rFont val="Times New Roman"/>
        <family val="1"/>
      </rPr>
      <t xml:space="preserve">sin embargo no se observaron soportes de las reuniones de seguimiento como lo establece el indicador.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</si>
  <si>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</si>
  <si>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
</t>
    </r>
    <r>
      <rPr>
        <b/>
        <sz val="14"/>
        <rFont val="Times New Roman"/>
        <family val="1"/>
      </rPr>
      <t>Mayo 2019:</t>
    </r>
    <r>
      <rPr>
        <sz val="14"/>
        <rFont val="Times New Roman"/>
        <family val="1"/>
      </rPr>
      <t xml:space="preserve"> Se observan tres matrices de control que contienen la información de los tres territorios priorizados,así: 
1. Matriz social 484 territorio Ciudad Bolívar 
2. Matriz social 485 territorio Chapinero 
 3. Matriz social 485 territorio Rafael Uribe Uribe</t>
    </r>
  </si>
  <si>
    <r>
      <t xml:space="preserve">Agosto 1 de 2018: Se suscribio Plan en el SIVICOF
</t>
    </r>
    <r>
      <rPr>
        <b/>
        <sz val="14"/>
        <rFont val="Times New Roman"/>
        <family val="1"/>
      </rPr>
      <t>Agosto 2018:</t>
    </r>
    <r>
      <rPr>
        <sz val="14"/>
        <rFont val="Times New Roman"/>
        <family val="1"/>
      </rPr>
      <t xml:space="preserve"> El area responsable no remitio avance de la acciòn, no obstante al revisar el formato </t>
    </r>
    <r>
      <rPr>
        <b/>
        <sz val="14"/>
        <rFont val="Times New Roman"/>
        <family val="1"/>
      </rPr>
      <t>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t>
    </r>
    <r>
      <rPr>
        <b/>
        <sz val="14"/>
        <rFont val="Times New Roman"/>
        <family val="1"/>
      </rPr>
      <t xml:space="preserve">
Mayo 2019:</t>
    </r>
    <r>
      <rPr>
        <sz val="14"/>
        <rFont val="Times New Roman"/>
        <family val="1"/>
      </rPr>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r>
    <r>
      <rPr>
        <b/>
        <sz val="14"/>
        <rFont val="Times New Roman"/>
        <family val="1"/>
      </rPr>
      <t xml:space="preserve">Recomendación: </t>
    </r>
    <r>
      <rPr>
        <sz val="14"/>
        <rFont val="Times New Roman"/>
        <family val="1"/>
      </rPr>
      <t>Implementar y socializar el formato a fin de validar su efectividad</t>
    </r>
  </si>
  <si>
    <r>
      <rPr>
        <b/>
        <sz val="12"/>
        <rFont val="Times New Roman"/>
        <family val="1"/>
      </rPr>
      <t>Agosto 1 de 2018:</t>
    </r>
    <r>
      <rPr>
        <sz val="12"/>
        <rFont val="Times New Roman"/>
        <family val="1"/>
      </rPr>
      <t xml:space="preserve"> Se suscribio Plan en el SIVICOF
</t>
    </r>
    <r>
      <rPr>
        <b/>
        <sz val="12"/>
        <rFont val="Times New Roman"/>
        <family val="1"/>
      </rPr>
      <t>Agosto 2018:</t>
    </r>
    <r>
      <rPr>
        <sz val="12"/>
        <rFont val="Times New Roman"/>
        <family val="1"/>
      </rPr>
      <t xml:space="preserve"> El area responsable no remitio avance de la acciòn, no obstante al revisar el formato</t>
    </r>
    <r>
      <rPr>
        <b/>
        <sz val="12"/>
        <rFont val="Times New Roman"/>
        <family val="1"/>
      </rPr>
      <t xml:space="preserve"> PS02-FO29</t>
    </r>
    <r>
      <rPr>
        <sz val="12"/>
        <rFont val="Times New Roman"/>
        <family val="1"/>
      </rPr>
      <t xml:space="preserve"> se observa que la versiòn actual es la No. 7 de fecha del actualizaciòn del 29 de abril de 2016, por lo que no se ha actualizado dicho formato.
</t>
    </r>
    <r>
      <rPr>
        <b/>
        <sz val="12"/>
        <rFont val="Times New Roman"/>
        <family val="1"/>
      </rPr>
      <t xml:space="preserve">Diciembre 2018: </t>
    </r>
    <r>
      <rPr>
        <sz val="12"/>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
</t>
    </r>
    <r>
      <rPr>
        <b/>
        <sz val="12"/>
        <rFont val="Times New Roman"/>
        <family val="1"/>
      </rPr>
      <t>Mayo 2019:</t>
    </r>
    <r>
      <rPr>
        <sz val="12"/>
        <rFont val="Times New Roman"/>
        <family val="1"/>
      </rPr>
      <t xml:space="preserve">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sin embargo en el acta no se identifica la versión socializada
</t>
    </r>
    <r>
      <rPr>
        <b/>
        <sz val="12"/>
        <rFont val="Times New Roman"/>
        <family val="1"/>
      </rPr>
      <t>Recomendaciòn:</t>
    </r>
    <r>
      <rPr>
        <sz val="12"/>
        <rFont val="Times New Roman"/>
        <family val="1"/>
      </rPr>
      <t xml:space="preserve">  Socializar el formato a los nuevos funcionarios a los cuales sea pertinente dar a conocer el mismo. </t>
    </r>
  </si>
  <si>
    <r>
      <rPr>
        <b/>
        <sz val="12"/>
        <rFont val="Times New Roman"/>
        <family val="1"/>
      </rPr>
      <t>Agosto 1 de 2018:</t>
    </r>
    <r>
      <rPr>
        <sz val="12"/>
        <rFont val="Times New Roman"/>
        <family val="1"/>
      </rPr>
      <t xml:space="preserve"> Se suscribio Plan en el SIVICOF
</t>
    </r>
    <r>
      <rPr>
        <b/>
        <sz val="12"/>
        <rFont val="Times New Roman"/>
        <family val="1"/>
      </rPr>
      <t>Agosto 2018</t>
    </r>
    <r>
      <rPr>
        <sz val="12"/>
        <rFont val="Times New Roman"/>
        <family val="1"/>
      </rPr>
      <t>: El area responsable no remitio avance de la acciòn, no obstante al revisar el formato</t>
    </r>
    <r>
      <rPr>
        <b/>
        <sz val="12"/>
        <rFont val="Times New Roman"/>
        <family val="1"/>
      </rPr>
      <t xml:space="preserve"> PS02-FO29</t>
    </r>
    <r>
      <rPr>
        <sz val="12"/>
        <rFont val="Times New Roman"/>
        <family val="1"/>
      </rPr>
      <t xml:space="preserve"> se observa que la versiòn actual es la No. 7 de fecha del actualizaciòn del 29 de abril de 2016, por lo que no se ha actualizado dicho formato.
</t>
    </r>
    <r>
      <rPr>
        <b/>
        <sz val="12"/>
        <rFont val="Times New Roman"/>
        <family val="1"/>
      </rPr>
      <t>Recomendaciòn</t>
    </r>
    <r>
      <rPr>
        <sz val="12"/>
        <rFont val="Times New Roman"/>
        <family val="1"/>
      </rPr>
      <t xml:space="preserve">: Contar en el pròximo seguimiento con avance significativo tenmiendo en cuenta los tiempos establecidos
</t>
    </r>
    <r>
      <rPr>
        <b/>
        <sz val="12"/>
        <rFont val="Times New Roman"/>
        <family val="1"/>
      </rPr>
      <t>Diciembre 2018:</t>
    </r>
    <r>
      <rPr>
        <sz val="12"/>
        <rFont val="Times New Roman"/>
        <family val="1"/>
      </rPr>
      <t xml:space="preserve"> Se observa borrador del formato ajustado. Se espera evidenciar su aprobaciòn por planeaciòn en el pròximo seguimiento.
</t>
    </r>
    <r>
      <rPr>
        <b/>
        <sz val="12"/>
        <rFont val="Times New Roman"/>
        <family val="1"/>
      </rPr>
      <t>Mayo 2019:</t>
    </r>
    <r>
      <rPr>
        <sz val="12"/>
        <rFont val="Times New Roman"/>
        <family val="1"/>
      </rPr>
      <t xml:space="preserve"> Se observa que el formato PS02-FO29 se actualizó a versión No. 8 del 31 de enero de 2019; no obstante para los meses de  febrero y abril de 2019 se aplicó el formato de versión No. 7.
No se remitieron formatos de los meses de marzo y mayo de 2019, que permitan verificar el cumplimiento de la acción planteada 
</t>
    </r>
    <r>
      <rPr>
        <b/>
        <sz val="12"/>
        <rFont val="Times New Roman"/>
        <family val="1"/>
      </rPr>
      <t>Recomendación</t>
    </r>
    <r>
      <rPr>
        <sz val="12"/>
        <rFont val="Times New Roman"/>
        <family val="1"/>
      </rPr>
      <t>: Remitir la totalidad de los soportes de  la aplicación del formato versión No. 8 , teniendo en cuenta el período de evaluación de la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</si>
  <si>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 xml:space="preserve">Mayo 2019: </t>
    </r>
    <r>
      <rPr>
        <sz val="14"/>
        <rFont val="Times New Roman"/>
        <family val="1"/>
      </rPr>
      <t xml:space="preserve"> Teniendo en cuenta que el indicador es Formato ajustado e implementado de la acción Modificar e implementar el formato de Estudios Previos …; Se observò el formato de estudios previos:  PS07-FO578 V1 Estudios y documentos previos para procesos de concurso de méritos.PS07-FO581-V1 Estudios previos para licitación pública y selección abreviada; los cuales tienen en marca de agua las indicaciones para diligenciar los campos. No se evidenciaron soportes de su implementación.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</si>
  <si>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Mayo 2019:</t>
    </r>
    <r>
      <rPr>
        <sz val="14"/>
        <rFont val="Times New Roman"/>
        <family val="1"/>
      </rPr>
      <t xml:space="preserve"> Teniendo en cuenta que la acción es Socializar el formato de Estudios Previos; el àrea remite soporte de publicación de estos formatos en el SIG y soporte de correo electrónico masivo del 07/06/2019. Sin embargo, el indicador es Circular emitida, la cual a la fecha no ha sido emitida ni socializada. Adicional el soporte de correo electrónico es fecha posterior al corte del seguimiento. Por esta razón no se asigna pocentaje de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</si>
  <si>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planeaciòn en el pròximo seguimiento; de esta forma poder verificar los Estudios previos implementados con el formato.
</t>
    </r>
    <r>
      <rPr>
        <b/>
        <sz val="14"/>
        <rFont val="Times New Roman"/>
        <family val="1"/>
      </rPr>
      <t>Mayo 2019:</t>
    </r>
    <r>
      <rPr>
        <sz val="14"/>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 El àrea no remite soportes que permitan verificar avance y cumplimiento de la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</si>
  <si>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observò circular dirigida a los servidores de la entidad en donde se establezcan lineamientos y directrices requeridos para la presentación de informes de ejecución contractual, MEMO. 3-2018-06636 del 16/11/2018. En el 2018 se observò reuniòn de capacitaciòn. En el pròximo seguimiento se verificarà si para la vigencia 2019 se ampliò la socializaciòn a los supervisores
</t>
    </r>
    <r>
      <rPr>
        <b/>
        <sz val="14"/>
        <rFont val="Times New Roman"/>
        <family val="1"/>
      </rPr>
      <t>Mayo 2019:</t>
    </r>
    <r>
      <rPr>
        <sz val="14"/>
        <rFont val="Times New Roman"/>
        <family val="1"/>
      </rPr>
      <t xml:space="preserve"> El àrea no remite soportes que permitan verificar avance y cumplimiento de la acción, por eso se mantiene el porcentaje de cumplimiento del anterior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</si>
  <si>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La dependencia informa que no se han suscrito nuevos convenios a 31 de diciembre de 2018
</t>
    </r>
    <r>
      <rPr>
        <b/>
        <sz val="14"/>
        <rFont val="Times New Roman"/>
        <family val="1"/>
      </rPr>
      <t>Mayo 2019:</t>
    </r>
    <r>
      <rPr>
        <sz val="14"/>
        <rFont val="Times New Roman"/>
        <family val="1"/>
      </rPr>
      <t xml:space="preserve"> Se evidenció correo electronico del 19 de junio de 2019, en el cual se informa por parte de la Subdirectora de Gestiòn del Suelo que, "</t>
    </r>
    <r>
      <rPr>
        <i/>
        <sz val="14"/>
        <rFont val="Times New Roman"/>
        <family val="1"/>
      </rPr>
      <t>En atención al seguimiento que se viene realizando por parte de la Oficina de Control Interno, me permito certificar que desde la Subdirección de Gestión del Suelo no se han estructurados nuevos convenios interadministrativos en la presente vigencia</t>
    </r>
    <r>
      <rPr>
        <sz val="14"/>
        <rFont val="Times New Roman"/>
        <family val="1"/>
      </rPr>
      <t>", sin embargo, se recomienda que para los proximos seguimientos, que dicha certificacion sea emitida por parte de la Subdirecciòn Administrativa, con fecha de corte del seguimiento que se este efectuando.</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</si>
  <si>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Mayo 2019:</t>
    </r>
    <r>
      <rPr>
        <sz val="14"/>
        <rFont val="Times New Roman"/>
        <family val="1"/>
      </rPr>
      <t xml:space="preserve">  Teniendo en cuenta los soportes remitidos, y el periodo de seguimiento se puede evidenciar los informes y/o presentaciones en lo relativo a la ejecución de las reservas presupuestales  de la Secretaría  dirigido a los gerentes de los proyectos por medio de correos electronicos, para el periodo de enero a mayo de 2019.
</t>
    </r>
    <r>
      <rPr>
        <b/>
        <sz val="14"/>
        <rFont val="Times New Roman"/>
        <family val="1"/>
      </rPr>
      <t>Recomendación:</t>
    </r>
    <r>
      <rPr>
        <sz val="14"/>
        <rFont val="Times New Roman"/>
        <family val="1"/>
      </rPr>
      <t xml:space="preserve"> Verificar periodicamente la efectividad de la accion implementada.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</si>
  <si>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Mayo 2019: </t>
    </r>
    <r>
      <rPr>
        <sz val="14"/>
        <rFont val="Times New Roman"/>
        <family val="1"/>
      </rPr>
      <t xml:space="preserve"> Teniendo en cuenta los soportes remitidos, y el periodo de seguimiento se puede evidenciar los informes y/o presentaciones en lo relativo a la ejecución del presupuesto  de la Secretaría  dirigido a los gerentes de los proyectos por medio de correos electronicos, para el periodo de enero a mayo de 2019, igualmente se realizaron actas para los meses de enero, febrero y marzo en las cuales se dio a conocer la ejecución presupuestal con corte a los mismos.
</t>
    </r>
    <r>
      <rPr>
        <b/>
        <sz val="14"/>
        <rFont val="Times New Roman"/>
        <family val="1"/>
      </rPr>
      <t>Recomendación</t>
    </r>
    <r>
      <rPr>
        <sz val="14"/>
        <rFont val="Times New Roman"/>
        <family val="1"/>
      </rPr>
      <t xml:space="preserve">: Verificar periodicamente la efectividad de la accion implementada.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</si>
  <si>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r>
      <rPr>
        <b/>
        <sz val="14"/>
        <rFont val="Times New Roman"/>
        <family val="1"/>
      </rPr>
      <t>Mayo 2019:</t>
    </r>
    <r>
      <rPr>
        <sz val="14"/>
        <rFont val="Times New Roman"/>
        <family val="1"/>
      </rPr>
      <t xml:space="preserve"> Se evidenció la realización del seguimiento a la ejecución presupuestal Vs. Ejecuciòn magnitud de meta de cada uno de los proyectos de inversión mediante: :
*Comite Directivo No. 15 del 18 de Octubre de 2018, con su respectiva acta
*Comite Directivo No. 2 del 28 de Febrero de 2019, con su respectiva acta
Asi mismo se informa que mediante Comite Directivo No.005 del 29 de abril de 2019,  se realizó dicho seguimiento, pero teniendo en cuenta que el Acta se encuentra pendiente de firma, se realizara su validacion en el proximo seguimiento.
</t>
    </r>
  </si>
  <si>
    <r>
      <t xml:space="preserve">Agosto 1 de 2018: Se suscribió Plan en el SIVICOF
Agosto 2018: El área no reporto avance. Alerta:  Contar en el próximo seguimiento con un estado de avance significativo que permita  eliminar el riesgo de incumplimiento de la acción en las fechas establecidas.
Diciembre 2018:  Se observan los seguimientos al Plan de Trabajo y Cronograma del contrato 484 y  485 de 2018, estrategia "Habitarte", es de aclarar que según cronograma los seguimientos son semanales se anexan listados de seguimientos de por lo menos una vez al mes de la siguiente manera:
1. Listados de asistencia de seguimiento contrato 484.-Septiembre: 4 seguimientos. -Octubre: 2 seguimiento. -Diciembre: 3 seguimientos.
2. Listado de asistencia seguimiento contrato 485.-Agosto: 4 seguimientos. -Septiembre: 3 seguimientos.-Octubre: 1 seguimientos.-Noviembre:3 seguimientos.-Diciembre: 3 seguimientos.
</t>
    </r>
    <r>
      <rPr>
        <b/>
        <sz val="14"/>
        <rFont val="Times New Roman"/>
        <family val="1"/>
      </rPr>
      <t>Mayo 2019</t>
    </r>
    <r>
      <rPr>
        <sz val="14"/>
        <rFont val="Times New Roman"/>
        <family val="1"/>
      </rPr>
      <t>: Una vez revisado el cronograma del contrato 484 y  485 de 2018, estrategia "Habitarte", se observa que este indica que los seguimientos seran semanales, pero teniendo en cuenta que la meta  indica que seran</t>
    </r>
    <r>
      <rPr>
        <b/>
        <sz val="14"/>
        <rFont val="Times New Roman"/>
        <family val="1"/>
      </rPr>
      <t xml:space="preserve"> 5 seguimientos</t>
    </r>
    <r>
      <rPr>
        <sz val="14"/>
        <rFont val="Times New Roman"/>
        <family val="1"/>
      </rPr>
      <t xml:space="preserve"> con fecha de terminación del 30 de enero de 2019,  se anexan los listados de 13 seguimientos al contrato 484 de 2018 y 17 seguimientos al contrato 485 de 2018. Asi mismo y aunque la acción tiene fecha de terminación del 30 de enero de 2019, se anexan seguimientos de abril y mayo de 2019.
</t>
    </r>
    <r>
      <rPr>
        <b/>
        <sz val="14"/>
        <rFont val="Times New Roman"/>
        <family val="1"/>
      </rPr>
      <t>1.Listado de asistencia seguimiento contrato 484.</t>
    </r>
    <r>
      <rPr>
        <sz val="14"/>
        <rFont val="Times New Roman"/>
        <family val="1"/>
      </rPr>
      <t xml:space="preserve">
2018:-Agosto: 1 seguimiento, Septiembre: 4 seguimientos, Octubre: 2 seguimientos,  Diciembre: 3 seguimientos.
2019:-Enero: 3 seguimientos. 
</t>
    </r>
    <r>
      <rPr>
        <b/>
        <sz val="14"/>
        <rFont val="Times New Roman"/>
        <family val="1"/>
      </rPr>
      <t xml:space="preserve">2. Listado de asistencia seguimiento contrato 485.
</t>
    </r>
    <r>
      <rPr>
        <sz val="14"/>
        <rFont val="Times New Roman"/>
        <family val="1"/>
      </rPr>
      <t xml:space="preserve">2018:-Agosto: 4 seguimientos, Septiembre: 3 seguimientos, octubre: 1 seguimiento, Noviembre:3 seguimientos, Diciembre: 3 seguimientos.
2019:-Enero:3 seguimientos.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</si>
  <si>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t>
    </r>
    <r>
      <rPr>
        <b/>
        <sz val="14"/>
        <rFont val="Times New Roman"/>
        <family val="1"/>
      </rPr>
      <t xml:space="preserve">Mayo 2019: </t>
    </r>
    <r>
      <rPr>
        <sz val="14"/>
        <rFont val="Times New Roman"/>
        <family val="1"/>
      </rPr>
      <t>De acuerdo a la accion 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 se evidencia el desarrollo de 5 mesas de trabajo entre 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5: Acta de reuniòn - Mesa de trabajo del 30 de enero de 2019, con su respectivo listado de asistencia.
Asi mismo se evidencia que durante los meses de febrero, marzo, abril y mayo se realizaron mesas de trabajo de las cuales se anexan las actas y sus respectivos listados de asistencia.</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</si>
  <si>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r>
      <rPr>
        <b/>
        <sz val="14"/>
        <rFont val="Times New Roman"/>
        <family val="1"/>
      </rPr>
      <t xml:space="preserve">Mayo 2019: </t>
    </r>
    <r>
      <rPr>
        <sz val="14"/>
        <rFont val="Times New Roman"/>
        <family val="1"/>
      </rPr>
      <t>Se evidenció la Hoja de vida actualizada  del indicador No. “2110 – Número de hogares víctimas del conflicto acompañados en la presentación a programas o esquemas financieros de acceso a vivienda”,y en el Mapa Interactivo se encuentra dicha hoja de vida.
 Recomendaciòn: Contar con soportes de seguimiento al avance  del indicador.</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</si>
  <si>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
</t>
    </r>
    <r>
      <rPr>
        <b/>
        <sz val="14"/>
        <rFont val="Times New Roman"/>
        <family val="1"/>
      </rPr>
      <t>Mayo 2019</t>
    </r>
    <r>
      <rPr>
        <sz val="14"/>
        <rFont val="Times New Roman"/>
        <family val="1"/>
      </rPr>
      <t xml:space="preserve">:  Se cuenta con 6 Resoluciones de vinculacion de hogares a modalidad de vivienda nueva vigencia 2018, 27 Resoluciones de asignacion de subsidios distritales de vivienda complementarios a los subsidios familiares de vivienda asignados por el Gobierno Nacional en el marco del Programa de Promoción de Acceso a la Vi vienda de Interés Social — Mi Casa Ya"vigencia 2018 y 15 Resoluciones de vinculaciòn de hogares a modalidad de vivienda nueva vigencia 2019 , para un total de 47 Resoluciones en referencia a subsidios con corte a mayo de 2019.
</t>
    </r>
    <r>
      <rPr>
        <b/>
        <sz val="14"/>
        <rFont val="Times New Roman"/>
        <family val="1"/>
      </rPr>
      <t>Recomendaciòn</t>
    </r>
    <r>
      <rPr>
        <sz val="14"/>
        <rFont val="Times New Roman"/>
        <family val="1"/>
      </rPr>
      <t xml:space="preserve">: Teniendo en cuenta la meta de la accion y el tiempo de terminaciòn de la misma esta permanece en ejecuciòn.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</si>
  <si>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xml:space="preserve">: Se evidenció que no se ha empezado con la actualización de las fichas EBID de la vigencia 2018, dado que no se ha habilitado el Sistema SEGPLAN para programación y reprogramación.
</t>
    </r>
    <r>
      <rPr>
        <b/>
        <sz val="14"/>
        <rFont val="Times New Roman"/>
        <family val="1"/>
      </rPr>
      <t xml:space="preserve">Mayo 2019:  </t>
    </r>
    <r>
      <rPr>
        <sz val="14"/>
        <rFont val="Times New Roman"/>
        <family val="1"/>
      </rPr>
      <t xml:space="preserve">Se evidenció la actualizacion de 11 fichas EBID correspondientes a los proyectos:
1.Proyecto 417;  2: Proyecto 418; 3:Proyecto 487; 4: Proyecto 491; 5: Proyecto 800; 6: Proyecto 1075, 7: Proyecto 1102, 8: Proyecto 1144, 9: Proyecto 1151, 10:Proyecto 1153, 11:Proyecto 7505
</t>
    </r>
    <r>
      <rPr>
        <b/>
        <sz val="14"/>
        <rFont val="Times New Roman"/>
        <family val="1"/>
      </rPr>
      <t xml:space="preserve">Recomendación: </t>
    </r>
    <r>
      <rPr>
        <sz val="14"/>
        <rFont val="Times New Roman"/>
        <family val="1"/>
      </rPr>
      <t>Ejecutar  mecanismo de control que permitan que la ejecución de los recursos sea coherente con el cumplimiento de las metas</t>
    </r>
  </si>
  <si>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r>
      <rPr>
        <b/>
        <sz val="14"/>
        <rFont val="Times New Roman"/>
        <family val="1"/>
      </rPr>
      <t>Mayo 2019:</t>
    </r>
    <r>
      <rPr>
        <sz val="14"/>
        <rFont val="Times New Roman"/>
        <family val="1"/>
      </rPr>
      <t xml:space="preserve">  A la fecha de este seguimiento se evidencio  la conciliación con corte al mes de marzo de 2019 entre la información de la cuenta 19080102 y la información reportada por la Subdirección Recursos Públicos; en dichas conciliaciónes se indican los terceros conciliados.   </t>
    </r>
  </si>
  <si>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r>
      <rPr>
        <b/>
        <sz val="14"/>
        <rFont val="Times New Roman"/>
        <family val="1"/>
      </rPr>
      <t xml:space="preserve">
Mayo 2019:</t>
    </r>
    <r>
      <rPr>
        <sz val="14"/>
        <rFont val="Times New Roman"/>
        <family val="1"/>
      </rPr>
      <t xml:space="preserve"> 
Se evidenciaron las siguientes Actas de reunion con la Empresa de Renovación y Desarrollo Urbano - ERU para tratar el tema en cuestion:
*Acta de fecha Junio 20 de 2018.
*Acta de fecha 27 de noviembre de 2018
*Acta de fecha 14 de diciembre de 2018
las mismas cuentas con listado de asistencia diligenciado.
En cuanto a la inquietud del valor de $2.507.857.350 se verifico  que es un error de transcripcion en el informe de la Contraloria, por tanto el valor correcto es   $2.757.857.350.
</t>
    </r>
    <r>
      <rPr>
        <b/>
        <sz val="14"/>
        <rFont val="Times New Roman"/>
        <family val="1"/>
      </rPr>
      <t>Recomendación:</t>
    </r>
    <r>
      <rPr>
        <sz val="14"/>
        <rFont val="Times New Roman"/>
        <family val="1"/>
      </rPr>
      <t xml:space="preserve"> Dar continuidad a la realización de la acción definida y verificar periodicamente la efectividad de la misma. </t>
    </r>
  </si>
  <si>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Recomendación</t>
    </r>
    <r>
      <rPr>
        <sz val="14"/>
        <rFont val="Times New Roman"/>
        <family val="1"/>
      </rPr>
      <t xml:space="preserve">: Continuar la realización de la acción definida, verificando que la misma  sea efectiva en cuanto a su propósito.  
</t>
    </r>
  </si>
  <si>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3-2018-06597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
</t>
    </r>
    <r>
      <rPr>
        <b/>
        <sz val="14"/>
        <rFont val="Times New Roman"/>
        <family val="1"/>
      </rPr>
      <t xml:space="preserve">
Mayo 2019:   </t>
    </r>
    <r>
      <rPr>
        <sz val="14"/>
        <rFont val="Times New Roman"/>
        <family val="1"/>
      </rPr>
      <t>Se observaron los siguientes radicados de legalización asi: 
Diciembre 2018: Radicados Nos: 3-2018-07792 del 26 de diciembre de 2018. (1)
Febrero 2019: Radicado No. 3-2019-01440 del 28 de febrero de 2019 (1)
Marzo 2019: Radicado No. 3-2019-01925 del 20 de marzo de 2019 (1)
Reintegro por valor de $ 3,350,620  del 30 de noviembre de 2018
Recomendaciòn: Continuar con el proceso de legalizaciòn y reporte de reintegros de manera oportuna que permita eliminzra la causa raiz de las de la Sobrestimaciòn de de saldos de cuentas de la entidad</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</si>
  <si>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 xml:space="preserve">Recomendación: </t>
    </r>
    <r>
      <rPr>
        <sz val="14"/>
        <rFont val="Times New Roman"/>
        <family val="1"/>
      </rPr>
      <t>Dar continuidad a la realización de la acción definida y verificar periodicamente la efectividad de la misma.</t>
    </r>
    <r>
      <rPr>
        <b/>
        <sz val="14"/>
        <rFont val="Times New Roman"/>
        <family val="1"/>
      </rPr>
      <t xml:space="preserve"> </t>
    </r>
    <r>
      <rPr>
        <sz val="14"/>
        <rFont val="Times New Roman"/>
        <family val="1"/>
      </rPr>
      <t xml:space="preserve">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</si>
  <si>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Recomendación:</t>
    </r>
    <r>
      <rPr>
        <sz val="14"/>
        <rFont val="Times New Roman"/>
        <family val="1"/>
      </rPr>
      <t xml:space="preserve"> Continuar la realización de la acción definida, verificando periodicamente que la misma  sea efectiva en cuanto a su propósito.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</si>
  <si>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t>
    </r>
  </si>
  <si>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Mayo 2019: </t>
    </r>
    <r>
      <rPr>
        <sz val="14"/>
        <rFont val="Times New Roman"/>
        <family val="1"/>
      </rPr>
      <t xml:space="preserve">Se realizò la Evaluaciòn al Sistema de Control Interno Contable correspondiente a la vigencia 2018, el cual fue remitido al Secretario del Habitat con Radicado No.3-2019-01030 del 14 de febrero de 2019..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</si>
  <si>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 xml:space="preserve"> 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Contar con soportes de la aplicabilidad del Procedimiento teniendo en cuenta que a la fecha terminaciòn de la acciòn.</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</si>
  <si>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
Mayo 2019:  </t>
    </r>
    <r>
      <rPr>
        <sz val="14"/>
        <rFont val="Times New Roman"/>
        <family val="1"/>
      </rPr>
      <t xml:space="preserve">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Prcedimiento teniendo en cuenta que a la fecha terminaciòn de la acciòn.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</si>
  <si>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Si bien la Res. 874 del 21 de diciembre de 2018 crea el comitè de adquisiciones, a la fecha no se ha realizado el primer comitè, por lo tanto no se observa avance.
</t>
    </r>
    <r>
      <rPr>
        <b/>
        <sz val="14"/>
        <rFont val="Times New Roman"/>
        <family val="1"/>
      </rPr>
      <t xml:space="preserve">Mayo 2019: </t>
    </r>
    <r>
      <rPr>
        <sz val="14"/>
        <rFont val="Times New Roman"/>
        <family val="1"/>
      </rPr>
      <t xml:space="preserve">El àrea no remite soportes que permitan verificar avance y cumplimiento de la acción.
</t>
    </r>
    <r>
      <rPr>
        <b/>
        <sz val="14"/>
        <rFont val="Times New Roman"/>
        <family val="1"/>
      </rPr>
      <t xml:space="preserve">Recomendación: </t>
    </r>
    <r>
      <rPr>
        <sz val="14"/>
        <rFont val="Times New Roman"/>
        <family val="1"/>
      </rPr>
      <t>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</si>
  <si>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Diciembre 2018: S</t>
    </r>
    <r>
      <rPr>
        <sz val="14"/>
        <rFont val="Times New Roman"/>
        <family val="1"/>
      </rPr>
      <t xml:space="preserve">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 El àrea no remite soportes que permitan verificar avance y cumplimiento de la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</si>
  <si>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 contar con soportes de las reuniones realizadas, de tal forma que se se pueda tener trazabilidad de lo que se identificó y lo que se corrigió.
</t>
    </r>
    <r>
      <rPr>
        <b/>
        <sz val="14"/>
        <rFont val="Times New Roman"/>
        <family val="1"/>
      </rPr>
      <t xml:space="preserve">Mayo 2019: </t>
    </r>
    <r>
      <rPr>
        <sz val="14"/>
        <rFont val="Times New Roman"/>
        <family val="1"/>
      </rPr>
      <t xml:space="preserve"> Se realizaron dos (2) mesas de trabajo entre la subdirección de programas y proyectos y el web master de la Oficina Asesora de Comunicaciones de acuerdo a la información suministrada por el área, (en relación a los listados de asistencia y a las actas de reunión). Acta No. del 19 de feb de 2019 y Acta No.5 del 21 de marzo de 2019.
</t>
    </r>
    <r>
      <rPr>
        <b/>
        <sz val="14"/>
        <rFont val="Times New Roman"/>
        <family val="1"/>
      </rPr>
      <t xml:space="preserve">Recomendación: </t>
    </r>
    <r>
      <rPr>
        <sz val="14"/>
        <rFont val="Times New Roman"/>
        <family val="1"/>
      </rPr>
      <t>Cumplir la acción propuesta en las fechas establecidas; contar con soportes de las reuniones realizadas (actas de reunión, listados de asistencia, seguimiento de compromisos), con el objetivo de que se pueda tener la trazabilidad de lo que se identificó y lo que se corrigió al momento de publicar la información en la pagina web.</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</si>
  <si>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r>
      <rPr>
        <b/>
        <sz val="14"/>
        <rFont val="Times New Roman"/>
        <family val="1"/>
      </rPr>
      <t>Mayo 2019:</t>
    </r>
    <r>
      <rPr>
        <sz val="14"/>
        <rFont val="Times New Roman"/>
        <family val="1"/>
      </rPr>
      <t xml:space="preserve">  Se observó la realización de dos (2) mesas de trabajo entre la  la Oficina Asesora de Comunicaciones y la Subdirección de programas y proyectos; de acuerdo a la información suministrada por el área, (en relación a los listados de asistencia y a las actas de reunión). Acta del 29 de enero de 2019 y Acta del 01 de febrero de 2019. Asi mismo, se evidenció que se ha venido trabajando en la optimización de un buscador en la sesión de transparencia de la página web 
(https://www.habitatbogota.gov.co/transparencia/planeacion/programas-proyectos), el cual permite encontrar de manera facil y simple las fichas EBI, así como en la revisión y verificación de las fichas; adicionalmente se ha llevado a cabo una estrategia de actualización con la subsecretaria de programas y proyectos para garantizar que las fichas estén siempre en su versión más reciente.
</t>
    </r>
    <r>
      <rPr>
        <b/>
        <sz val="14"/>
        <rFont val="Times New Roman"/>
        <family val="1"/>
      </rPr>
      <t xml:space="preserve">
Recomendaciones:</t>
    </r>
    <r>
      <rPr>
        <sz val="14"/>
        <rFont val="Times New Roman"/>
        <family val="1"/>
      </rPr>
      <t xml:space="preserve">  Se recomienda contar con soportes de las reuniones realizadas, a fin de que se realicen las actualizaciones derivadas de las mesas de trabajo en la página web de la entidad.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</si>
  <si>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75 hogares relacionados en el hallazgo el area consulto :  1- En la  Ventanilla Unica de Registro (VUR), los documentos de los registros en relación con las propiedades respecto de los cuales eran titulares del derecho de dominio al momento de la asignación del Subsidio Distrital de Vivienda. 2- Consulta en el Registro Único de Víctimas (RUV), para verificar cuales hogares cumplían la condición de víctima del conflicto armado. Por lo anterior se observa que:
En 25 hogares tienen registro de otra propiedad en el VUR, pero la transacción se realizó en la fecha de la legalización del subsidio de la SDHT.
En 10 hogares, la propiedad que les registra en el VUR, es aquella donde se aplicó el SDVE de la SDHT.
En 19 hogares tienen en registro en el VUR, con propiedad adquirida después de la asignación, pero antes de la legalización del subsidio.
En 21 hogares registran un tipo de propiedad previo a la asignación del subsidio.
</t>
    </r>
    <r>
      <rPr>
        <b/>
        <sz val="14"/>
        <rFont val="Times New Roman"/>
        <family val="1"/>
      </rPr>
      <t xml:space="preserve">Recomendaciòn: </t>
    </r>
    <r>
      <rPr>
        <sz val="14"/>
        <rFont val="Times New Roman"/>
        <family val="1"/>
      </rPr>
      <t>Continuar con la ejecución de la acción teniendo en cuenta que se encuentra pendiente  la elaboración de informe respecto de la situación de cada hogar donde se defina las acciones a seguir, de acuerdo con el marco jurídico aplicable.</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</si>
  <si>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 xml:space="preserve">Mayo 2019: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Agilizar el desarrollo de la acción, toda vez que solamente quedan 5 meses para el cumplimiento de la misma y es importante medir su aplicabilidad que permita determinar la efectividad de la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</si>
  <si>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4"/>
        <rFont val="Times New Roman"/>
        <family val="1"/>
      </rPr>
      <t xml:space="preserve">Mayo 2019: </t>
    </r>
    <r>
      <rPr>
        <sz val="14"/>
        <rFont val="Times New Roman"/>
        <family val="1"/>
      </rPr>
      <t xml:space="preserve">De los  13  hogares relacionados en el hallazgo el area consulto en la  Ventanilla Unica de Registro (VUR), contando con los documentos de los registros en relación con las propiedades respecto de los cuales eran titulares del derecho de dominio al momento de la asignación del Subsidio Distrital de Vivienda, Se realizó la consulta en el Registro Único de Víctimas (RUV), para verificar cuales hogares cumplían la condición de víctima del conflicto armado.
Conforme a la revisión que el area esta realizando se observa que :
En 2 hogares se registran inmueble por error en la digitación de la cédula en el VUR.
En 2 registran se registra el predio par teniendo en cuenta que son población vinculada al programa de reasentamiento de la Caja de Vivienda Popular.  
En 2 hogares presentan inconsistencia de la tradición en el VUR. 
En 1 hogar se registra que tiene vivienda por proceso de sucesión 
En 2 hogares se registra que están en revisión y no es clara la tradición en el VUR.
Por lo cual se puede indicar que 7 de los 13 hogares no tenian vivienda al momento de la asignación del subsidio. 
En 1 hogar se registra que tenía vivienda en el momento de la asignación.
En 3 hogares se registra que adquirieron vivienda con fecha posterior a la asignación, sin embargo 2 de las viviendas no han sido entregadas. 
Ninguno de los trece subsidios ha sido legalizado.
</t>
    </r>
    <r>
      <rPr>
        <b/>
        <sz val="14"/>
        <rFont val="Times New Roman"/>
        <family val="1"/>
      </rPr>
      <t>Recomendaciòn:</t>
    </r>
    <r>
      <rPr>
        <sz val="14"/>
        <rFont val="Times New Roman"/>
        <family val="1"/>
      </rPr>
      <t xml:space="preserve"> Continuar con la ejecuciòn de la acciòn teniendo en cuenta que se encuentra pendiente de generar un informe respecto de la situación de cada hogar, definiendo las acciones a seguir, de acuerdo con el marco jurídico aplicable.</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</si>
  <si>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Mayo 2019:</t>
    </r>
    <r>
      <rPr>
        <sz val="14"/>
        <rFont val="Times New Roman"/>
        <family val="1"/>
      </rPr>
      <t xml:space="preserve"> El area informa que con memorando No. 3-2019-00510 del 25 de enero de 2019 de la Subsecretaria Juridica se convoco mesa de trabajo, adicional se cuenta con listado de asistencia a dicha reuniòn realizada el pasado 31 de enero de 2019.
</t>
    </r>
    <r>
      <rPr>
        <b/>
        <sz val="14"/>
        <rFont val="Times New Roman"/>
        <family val="1"/>
      </rPr>
      <t>Recomendación</t>
    </r>
    <r>
      <rPr>
        <sz val="14"/>
        <rFont val="Times New Roman"/>
        <family val="1"/>
      </rPr>
      <t>: Agilizar el desarrollo de la acción, toda vez que solamente quedan 5 meses para el cumplimiento de la misma y es importante medir su aplicabilidad que permita determinar la efectividad de la acción</t>
    </r>
  </si>
  <si>
    <r>
      <rPr>
        <b/>
        <sz val="14"/>
        <rFont val="Times New Roman"/>
        <family val="1"/>
      </rPr>
      <t>Noviembre 1 de 2018: E</t>
    </r>
    <r>
      <rPr>
        <sz val="14"/>
        <rFont val="Times New Roman"/>
        <family val="1"/>
      </rPr>
      <t>sta acción se suscribieron en el SIVICOF el 25 de octubre de 2018
Diciembre 2018: 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llevó a cabo una reunión en referencia al tema.</t>
    </r>
    <r>
      <rPr>
        <b/>
        <sz val="14"/>
        <rFont val="Times New Roman"/>
        <family val="1"/>
      </rPr>
      <t xml:space="preserve">
Recomendacion: </t>
    </r>
    <r>
      <rPr>
        <sz val="14"/>
        <rFont val="Times New Roman"/>
        <family val="1"/>
      </rPr>
      <t>Contar con actas que soporten la efectividad de la accion.</t>
    </r>
    <r>
      <rPr>
        <b/>
        <sz val="14"/>
        <rFont val="Times New Roman"/>
        <family val="1"/>
      </rPr>
      <t xml:space="preserve">
Mayo 2019: Se observó que se han realizado las siguientes convocatorias:
</t>
    </r>
    <r>
      <rPr>
        <sz val="14"/>
        <rFont val="Times New Roman"/>
        <family val="1"/>
      </rPr>
      <t>1.- Convocatoria del 28 de enero de 25019 ( Radicado No. 2-2019-01878 del 21 de enero de 2019) - Acta del 28 de enero de 2019
2, Convocatoria del 28 de febrero de 2019 ( Radicado No. 2-2019-09412 del 25 de febrero de 2019) Acta del 28 de febrero de 2019
3, Convocatoria del 29 de marzo de 2019 ( Radicado No. 2-2019-14688 del 26 de marzo de 2019) - El Banco Agrario no asistio
4, Convocatoria del 26 abril de 2019 ( Radicado No. 2-2019-19575 dsel 17 de abril de 2019) - El Banco Agrario no asistio
5, Convocartoria del 30 de mayo de 2019 ( Radicado NO. 2-2019-26905 del 27 de mayo de 2019) - Pendiente Acta
En total se han convocado 7 veces al Banco Agrario de los cuales se cuenta con 4 actas, 2 inasistencia a Convocatoria y 1 acta pendiente.</t>
    </r>
    <r>
      <rPr>
        <b/>
        <sz val="14"/>
        <rFont val="Times New Roman"/>
        <family val="1"/>
      </rPr>
      <t xml:space="preserve">
Recomendaciòn: </t>
    </r>
    <r>
      <rPr>
        <sz val="14"/>
        <rFont val="Times New Roman"/>
        <family val="1"/>
      </rPr>
      <t>Contar con el Acta pendiente, continuar con las convocatoria y cumplimiento de los compromisos pactados en las actas tanto del Banco Agrario como de la entidad.</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</si>
  <si>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r>
      <rPr>
        <b/>
        <sz val="14"/>
        <rFont val="Times New Roman"/>
        <family val="1"/>
      </rPr>
      <t xml:space="preserve">Mayo 2019:  </t>
    </r>
    <r>
      <rPr>
        <sz val="14"/>
        <rFont val="Times New Roman"/>
        <family val="1"/>
      </rPr>
      <t xml:space="preserve">Se observó que
1)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2)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cc, ni por nombre de la persona por ti referenciada”.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</si>
  <si>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1) 5 hogares que se convocaron mediante aviso en la página web de la Secretaría Distrital del Hábitat, de acuerdo con lo establecido en el artículo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Radicados No: Radicado No. 2-2019-03499 del 29 de enero de 2019, 2-2019-03504 del 29 de enero de 2019 y 2-2019-03502 del 29 de enero de 2019
3)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4)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cédula, ni por nombre de la persona por ti referenciada”.
Se observa convocatoria de los 10 hogares, no obstante, no se observa los hogares con la información actualizada y capacitados.</t>
    </r>
    <r>
      <rPr>
        <b/>
        <sz val="14"/>
        <rFont val="Times New Roman"/>
        <family val="1"/>
      </rPr>
      <t xml:space="preserve">
Recomendaciòn: </t>
    </r>
    <r>
      <rPr>
        <sz val="14"/>
        <rFont val="Times New Roman"/>
        <family val="1"/>
      </rPr>
      <t>Contar en el próximo seguimiento con la información actualizada de los 10 hogares y su respectiva capacitación como lo determina el indicador. Revisar la acción y el indicador, teniendo en cuenta los resultados que arrojó la información de la convocatoria.</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</si>
  <si>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El area reporta que no se han presentado solicitudes de la oficina jurídica, durante el periodo de vigencia de la acción. Por el tiempo trascurrido de la accion se calcula el porcentaje de avance.
</t>
    </r>
    <r>
      <rPr>
        <b/>
        <sz val="14"/>
        <rFont val="Times New Roman"/>
        <family val="1"/>
      </rPr>
      <t xml:space="preserve">Mayo 2019: </t>
    </r>
    <r>
      <rPr>
        <sz val="14"/>
        <rFont val="Times New Roman"/>
        <family val="1"/>
      </rPr>
      <t xml:space="preserve">Se observa que la Subsecretaria de Jurídica con Radicado No. 3-2019-02322 realizó pronunciamiento respecto a Proyecto de Puerta del Rey el cual la Subsecretaria de Gestión Financiera respondió a través del radicado No. 3-2019-02593 del 11 de abril de 2019, adicionalmente la Subsecretaria Jurídica con Radicado No. 3-2019-03133 realizó pronunciamiento del mismo proyecto el cual la Subsecretaria de Gestión Financiera dio respuesta a través del radicado No. 3-2019-03960 del 7 de junio de 2019, Adicionalmente se cuenta con la Resolución No. 241 del 8 de mayo de 2019 en donde "Declarar la ocurrencia del siniestro de acuerdo con el objeto de las Póliza de Cumplimiento ante Entidades Estatales No. GUOS 1885 expedida por COMPANIA ASEGURADORA DE FIANZAS S.A - CONFIANZA Nit. 860.070.374-9 en favor de Ia Secretaria Distrital del Hábitat identificada con Nit. No. 899.999.061-9. La Teniendo en cuenta que el denominador  del indicador varia, la calificación se toma con base al tiempo en que ha trascurrido en la ejecución de  la acción.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</si>
  <si>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
</t>
    </r>
    <r>
      <rPr>
        <b/>
        <sz val="14"/>
        <rFont val="Times New Roman"/>
        <family val="1"/>
      </rPr>
      <t>Mayo 2019</t>
    </r>
    <r>
      <rPr>
        <sz val="14"/>
        <rFont val="Times New Roman"/>
        <family val="1"/>
      </rPr>
      <t>: Se observa Resolución Nº.241 del 08/05/2019, por medio de la cual se declara el siniestro de la pòliza de cumplimiento ante entidades estatales.</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</si>
  <si>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 xml:space="preserve">Diciembre 2018: </t>
    </r>
    <r>
      <rPr>
        <sz val="14"/>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4"/>
        <rFont val="Times New Roman"/>
        <family val="1"/>
      </rPr>
      <t xml:space="preserve">Recomendacion: </t>
    </r>
    <r>
      <rPr>
        <sz val="14"/>
        <rFont val="Times New Roman"/>
        <family val="1"/>
      </rPr>
      <t xml:space="preserve">Contar en el proximo seguimiento con soporte de mesa de trabajo del proyecto Villa Javier
</t>
    </r>
    <r>
      <rPr>
        <b/>
        <sz val="14"/>
        <rFont val="Times New Roman"/>
        <family val="1"/>
      </rPr>
      <t xml:space="preserve">Mayo 2019: </t>
    </r>
    <r>
      <rPr>
        <sz val="14"/>
        <rFont val="Times New Roman"/>
        <family val="1"/>
      </rPr>
      <t>Se observo 1 Acta del 10 de abril de 2019 del Proyecto de Colores de Bolonia 1 (Asignación de 2 hogares y 13 hogares pendientes por legalizar)</t>
    </r>
    <r>
      <rPr>
        <b/>
        <sz val="14"/>
        <rFont val="Times New Roman"/>
        <family val="1"/>
      </rPr>
      <t xml:space="preserve">
Recomendación: </t>
    </r>
    <r>
      <rPr>
        <sz val="14"/>
        <rFont val="Times New Roman"/>
        <family val="1"/>
      </rPr>
      <t>Contar en el próximo seguimiento con las demás mesas de trabajo que soporten la asistencia de la Constructora y la Secretaría Distrital del Hábitat.</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</si>
  <si>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Se observa la creación del Procedimiento de Control y Seguimiento a los recursos de subsidios distritales para el acceso a la vivienda nueva en los proyectos seleccionados por el Comité de Elegibilidad de la SDHT- Código PM06-PR15 del 18 de febrero de 2019 , el cual se encuentra Publicado en el Mapa Interactivo del SIG</t>
    </r>
    <r>
      <rPr>
        <b/>
        <sz val="14"/>
        <rFont val="Times New Roman"/>
        <family val="1"/>
      </rPr>
      <t xml:space="preserve">
Recomendación: </t>
    </r>
    <r>
      <rPr>
        <sz val="14"/>
        <rFont val="Times New Roman"/>
        <family val="1"/>
      </rPr>
      <t>Contar con soportes de la aplicabilidad del Procedimiento teniendo en cuenta que a la fecha terminación de la acción.</t>
    </r>
  </si>
  <si>
    <r>
      <rPr>
        <b/>
        <sz val="11"/>
        <rFont val="Times New Roman"/>
        <family val="1"/>
      </rPr>
      <t>Noviembre 1 de 2018:</t>
    </r>
    <r>
      <rPr>
        <sz val="11"/>
        <rFont val="Times New Roman"/>
        <family val="1"/>
      </rPr>
      <t xml:space="preserve"> Esta acciòn se suscribioen el SIVICOF el 25 de octubre de 2018
</t>
    </r>
    <r>
      <rPr>
        <b/>
        <sz val="11"/>
        <rFont val="Times New Roman"/>
        <family val="1"/>
      </rPr>
      <t xml:space="preserve">Diciembre 2018: </t>
    </r>
    <r>
      <rPr>
        <sz val="11"/>
        <rFont val="Times New Roman"/>
        <family val="1"/>
      </rPr>
      <t xml:space="preserve">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
</t>
    </r>
    <r>
      <rPr>
        <b/>
        <sz val="11"/>
        <rFont val="Times New Roman"/>
        <family val="1"/>
      </rPr>
      <t>Mayo 2019: T</t>
    </r>
    <r>
      <rPr>
        <sz val="11"/>
        <rFont val="Times New Roman"/>
        <family val="1"/>
      </rPr>
      <t>eniendo en cuenta los 23 Proyectos (8 Fiducias) enunciados en el hallazgo se observó que se remitieron comunicaciones a las fiduciarias:
1.	Colores de Bolonia I, II y III – Fiduciaria Bancolombia: Radicado No. 2-2019-13150 del 15/03/2019
2.	Faisanes Reservado – Alianza Fiduciaria:  Radicado No. 2-2019-05070 del 05/02/2019
3.	Portón de Buena Vista – Alianza Fiduciaria: Radicado No. 2-2019-07457 del 15/02/2019
4.	Capri – Alianza Fiduciaria: Radicado No. 2-2018-68176 28/12/2018
5.	El Verderón Etapa 1 y 2 - Alianza Fiduciaria: Radicado No.  2-2019-05036 del 05/02/2019
6.	Bella Flora Cantarrana - Fiduciaria Colpatria: Radicado No. 22019-06157 del 11/02/2019
7.	Cerasus Usme – Fiduciaria Colpatria: Radicado No. 2-2019-15571 del 29/03/2019
8.	Ciudadela Porvenir MZ 28 – Fiduciaria Colpatria: Radicado No. 2-2019-14860 del 27/03/2019
9.	El Paraíso – Fiduciaria Bogotá: Radicado No. 2-2019-14667 del 26/03/2019
10.	XIE – Fiduciaria Bogotá: Radicado No. 2-2019-13883 del 20/03/2019
11.	Senderos de Campo Verde: Radicado No. 2-2019-14664 del 26/03/2019
12.	Reserva de Campo Verde – Fiduciaria Bogotá: Radicado No. 2-2019-14197 del 21/03/2019
13.	ICARO - Fiduciaria Central: Radicado No.  2-2019-05071 del 05/02/2019
14.	Parques de Villa Javier (Plan Parcial San José de Maryland) – Fiduciaria Colmena: Radicado No. 2-2019-09332 del 25/02/2019 
15.	Torres de San Rafael II – Acción Fiduciaria: Radicados Nos, 2-2019-05586 del 07/02/2019 y 2-2019-15335 del 28/03/2019
16.	Mirador del Virrey I – Acción Fiduciaria: Radicado No. 2-2019-15569 del 29/03/2019
18.	Bolonia – Unidad 4 (Puerta del Rey) - Acción Fiduciaria:2-2019-05268 del 06/02/2019
19.	Torres de San Rafael I – Fiduciaria de Occidente: 2-2019-15335 del 28/03/2019</t>
    </r>
    <r>
      <rPr>
        <b/>
        <sz val="11"/>
        <rFont val="Times New Roman"/>
        <family val="1"/>
      </rPr>
      <t xml:space="preserve">
Recomendaciòn: </t>
    </r>
    <r>
      <rPr>
        <sz val="11"/>
        <rFont val="Times New Roman"/>
        <family val="1"/>
      </rPr>
      <t>En el proximo seguimiento contar con las comunicaciones a las fiduciarias de los proyectos de OPV la Independencia ( Fiduciaria Colpatria ) y San Miguel II ( Fiduciaria Central)</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</si>
  <si>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
</t>
    </r>
    <r>
      <rPr>
        <b/>
        <sz val="14"/>
        <rFont val="Times New Roman"/>
        <family val="1"/>
      </rPr>
      <t xml:space="preserve">Mayo 2019: </t>
    </r>
    <r>
      <rPr>
        <sz val="14"/>
        <rFont val="Times New Roman"/>
        <family val="1"/>
      </rPr>
      <t>Teniendo en cuenta 3 Proyectos (3 Fiducias) enunciados en las observaciones se evidencia que el área remitió comunicaciones a las fiduciarias con copia a los respectivos oferentes así:
Solicitud de Aclaración:
1.  Rincón de Bolonia I,II , MZ 3AS y 3B: Radicado No. 2-2019-13152 del 15 marzo de 2019
2.  XIE:  Radicado No. 2-2019-13883 del 20 de abril de 2019</t>
    </r>
    <r>
      <rPr>
        <b/>
        <sz val="14"/>
        <rFont val="Times New Roman"/>
        <family val="1"/>
      </rPr>
      <t xml:space="preserve">
Recomendaciòn: </t>
    </r>
    <r>
      <rPr>
        <sz val="14"/>
        <rFont val="Times New Roman"/>
        <family val="1"/>
      </rPr>
      <t>Teniendo en cuenta la acción es importante contar en el próximo seguimiento con respuestas por parte de las fiduciarias en referencia a la solicitud de aclaraciones y de lo rendimientos financieros, a fin de medir la efectividad de la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</si>
  <si>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
</t>
    </r>
    <r>
      <rPr>
        <b/>
        <sz val="14"/>
        <rFont val="Times New Roman"/>
        <family val="1"/>
      </rPr>
      <t>Mayo 2019:</t>
    </r>
    <r>
      <rPr>
        <sz val="14"/>
        <rFont val="Times New Roman"/>
        <family val="1"/>
      </rPr>
      <t xml:space="preserve"> Se observaron soportes con  Reuniones del 10 de enero de 2019 y 7 de febrero de 2019 
</t>
    </r>
    <r>
      <rPr>
        <b/>
        <sz val="14"/>
        <rFont val="Times New Roman"/>
        <family val="1"/>
      </rPr>
      <t>Recomendaciòn</t>
    </r>
    <r>
      <rPr>
        <sz val="14"/>
        <rFont val="Times New Roman"/>
        <family val="1"/>
      </rPr>
      <t>: Continuar con el desarrollo del Convenio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</si>
  <si>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No se reporto avance con corte al seguimiento ( 31 de diciembre de 2018)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</si>
  <si>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informa que mediante radicado 3-2019-03582 realizò invitación a capacitación normatividad desarrollo de convenios de cooperación para el 31/05/2019. Se observa lista de asistencia del 31/05/2019 como soporte de la realización de la capacitación.  Sin embargo, la acciòn queda con el 0% de cumplimiento toda vez que el àrea no remite soporte ni informa cuantas son las capacitaciones programadas, por eso no es posible determinar el indicador de medición de la acción.
</t>
    </r>
    <r>
      <rPr>
        <b/>
        <sz val="14"/>
        <rFont val="Times New Roman"/>
        <family val="1"/>
      </rPr>
      <t xml:space="preserve">Recomendación: </t>
    </r>
    <r>
      <rPr>
        <sz val="14"/>
        <rFont val="Times New Roman"/>
        <family val="1"/>
      </rPr>
      <t>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Control.l.</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</si>
  <si>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Tanto la acción como el indicador establecen Lista de chequeo implementada donde se especifiquen las contrapartidas con su respectivo valor; Sin embargo, a la fecha no se puede evidenciar su implementación, toda vez que la SDHT no ha suscrito convenios de Cooperaciòn con organismos multilaterales que permitan verificar la implementación de la lista de chequeo. Adicional la misma se encuentra aún en formulación, toda vez que no se encuentra adoptada en el SIG. 
</t>
    </r>
    <r>
      <rPr>
        <b/>
        <sz val="14"/>
        <rFont val="Times New Roman"/>
        <family val="1"/>
      </rPr>
      <t>Recomendaciòn:</t>
    </r>
    <r>
      <rPr>
        <sz val="14"/>
        <rFont val="Times New Roman"/>
        <family val="1"/>
      </rPr>
      <t xml:space="preserve"> Contar con una certificaciòn por parte del responsable de la acciòn respecto de la suscripciòn de convenios de cooperaciòn para ejecutar la acciòn.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</si>
  <si>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formato de costeo de actividades para convenios de cooperaciòn; Tanto la acción como el indicador establecen " Implementar un formato de costos que permita garantizar que los estudios previos de los convenios de cooperación internacional suscritos por la entidad". debido a esto no se asigna porcentaje de cumplimiento, ya que a la fecha no se ha suscrito convenio de cooperaciòn que permita evidenciar la implementación del formato de costeo diseñado, el cual aún no ha sido adoptado en el SIG de la entidad.
</t>
    </r>
    <r>
      <rPr>
        <b/>
        <sz val="14"/>
        <rFont val="Times New Roman"/>
        <family val="1"/>
      </rPr>
      <t>Recomendación:</t>
    </r>
    <r>
      <rPr>
        <sz val="14"/>
        <rFont val="Times New Roman"/>
        <family val="1"/>
      </rPr>
      <t xml:space="preserve"> Realizar las actuaciones pertinentes a fin de cumplir en los tiempos establecidos la acción, para evitar la materialización del riesgo de incumplimiento de la misma y a su vez del Plan de Mejoramiento y así evitar que la Contraloría de Bogotá aplique el artículo décimo quinto de la Resolución Reglamentaria 012 de 2018 de dicho Ente de Control.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</si>
  <si>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instructivo para suscripciòn de convenios de cooperaciòn organismos multilaterales. La acción y el indicador es Obligación incluida en los convenios de cooperacion internacional. Debido a que la SDHT a la fecha no ha suscrito convenios de cooperación no se puede evidenciar el cumplimiento de la acción ni del indicador.
</t>
    </r>
    <r>
      <rPr>
        <b/>
        <sz val="14"/>
        <color rgb="FFFF0000"/>
        <rFont val="Times New Roman"/>
        <family val="1"/>
      </rPr>
      <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</si>
  <si>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El àrea remite lista de chequeo documentos contratación organismos multilaterales; sin embargo tanto la acción como el indicador establece: Implementar una lista de chequeo que permita identificar y clasificar la documentación que debe ser allegada a la entidad en el marco de sus competencias y lo establecido en los convenios de cooperación internacional. Teniendo en cuenta que a la fecha no se han suscrito convenios de cooperación internacional no se puede verificar la implementación de la lista de chequeo. Asì mismo la lista no se encuentra adoptada en el SIG.</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</si>
  <si>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el àrea manifiesta la Subdirección no ha suscrito convenios este año ni planea suscribirlos, no se ha implementado ninguna acción. Debido a esto no se observa avance en el cumplimiento de la acción.</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</si>
  <si>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t>
    </r>
    <r>
      <rPr>
        <b/>
        <sz val="14"/>
        <rFont val="Times New Roman"/>
        <family val="1"/>
      </rPr>
      <t>Mayo 2019:</t>
    </r>
    <r>
      <rPr>
        <sz val="14"/>
        <rFont val="Times New Roman"/>
        <family val="1"/>
      </rPr>
      <t xml:space="preserve"> El area no reporto avance ni soportes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</si>
  <si>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area no reporto avance ni soportes
</t>
    </r>
    <r>
      <rPr>
        <b/>
        <sz val="14"/>
        <rFont val="Times New Roman"/>
        <family val="1"/>
      </rPr>
      <t>Recomendación</t>
    </r>
    <r>
      <rPr>
        <sz val="14"/>
        <rFont val="Times New Roman"/>
        <family val="1"/>
      </rPr>
      <t>: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</si>
  <si>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No se evidencian soportes que permitan evidenciar el cumplimiento de la acción.</t>
    </r>
    <r>
      <rPr>
        <b/>
        <sz val="14"/>
        <rFont val="Times New Roman"/>
        <family val="1"/>
      </rPr>
      <t xml:space="preserve">
</t>
    </r>
    <r>
      <rPr>
        <sz val="14"/>
        <rFont val="Times New Roman"/>
        <family val="1"/>
      </rPr>
      <t xml:space="preserve">
</t>
    </r>
    <r>
      <rPr>
        <b/>
        <sz val="14"/>
        <rFont val="Times New Roman"/>
        <family val="1"/>
      </rPr>
      <t>Recomendación:</t>
    </r>
    <r>
      <rPr>
        <sz val="14"/>
        <rFont val="Times New Roman"/>
        <family val="1"/>
      </rPr>
      <t xml:space="preserve"> Realizar las actuaciones pertinentes para cumplir con la acción en la fecha determinada, a fin de evitar la materialización del riesgo de incumplimiento de la acción y contribuir de manera negativa a cumplimiento del Plan de Mejoramiento menor al 90% , lo que permitiria que le Contraloria de Bogotá estabeciera un presunto hallazgo disciplinario para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</si>
</sst>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0_ ;\-#,##0\ "/>
  </numFmts>
  <fonts count="42"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sz val="12"/>
      <name val="Calibri"/>
      <family val="2"/>
    </font>
    <font>
      <sz val="10"/>
      <name val="Arial"/>
      <family val="2"/>
    </font>
    <font>
      <sz val="10"/>
      <name val="Arial"/>
      <family val="2"/>
    </font>
    <font>
      <sz val="10"/>
      <name val="Arial"/>
      <family val="2"/>
    </font>
    <font>
      <sz val="18"/>
      <name val="Times New Roman"/>
      <family val="1"/>
    </font>
    <font>
      <b/>
      <sz val="18"/>
      <name val="Times New Roman"/>
      <family val="1"/>
    </font>
    <font>
      <b/>
      <sz val="14"/>
      <color rgb="FFFF0000"/>
      <name val="Times New Roman"/>
      <family val="1"/>
    </font>
    <font>
      <sz val="11"/>
      <color rgb="FF000000"/>
      <name val="Calibri"/>
      <family val="2"/>
      <scheme val="minor"/>
    </font>
    <font>
      <i/>
      <sz val="14"/>
      <name val="Times New Roman"/>
      <family val="1"/>
    </font>
    <font>
      <sz val="11"/>
      <name val="Times New Roman"/>
      <family val="1"/>
    </font>
    <font>
      <b/>
      <sz val="11"/>
      <name val="Times New Roman"/>
      <family val="1"/>
    </font>
    <font>
      <sz val="18"/>
      <color theme="1"/>
      <name val="Times New Roman"/>
      <family val="1"/>
    </font>
    <font>
      <sz val="11"/>
      <name val="Arial"/>
      <family val="2"/>
    </font>
    <font>
      <i/>
      <sz val="12"/>
      <name val="Times New Roman"/>
      <family val="1"/>
    </font>
    <font>
      <sz val="12"/>
      <name val="Arial"/>
      <family val="2"/>
    </font>
    <font>
      <sz val="11"/>
      <name val="Calibri"/>
      <family val="2"/>
    </font>
    <font>
      <sz val="14"/>
      <name val="Calibri"/>
      <family val="2"/>
    </font>
    <font>
      <sz val="14"/>
      <name val="Calibri"/>
      <family val="2"/>
      <scheme val="minor"/>
    </font>
    <font>
      <b/>
      <sz val="16"/>
      <name val="Times New Roman"/>
      <family val="1"/>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2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0" fontId="24" fillId="0" borderId="0"/>
    <xf numFmtId="0" fontId="1" fillId="0" borderId="0"/>
    <xf numFmtId="0" fontId="25" fillId="0" borderId="0"/>
    <xf numFmtId="0" fontId="26"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0" fillId="0" borderId="0"/>
    <xf numFmtId="0" fontId="1" fillId="0" borderId="0"/>
    <xf numFmtId="0" fontId="1" fillId="0" borderId="0"/>
  </cellStyleXfs>
  <cellXfs count="242">
    <xf numFmtId="0" fontId="0" fillId="0" borderId="0" xfId="0"/>
    <xf numFmtId="0" fontId="12" fillId="2" borderId="0" xfId="0" applyFont="1" applyFill="1"/>
    <xf numFmtId="0" fontId="0" fillId="0" borderId="0" xfId="0" applyAlignment="1">
      <alignment horizontal="center"/>
    </xf>
    <xf numFmtId="0" fontId="2" fillId="2" borderId="0" xfId="0" applyFont="1" applyFill="1"/>
    <xf numFmtId="0" fontId="12" fillId="2" borderId="0" xfId="0" applyFont="1" applyFill="1" applyAlignment="1">
      <alignment horizontal="center"/>
    </xf>
    <xf numFmtId="0" fontId="11" fillId="2" borderId="0" xfId="0" applyFont="1" applyFill="1"/>
    <xf numFmtId="0" fontId="2" fillId="2" borderId="0" xfId="0" applyFont="1" applyFill="1" applyAlignment="1">
      <alignment horizontal="center" vertical="center"/>
    </xf>
    <xf numFmtId="0" fontId="12" fillId="2" borderId="0" xfId="0" applyFont="1" applyFill="1" applyAlignment="1">
      <alignment horizontal="center" vertical="center"/>
    </xf>
    <xf numFmtId="0" fontId="4" fillId="3" borderId="2" xfId="0" applyFont="1" applyFill="1" applyBorder="1" applyAlignment="1">
      <alignment horizontal="center" vertical="center" wrapText="1"/>
    </xf>
    <xf numFmtId="0" fontId="20"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2"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2"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6" fillId="2" borderId="0" xfId="0" applyFont="1" applyFill="1"/>
    <xf numFmtId="164" fontId="6" fillId="2" borderId="0" xfId="8" applyFont="1" applyFill="1"/>
    <xf numFmtId="9" fontId="6" fillId="2" borderId="0" xfId="4" applyFont="1" applyFill="1"/>
    <xf numFmtId="0" fontId="12" fillId="2" borderId="2" xfId="2" applyFont="1" applyFill="1" applyBorder="1" applyAlignment="1">
      <alignment horizontal="center" vertical="center" wrapText="1"/>
    </xf>
    <xf numFmtId="0" fontId="15" fillId="2" borderId="2" xfId="0"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14" fillId="2" borderId="2"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justify" vertical="center" wrapText="1"/>
      <protection locked="0"/>
    </xf>
    <xf numFmtId="166" fontId="14" fillId="2" borderId="2" xfId="0" applyNumberFormat="1" applyFont="1" applyFill="1" applyBorder="1" applyAlignment="1" applyProtection="1">
      <alignment horizontal="center" vertical="center" wrapText="1"/>
      <protection locked="0"/>
    </xf>
    <xf numFmtId="9" fontId="14" fillId="2"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7"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justify" vertical="center" wrapText="1"/>
      <protection locked="0"/>
    </xf>
    <xf numFmtId="14" fontId="17"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13" fillId="2" borderId="5" xfId="0" applyFont="1" applyFill="1" applyBorder="1" applyAlignment="1">
      <alignment horizontal="center" vertical="center"/>
    </xf>
    <xf numFmtId="166" fontId="21"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5" fillId="0" borderId="9" xfId="0" applyFont="1" applyBorder="1" applyAlignment="1">
      <alignment horizontal="center" vertical="center" wrapText="1"/>
    </xf>
    <xf numFmtId="0" fontId="14" fillId="2" borderId="2" xfId="0" applyFont="1" applyFill="1" applyBorder="1" applyAlignment="1">
      <alignment horizontal="justify" vertical="center" wrapText="1"/>
    </xf>
    <xf numFmtId="0" fontId="18" fillId="0" borderId="2" xfId="0" applyFont="1" applyBorder="1" applyAlignment="1">
      <alignment horizontal="center" vertical="center"/>
    </xf>
    <xf numFmtId="0" fontId="19" fillId="0" borderId="9" xfId="0" applyFont="1" applyBorder="1" applyAlignment="1">
      <alignment horizontal="center" vertical="center" wrapText="1"/>
    </xf>
    <xf numFmtId="0" fontId="19" fillId="2" borderId="9" xfId="0" applyFont="1" applyFill="1" applyBorder="1" applyAlignment="1">
      <alignment horizontal="center" vertical="center" wrapText="1"/>
    </xf>
    <xf numFmtId="168" fontId="14" fillId="2" borderId="2" xfId="10" applyNumberFormat="1"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xf numFmtId="166" fontId="7" fillId="5"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xf>
    <xf numFmtId="0" fontId="27" fillId="2" borderId="0" xfId="0" applyFont="1" applyFill="1"/>
    <xf numFmtId="0" fontId="28" fillId="2" borderId="10"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0" fontId="23" fillId="2" borderId="2" xfId="0" applyFont="1" applyFill="1" applyBorder="1" applyAlignment="1">
      <alignment horizontal="justify"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166" fontId="6" fillId="2" borderId="2" xfId="0" applyNumberFormat="1" applyFont="1" applyFill="1" applyBorder="1" applyAlignment="1" applyProtection="1">
      <alignment horizontal="center" vertical="center"/>
      <protection locked="0"/>
    </xf>
    <xf numFmtId="166" fontId="6" fillId="2" borderId="2" xfId="0" applyNumberFormat="1" applyFont="1" applyFill="1" applyBorder="1" applyAlignment="1" applyProtection="1">
      <alignment horizontal="center" vertical="center" wrapText="1"/>
      <protection locked="0"/>
    </xf>
    <xf numFmtId="9" fontId="6" fillId="2" borderId="2" xfId="0" applyNumberFormat="1" applyFont="1" applyFill="1" applyBorder="1" applyAlignment="1">
      <alignment horizontal="center" vertical="center"/>
    </xf>
    <xf numFmtId="0" fontId="6" fillId="2" borderId="2" xfId="2" applyFont="1" applyFill="1" applyBorder="1" applyAlignment="1" applyProtection="1">
      <alignment horizontal="center" vertical="center" wrapText="1"/>
      <protection locked="0"/>
    </xf>
    <xf numFmtId="9" fontId="6" fillId="2" borderId="2" xfId="2"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justify" vertical="center" wrapText="1"/>
      <protection locked="0"/>
    </xf>
    <xf numFmtId="0" fontId="6" fillId="2" borderId="2" xfId="1" applyFont="1" applyFill="1" applyBorder="1" applyAlignment="1">
      <alignment horizontal="center" vertical="center" wrapText="1"/>
    </xf>
    <xf numFmtId="1" fontId="6" fillId="2" borderId="2" xfId="0" applyNumberFormat="1" applyFont="1" applyFill="1" applyBorder="1" applyAlignment="1">
      <alignment horizontal="center" vertical="center"/>
    </xf>
    <xf numFmtId="0" fontId="15" fillId="2" borderId="2" xfId="0" applyFont="1" applyFill="1" applyBorder="1" applyAlignment="1" applyProtection="1">
      <alignment horizontal="center" vertical="center"/>
      <protection locked="0"/>
    </xf>
    <xf numFmtId="0" fontId="7" fillId="2" borderId="2" xfId="0" applyFont="1" applyFill="1" applyBorder="1" applyAlignment="1">
      <alignment horizontal="justify"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6" fillId="2" borderId="2" xfId="2" applyFont="1" applyFill="1" applyBorder="1" applyAlignment="1">
      <alignment horizontal="center"/>
    </xf>
    <xf numFmtId="9" fontId="6" fillId="2" borderId="2" xfId="2" applyNumberFormat="1" applyFont="1" applyFill="1" applyBorder="1" applyAlignment="1" applyProtection="1">
      <alignment horizontal="center" vertical="center" wrapText="1"/>
      <protection hidden="1"/>
    </xf>
    <xf numFmtId="0" fontId="17" fillId="2" borderId="2" xfId="0" applyFont="1" applyFill="1" applyBorder="1" applyAlignment="1">
      <alignment horizontal="justify" vertical="center" wrapText="1"/>
    </xf>
    <xf numFmtId="0" fontId="6" fillId="2" borderId="2" xfId="2" applyNumberFormat="1" applyFont="1" applyFill="1" applyBorder="1" applyAlignment="1" applyProtection="1">
      <alignment horizontal="center" vertical="center" wrapText="1"/>
      <protection locked="0"/>
    </xf>
    <xf numFmtId="0" fontId="6" fillId="2" borderId="2" xfId="0" applyNumberFormat="1" applyFont="1" applyFill="1" applyBorder="1" applyAlignment="1">
      <alignment horizontal="center" vertical="center"/>
    </xf>
    <xf numFmtId="0" fontId="27" fillId="2" borderId="2" xfId="0" applyFont="1" applyFill="1" applyBorder="1" applyAlignment="1">
      <alignment horizontal="center" vertical="center"/>
    </xf>
    <xf numFmtId="9" fontId="6" fillId="2" borderId="2" xfId="4" applyFont="1" applyFill="1" applyBorder="1" applyAlignment="1">
      <alignment horizontal="center" vertical="center"/>
    </xf>
    <xf numFmtId="0" fontId="6" fillId="2" borderId="2" xfId="2" applyFont="1" applyFill="1" applyBorder="1" applyAlignment="1">
      <alignment horizontal="center" vertical="center"/>
    </xf>
    <xf numFmtId="0" fontId="6" fillId="2" borderId="2" xfId="0" applyFont="1" applyFill="1" applyBorder="1" applyAlignment="1">
      <alignment vertical="top" wrapText="1"/>
    </xf>
    <xf numFmtId="0" fontId="6" fillId="2" borderId="2" xfId="0" applyFont="1" applyFill="1" applyBorder="1" applyAlignment="1">
      <alignment wrapText="1"/>
    </xf>
    <xf numFmtId="9" fontId="6" fillId="2" borderId="2" xfId="1" applyNumberFormat="1" applyFont="1" applyFill="1" applyBorder="1" applyAlignment="1">
      <alignment horizontal="center" vertical="center" wrapText="1"/>
    </xf>
    <xf numFmtId="9" fontId="6" fillId="2" borderId="2" xfId="2" applyNumberFormat="1" applyFont="1" applyFill="1" applyBorder="1" applyAlignment="1">
      <alignment horizontal="center" vertical="center" wrapText="1"/>
    </xf>
    <xf numFmtId="14" fontId="6" fillId="2" borderId="2" xfId="0" applyNumberFormat="1" applyFont="1" applyFill="1" applyBorder="1" applyAlignment="1" applyProtection="1">
      <alignment horizontal="center" vertical="center" wrapText="1"/>
      <protection locked="0"/>
    </xf>
    <xf numFmtId="0" fontId="10" fillId="2" borderId="0" xfId="0" applyFont="1" applyFill="1"/>
    <xf numFmtId="0" fontId="6" fillId="2" borderId="2" xfId="0" applyFont="1" applyFill="1" applyBorder="1" applyAlignment="1">
      <alignment vertical="center" wrapText="1"/>
    </xf>
    <xf numFmtId="166" fontId="6" fillId="2" borderId="2" xfId="1"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hidden="1"/>
    </xf>
    <xf numFmtId="9" fontId="6" fillId="2" borderId="2" xfId="4" applyFont="1" applyFill="1" applyBorder="1" applyAlignment="1" applyProtection="1">
      <alignment horizontal="center" vertical="center" wrapText="1"/>
      <protection hidden="1"/>
    </xf>
    <xf numFmtId="0" fontId="6" fillId="2" borderId="2" xfId="0" applyFont="1" applyFill="1" applyBorder="1" applyAlignment="1" applyProtection="1">
      <alignment horizontal="justify" vertical="center" wrapText="1"/>
      <protection hidden="1"/>
    </xf>
    <xf numFmtId="9" fontId="6" fillId="2" borderId="2" xfId="0" applyNumberFormat="1" applyFont="1" applyFill="1" applyBorder="1" applyAlignment="1" applyProtection="1">
      <alignment horizontal="center" vertical="center" wrapText="1"/>
      <protection hidden="1"/>
    </xf>
    <xf numFmtId="0" fontId="7" fillId="2" borderId="12" xfId="0" applyFont="1" applyFill="1" applyBorder="1" applyAlignment="1">
      <alignment horizontal="center" vertical="center"/>
    </xf>
    <xf numFmtId="0" fontId="6" fillId="2" borderId="0" xfId="0" applyFont="1" applyFill="1"/>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14" fillId="2" borderId="2" xfId="0" applyFont="1" applyFill="1" applyBorder="1" applyAlignment="1">
      <alignment vertical="center" wrapText="1"/>
    </xf>
    <xf numFmtId="0" fontId="6" fillId="2" borderId="2" xfId="0" applyFont="1" applyFill="1" applyBorder="1" applyAlignment="1">
      <alignment horizontal="justify" vertical="center" wrapText="1"/>
    </xf>
    <xf numFmtId="0" fontId="6" fillId="2" borderId="2" xfId="1" applyFont="1" applyFill="1" applyBorder="1" applyAlignment="1">
      <alignment horizontal="justify" vertical="center" wrapText="1"/>
    </xf>
    <xf numFmtId="0" fontId="15" fillId="2" borderId="2" xfId="0"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14" fillId="2" borderId="2"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justify" vertical="center" wrapText="1"/>
      <protection locked="0"/>
    </xf>
    <xf numFmtId="0" fontId="17" fillId="2" borderId="2" xfId="0" applyFont="1" applyFill="1" applyBorder="1" applyAlignment="1" applyProtection="1">
      <alignment horizontal="center" vertical="center" wrapText="1"/>
      <protection locked="0"/>
    </xf>
    <xf numFmtId="0" fontId="14" fillId="2" borderId="2" xfId="0" applyFont="1" applyFill="1" applyBorder="1" applyAlignment="1">
      <alignment horizontal="justify" vertical="center" wrapText="1"/>
    </xf>
    <xf numFmtId="0" fontId="6" fillId="2" borderId="2" xfId="0" applyFont="1" applyFill="1" applyBorder="1" applyAlignment="1">
      <alignment horizontal="center" vertical="center"/>
    </xf>
    <xf numFmtId="0" fontId="6" fillId="2" borderId="2" xfId="0" applyFont="1" applyFill="1" applyBorder="1"/>
    <xf numFmtId="1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66" fontId="14"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2" xfId="2" applyFont="1" applyFill="1" applyBorder="1" applyAlignment="1" applyProtection="1">
      <alignment horizontal="justify" vertical="center" wrapText="1"/>
      <protection locked="0"/>
    </xf>
    <xf numFmtId="0" fontId="6" fillId="2" borderId="0" xfId="0" applyFont="1" applyFill="1" applyAlignment="1">
      <alignment horizontal="center" vertical="center"/>
    </xf>
    <xf numFmtId="0" fontId="32" fillId="2" borderId="2" xfId="0" applyFont="1" applyFill="1" applyBorder="1" applyAlignment="1">
      <alignment horizontal="justify" vertical="center" wrapText="1"/>
    </xf>
    <xf numFmtId="0" fontId="14" fillId="2" borderId="2" xfId="1" applyFont="1" applyFill="1" applyBorder="1" applyAlignment="1">
      <alignment horizontal="center" vertical="center" wrapText="1"/>
    </xf>
    <xf numFmtId="0" fontId="34" fillId="2" borderId="0" xfId="0" applyFont="1" applyFill="1"/>
    <xf numFmtId="0" fontId="9" fillId="2" borderId="0" xfId="0" applyFont="1" applyFill="1" applyAlignment="1">
      <alignment horizontal="center"/>
    </xf>
    <xf numFmtId="0" fontId="9" fillId="2" borderId="0" xfId="0" applyFont="1" applyFill="1"/>
    <xf numFmtId="0" fontId="8" fillId="2" borderId="0" xfId="0" applyFont="1" applyFill="1" applyAlignment="1">
      <alignment horizontal="center" vertical="center"/>
    </xf>
    <xf numFmtId="0" fontId="8" fillId="2" borderId="0" xfId="0" applyFont="1" applyFill="1" applyAlignment="1">
      <alignment horizontal="center"/>
    </xf>
    <xf numFmtId="0" fontId="27" fillId="7" borderId="2" xfId="0" applyFont="1" applyFill="1" applyBorder="1" applyAlignment="1">
      <alignment horizontal="center" vertical="center"/>
    </xf>
    <xf numFmtId="0" fontId="6" fillId="7" borderId="2" xfId="0" applyFont="1" applyFill="1" applyBorder="1" applyAlignment="1">
      <alignment horizontal="center" vertical="center"/>
    </xf>
    <xf numFmtId="0" fontId="7"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14" fillId="7" borderId="2" xfId="0" applyFont="1" applyFill="1" applyBorder="1" applyAlignment="1" applyProtection="1">
      <alignment horizontal="center" vertical="center"/>
      <protection locked="0"/>
    </xf>
    <xf numFmtId="0" fontId="6" fillId="7" borderId="2" xfId="0" applyFont="1" applyFill="1" applyBorder="1" applyAlignment="1">
      <alignment horizontal="center" vertical="center" wrapText="1"/>
    </xf>
    <xf numFmtId="0" fontId="14" fillId="7" borderId="2" xfId="0" applyFont="1" applyFill="1" applyBorder="1" applyAlignment="1" applyProtection="1">
      <alignment horizontal="justify" vertical="center" wrapText="1"/>
      <protection locked="0"/>
    </xf>
    <xf numFmtId="0" fontId="14" fillId="7" borderId="2" xfId="0" applyFont="1" applyFill="1" applyBorder="1" applyAlignment="1">
      <alignment horizontal="left" vertical="center" wrapText="1"/>
    </xf>
    <xf numFmtId="0" fontId="14" fillId="7" borderId="2" xfId="0" applyFont="1" applyFill="1" applyBorder="1" applyAlignment="1">
      <alignment horizontal="center" vertical="center" wrapText="1"/>
    </xf>
    <xf numFmtId="166" fontId="14" fillId="7" borderId="2" xfId="0" applyNumberFormat="1" applyFont="1" applyFill="1" applyBorder="1" applyAlignment="1">
      <alignment horizontal="center" vertical="center" wrapText="1"/>
    </xf>
    <xf numFmtId="9" fontId="6" fillId="7" borderId="2" xfId="0" applyNumberFormat="1" applyFont="1" applyFill="1" applyBorder="1" applyAlignment="1">
      <alignment horizontal="center" vertical="center"/>
    </xf>
    <xf numFmtId="0" fontId="35" fillId="2" borderId="2" xfId="0" applyFont="1" applyFill="1" applyBorder="1" applyAlignment="1">
      <alignment horizontal="center" vertical="center" wrapText="1"/>
    </xf>
    <xf numFmtId="0" fontId="14" fillId="7" borderId="2" xfId="0" applyFont="1" applyFill="1" applyBorder="1" applyAlignment="1" applyProtection="1">
      <alignment horizontal="center" vertical="center" wrapText="1"/>
      <protection locked="0"/>
    </xf>
    <xf numFmtId="0" fontId="37"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9" fillId="2" borderId="2" xfId="0" applyFont="1" applyFill="1" applyBorder="1" applyAlignment="1">
      <alignment horizontal="justify" vertical="center" wrapText="1"/>
    </xf>
    <xf numFmtId="0" fontId="39" fillId="2" borderId="2" xfId="0" applyFont="1" applyFill="1" applyBorder="1" applyAlignment="1">
      <alignment horizontal="center" vertical="center" wrapText="1"/>
    </xf>
    <xf numFmtId="0" fontId="17" fillId="2" borderId="2" xfId="0" applyFont="1" applyFill="1" applyBorder="1" applyAlignment="1" applyProtection="1">
      <alignment horizontal="center" vertical="center"/>
      <protection locked="0"/>
    </xf>
    <xf numFmtId="0" fontId="40" fillId="2" borderId="2" xfId="0" applyFont="1" applyFill="1" applyBorder="1" applyAlignment="1">
      <alignment horizontal="center" vertical="center" wrapText="1"/>
    </xf>
    <xf numFmtId="0" fontId="40" fillId="2" borderId="2" xfId="0" applyFont="1" applyFill="1" applyBorder="1" applyAlignment="1" applyProtection="1">
      <alignment horizontal="center" vertical="center" wrapText="1"/>
      <protection locked="0"/>
    </xf>
    <xf numFmtId="1" fontId="14" fillId="2" borderId="2" xfId="0" applyNumberFormat="1" applyFont="1" applyFill="1" applyBorder="1" applyAlignment="1">
      <alignment horizontal="center" vertical="center"/>
    </xf>
    <xf numFmtId="0" fontId="37" fillId="2" borderId="2" xfId="21" applyFont="1" applyFill="1" applyBorder="1" applyAlignment="1" applyProtection="1">
      <alignment horizontal="center" vertical="center" wrapText="1"/>
      <protection locked="0"/>
    </xf>
    <xf numFmtId="1" fontId="37" fillId="2" borderId="2" xfId="21" applyNumberFormat="1" applyFont="1" applyFill="1" applyBorder="1" applyAlignment="1" applyProtection="1">
      <alignment horizontal="center" vertical="center" wrapText="1"/>
      <protection locked="0"/>
    </xf>
    <xf numFmtId="0" fontId="6" fillId="7" borderId="2" xfId="0" applyNumberFormat="1" applyFont="1" applyFill="1" applyBorder="1" applyAlignment="1">
      <alignment horizontal="center" vertical="center"/>
    </xf>
    <xf numFmtId="0" fontId="32" fillId="2" borderId="2" xfId="0" applyFont="1" applyFill="1" applyBorder="1" applyAlignment="1">
      <alignment vertical="center" wrapText="1"/>
    </xf>
    <xf numFmtId="3" fontId="6" fillId="2" borderId="2" xfId="0" applyNumberFormat="1" applyFont="1" applyFill="1" applyBorder="1" applyAlignment="1">
      <alignment horizontal="center" vertical="center"/>
    </xf>
    <xf numFmtId="9"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0" fontId="14" fillId="2" borderId="2" xfId="0" applyNumberFormat="1" applyFont="1" applyFill="1" applyBorder="1" applyAlignment="1" applyProtection="1">
      <alignment horizontal="center" vertical="center"/>
      <protection locked="0"/>
    </xf>
    <xf numFmtId="9" fontId="14" fillId="2" borderId="2"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wrapText="1"/>
      <protection locked="0"/>
    </xf>
    <xf numFmtId="1" fontId="6" fillId="2" borderId="2" xfId="4" applyNumberFormat="1" applyFont="1" applyFill="1" applyBorder="1" applyAlignment="1">
      <alignment horizontal="center" vertical="center" wrapText="1"/>
    </xf>
    <xf numFmtId="49" fontId="6" fillId="2" borderId="2" xfId="1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15" fillId="2" borderId="2" xfId="1" applyFont="1" applyFill="1" applyBorder="1" applyAlignment="1">
      <alignment horizontal="center" vertical="center"/>
    </xf>
    <xf numFmtId="0" fontId="14" fillId="2" borderId="2" xfId="1" applyFont="1" applyFill="1" applyBorder="1" applyAlignment="1" applyProtection="1">
      <alignment horizontal="center" vertical="center"/>
      <protection locked="0"/>
    </xf>
    <xf numFmtId="0" fontId="14" fillId="2" borderId="2" xfId="1" applyFont="1" applyFill="1" applyBorder="1" applyAlignment="1" applyProtection="1">
      <alignment horizontal="justify" vertical="center" wrapText="1"/>
      <protection locked="0"/>
    </xf>
    <xf numFmtId="0" fontId="14" fillId="2" borderId="2" xfId="1" applyFont="1" applyFill="1" applyBorder="1" applyAlignment="1">
      <alignment horizontal="justify" vertical="center"/>
    </xf>
    <xf numFmtId="166" fontId="14" fillId="2" borderId="2" xfId="1" applyNumberFormat="1" applyFont="1" applyFill="1" applyBorder="1" applyAlignment="1">
      <alignment horizontal="center" vertical="center" wrapText="1"/>
    </xf>
    <xf numFmtId="0" fontId="14" fillId="2" borderId="2" xfId="1" applyFont="1" applyFill="1" applyBorder="1" applyAlignment="1">
      <alignment horizontal="left" vertical="center" wrapText="1"/>
    </xf>
    <xf numFmtId="1" fontId="14" fillId="2" borderId="2" xfId="1" applyNumberFormat="1" applyFont="1" applyFill="1" applyBorder="1" applyAlignment="1">
      <alignment horizontal="center" vertical="center" wrapText="1"/>
    </xf>
    <xf numFmtId="0" fontId="14" fillId="2" borderId="2" xfId="1" applyFont="1" applyFill="1" applyBorder="1" applyAlignment="1">
      <alignment horizontal="justify" vertical="center" wrapText="1"/>
    </xf>
    <xf numFmtId="0" fontId="14" fillId="2" borderId="2" xfId="1" applyFont="1" applyFill="1" applyBorder="1" applyAlignment="1">
      <alignment horizontal="center" vertical="center"/>
    </xf>
    <xf numFmtId="0" fontId="14" fillId="2" borderId="2" xfId="1" applyFont="1" applyFill="1" applyBorder="1" applyAlignment="1" applyProtection="1">
      <alignment horizontal="center" vertical="center" wrapText="1"/>
      <protection locked="0"/>
    </xf>
    <xf numFmtId="0" fontId="14" fillId="2" borderId="2" xfId="1" applyFont="1" applyFill="1" applyBorder="1" applyAlignment="1" applyProtection="1">
      <alignment horizontal="justify" vertical="center" wrapText="1"/>
      <protection hidden="1"/>
    </xf>
    <xf numFmtId="0" fontId="14" fillId="2" borderId="2" xfId="1" applyFont="1" applyFill="1" applyBorder="1" applyAlignment="1" applyProtection="1">
      <alignment horizontal="center" vertical="center" wrapText="1"/>
      <protection hidden="1"/>
    </xf>
    <xf numFmtId="166" fontId="14" fillId="2" borderId="2" xfId="1" applyNumberFormat="1" applyFont="1" applyFill="1" applyBorder="1" applyAlignment="1">
      <alignment horizontal="center" vertical="center"/>
    </xf>
    <xf numFmtId="0" fontId="15" fillId="2" borderId="2" xfId="1" applyFont="1" applyFill="1" applyBorder="1" applyAlignment="1">
      <alignment horizontal="center" vertical="center" wrapText="1"/>
    </xf>
    <xf numFmtId="1" fontId="15" fillId="2" borderId="2" xfId="1" applyNumberFormat="1" applyFont="1" applyFill="1" applyBorder="1" applyAlignment="1">
      <alignment horizontal="center" vertical="center" wrapText="1"/>
    </xf>
    <xf numFmtId="0" fontId="14" fillId="2" borderId="2" xfId="1" applyFont="1" applyFill="1" applyBorder="1" applyAlignment="1">
      <alignment vertical="center" wrapText="1"/>
    </xf>
    <xf numFmtId="0" fontId="14" fillId="2" borderId="2" xfId="1" applyFont="1" applyFill="1" applyBorder="1" applyAlignment="1" applyProtection="1">
      <alignment horizontal="left" vertical="center" wrapText="1"/>
      <protection locked="0"/>
    </xf>
    <xf numFmtId="9" fontId="38" fillId="2" borderId="2" xfId="4" applyFont="1" applyFill="1" applyBorder="1" applyAlignment="1">
      <alignment horizontal="center" vertical="center" wrapText="1"/>
    </xf>
    <xf numFmtId="9" fontId="6" fillId="2" borderId="2" xfId="0" applyNumberFormat="1" applyFont="1" applyFill="1" applyBorder="1" applyAlignment="1" applyProtection="1">
      <alignment horizontal="center" vertical="center"/>
      <protection locked="0"/>
    </xf>
    <xf numFmtId="0" fontId="6" fillId="7" borderId="2" xfId="0" applyFont="1" applyFill="1" applyBorder="1" applyAlignment="1">
      <alignment horizontal="justify" vertical="center" wrapText="1"/>
    </xf>
    <xf numFmtId="0" fontId="6" fillId="7" borderId="2" xfId="0" applyFont="1" applyFill="1" applyBorder="1"/>
    <xf numFmtId="14" fontId="6" fillId="7" borderId="2" xfId="0" applyNumberFormat="1" applyFont="1" applyFill="1" applyBorder="1" applyAlignment="1">
      <alignment horizontal="center" vertical="center" wrapText="1"/>
    </xf>
    <xf numFmtId="0" fontId="6" fillId="2" borderId="2" xfId="9" applyNumberFormat="1" applyFont="1" applyFill="1" applyBorder="1" applyAlignment="1">
      <alignment horizontal="center" vertical="center"/>
    </xf>
    <xf numFmtId="0" fontId="6" fillId="2" borderId="2" xfId="0" applyFont="1" applyFill="1" applyBorder="1" applyAlignment="1">
      <alignment horizontal="justify" vertical="top" wrapText="1"/>
    </xf>
    <xf numFmtId="0" fontId="6" fillId="7" borderId="2" xfId="0" applyFont="1" applyFill="1" applyBorder="1" applyAlignment="1">
      <alignment horizontal="left" vertical="center" wrapText="1"/>
    </xf>
    <xf numFmtId="0" fontId="41" fillId="6" borderId="2" xfId="0" applyFont="1" applyFill="1" applyBorder="1" applyAlignment="1">
      <alignment horizontal="center" vertical="center" wrapText="1"/>
    </xf>
    <xf numFmtId="0" fontId="41" fillId="6" borderId="2" xfId="2" applyFont="1" applyFill="1" applyBorder="1" applyAlignment="1">
      <alignment horizontal="center" vertical="center" wrapText="1"/>
    </xf>
    <xf numFmtId="0" fontId="41" fillId="6" borderId="0" xfId="0" applyFont="1" applyFill="1" applyAlignment="1">
      <alignment horizontal="center"/>
    </xf>
    <xf numFmtId="0" fontId="6" fillId="2" borderId="0" xfId="0" applyFont="1" applyFill="1" applyAlignment="1">
      <alignment horizontal="center" vertical="center"/>
    </xf>
    <xf numFmtId="1" fontId="10" fillId="2" borderId="2" xfId="0" applyNumberFormat="1" applyFont="1" applyFill="1" applyBorder="1" applyAlignment="1">
      <alignment horizontal="center" vertical="center"/>
    </xf>
    <xf numFmtId="0" fontId="22"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13"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xf numFmtId="0" fontId="6" fillId="2" borderId="4" xfId="0" applyFont="1" applyFill="1" applyBorder="1" applyAlignment="1">
      <alignment horizontal="left" vertical="center" wrapText="1"/>
    </xf>
    <xf numFmtId="0" fontId="6" fillId="2" borderId="4" xfId="0" applyFont="1" applyFill="1" applyBorder="1" applyAlignment="1">
      <alignment horizontal="justify" vertical="center" wrapText="1"/>
    </xf>
  </cellXfs>
  <cellStyles count="24">
    <cellStyle name="Bueno" xfId="5" builtinId="26"/>
    <cellStyle name="Millares [0]" xfId="10" builtinId="6"/>
    <cellStyle name="Millares [0] 2" xfId="16" xr:uid="{00000000-0005-0000-0000-000002000000}"/>
    <cellStyle name="Millares [0] 2 2" xfId="19" xr:uid="{00000000-0005-0000-0000-000003000000}"/>
    <cellStyle name="Millares [0] 3" xfId="17" xr:uid="{00000000-0005-0000-0000-000004000000}"/>
    <cellStyle name="Millares [0] 3 2" xfId="20" xr:uid="{00000000-0005-0000-0000-000005000000}"/>
    <cellStyle name="Millares [0] 4" xfId="18" xr:uid="{00000000-0005-0000-0000-000006000000}"/>
    <cellStyle name="Millares [0] 5" xfId="15"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1" xr:uid="{00000000-0005-0000-0000-000036000000}"/>
    <cellStyle name="Normal 4 2" xfId="12" xr:uid="{00000000-0005-0000-0000-000036000000}"/>
    <cellStyle name="Normal 5" xfId="2" xr:uid="{00000000-0005-0000-0000-000007000000}"/>
    <cellStyle name="Normal 5 2" xfId="21" xr:uid="{2398D466-40BD-4EEB-B821-E677BCB4E2AC}"/>
    <cellStyle name="Normal 6" xfId="13" xr:uid="{00000000-0005-0000-0000-000038000000}"/>
    <cellStyle name="Normal 6 2" xfId="22" xr:uid="{00000000-0005-0000-0000-000038000000}"/>
    <cellStyle name="Normal 7" xfId="14" xr:uid="{00000000-0005-0000-0000-000039000000}"/>
    <cellStyle name="Normal 7 2" xfId="23" xr:uid="{00000000-0005-0000-0000-000039000000}"/>
    <cellStyle name="Porcentaje" xfId="9"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viana Rocio Bejarano Camargo" id="{2AE2B2F3-243A-449F-AB95-A4772C6E200A}" userId="a06678a4d3eaeed1" providerId="Windows Live"/>
  <person displayName="Claudia Patricia Diaz Carrillo" id="{BEB585A5-8C7E-468E-8303-FC9B101DECE3}" userId="S::claudia.diaz@habitatbogota.gov.co::e3013910-33d3-4e9f-bfde-55b83e71673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AF350527"/>
  <sheetViews>
    <sheetView tabSelected="1" view="pageBreakPreview" topLeftCell="A7" zoomScale="60" zoomScaleNormal="70" workbookViewId="0">
      <pane ySplit="2865" activePane="bottomLeft"/>
      <selection activeCell="T7" sqref="T1:T1048576"/>
      <selection pane="bottomLeft" activeCell="G5" sqref="G5"/>
    </sheetView>
  </sheetViews>
  <sheetFormatPr baseColWidth="10" defaultColWidth="9.140625" defaultRowHeight="23.25" x14ac:dyDescent="0.35"/>
  <cols>
    <col min="1" max="1" width="20.7109375" style="85" customWidth="1"/>
    <col min="2" max="2" width="37.5703125" style="47" customWidth="1"/>
    <col min="3" max="3" width="37.5703125" style="79" customWidth="1"/>
    <col min="4" max="7" width="37.5703125" style="47" customWidth="1"/>
    <col min="8" max="8" width="37.5703125" style="80" customWidth="1"/>
    <col min="9" max="10" width="37.5703125" style="47" customWidth="1"/>
    <col min="11" max="11" width="109.85546875" style="47" customWidth="1"/>
    <col min="12" max="12" width="57.5703125" style="47" customWidth="1"/>
    <col min="13" max="14" width="37.5703125" style="83" customWidth="1"/>
    <col min="15" max="15" width="25.42578125" style="47" customWidth="1"/>
    <col min="16" max="17" width="37.5703125" style="47" customWidth="1"/>
    <col min="18" max="18" width="31.140625" style="84" customWidth="1"/>
    <col min="19" max="19" width="248.5703125" style="47" customWidth="1"/>
    <col min="20" max="20" width="142.5703125" style="47" customWidth="1"/>
    <col min="21" max="21" width="37.5703125" style="84" customWidth="1"/>
    <col min="22" max="22" width="37.5703125" style="47" customWidth="1"/>
    <col min="23" max="27" width="37.5703125" style="84" customWidth="1"/>
    <col min="28" max="28" width="37.5703125" style="47" customWidth="1"/>
    <col min="29" max="32" width="37.5703125" style="134" customWidth="1"/>
    <col min="33" max="16384" width="9.140625" style="47"/>
  </cols>
  <sheetData>
    <row r="1" spans="1:28" x14ac:dyDescent="0.35">
      <c r="C1" s="82" t="s">
        <v>11</v>
      </c>
      <c r="D1" s="82">
        <v>71</v>
      </c>
      <c r="E1" s="82" t="s">
        <v>376</v>
      </c>
    </row>
    <row r="2" spans="1:28" x14ac:dyDescent="0.35">
      <c r="C2" s="82" t="s">
        <v>12</v>
      </c>
      <c r="D2" s="82">
        <v>14253</v>
      </c>
      <c r="E2" s="82" t="s">
        <v>377</v>
      </c>
    </row>
    <row r="3" spans="1:28" x14ac:dyDescent="0.35">
      <c r="C3" s="82" t="s">
        <v>13</v>
      </c>
      <c r="D3" s="82">
        <v>1</v>
      </c>
    </row>
    <row r="4" spans="1:28" x14ac:dyDescent="0.35">
      <c r="C4" s="82" t="s">
        <v>14</v>
      </c>
      <c r="D4" s="82">
        <v>118</v>
      </c>
    </row>
    <row r="5" spans="1:28" x14ac:dyDescent="0.35">
      <c r="C5" s="82" t="s">
        <v>15</v>
      </c>
      <c r="D5" s="81">
        <v>43650</v>
      </c>
      <c r="K5" s="48"/>
    </row>
    <row r="6" spans="1:28" x14ac:dyDescent="0.35">
      <c r="C6" s="82" t="s">
        <v>16</v>
      </c>
      <c r="D6" s="82">
        <v>12</v>
      </c>
      <c r="E6" s="82" t="s">
        <v>378</v>
      </c>
      <c r="K6" s="48"/>
    </row>
    <row r="7" spans="1:28" x14ac:dyDescent="0.35">
      <c r="K7" s="49"/>
      <c r="L7" s="49"/>
    </row>
    <row r="8" spans="1:28" ht="22.5" x14ac:dyDescent="0.3">
      <c r="A8" s="86" t="s">
        <v>17</v>
      </c>
      <c r="B8" s="82"/>
      <c r="C8" s="232" t="s">
        <v>379</v>
      </c>
      <c r="D8" s="233"/>
      <c r="E8" s="233"/>
      <c r="F8" s="233"/>
      <c r="G8" s="233"/>
      <c r="H8" s="234"/>
      <c r="I8" s="233"/>
      <c r="J8" s="233"/>
      <c r="K8" s="233"/>
      <c r="L8" s="233"/>
      <c r="M8" s="235"/>
      <c r="N8" s="235"/>
      <c r="O8" s="233"/>
      <c r="P8" s="233"/>
      <c r="Q8" s="233"/>
      <c r="R8" s="236"/>
      <c r="S8" s="233"/>
      <c r="T8" s="233"/>
      <c r="U8" s="233"/>
      <c r="V8" s="233"/>
      <c r="W8" s="233"/>
      <c r="X8" s="233"/>
      <c r="Y8" s="233"/>
    </row>
    <row r="9" spans="1:28" ht="48" customHeight="1" x14ac:dyDescent="0.35">
      <c r="D9" s="135">
        <v>4</v>
      </c>
      <c r="E9" s="135">
        <v>8</v>
      </c>
      <c r="F9" s="135">
        <v>12</v>
      </c>
      <c r="G9" s="135"/>
      <c r="H9" s="135">
        <v>16</v>
      </c>
      <c r="I9" s="137"/>
      <c r="J9" s="137">
        <v>20</v>
      </c>
      <c r="K9" s="135"/>
      <c r="L9" s="135"/>
      <c r="M9" s="135"/>
      <c r="N9" s="135">
        <v>28</v>
      </c>
      <c r="O9" s="135"/>
      <c r="P9" s="135"/>
      <c r="Q9" s="135"/>
      <c r="R9" s="137">
        <v>32</v>
      </c>
      <c r="S9" s="135">
        <v>36</v>
      </c>
      <c r="T9" s="135"/>
      <c r="U9" s="135">
        <v>40</v>
      </c>
      <c r="V9" s="135">
        <v>44</v>
      </c>
      <c r="W9" s="135">
        <v>48</v>
      </c>
      <c r="X9" s="133">
        <v>52</v>
      </c>
      <c r="Y9" s="136">
        <v>56</v>
      </c>
      <c r="Z9" s="237" t="s">
        <v>534</v>
      </c>
      <c r="AA9" s="237"/>
    </row>
    <row r="10" spans="1:28" s="228" customFormat="1" ht="129" customHeight="1" x14ac:dyDescent="0.3">
      <c r="A10" s="226" t="s">
        <v>1026</v>
      </c>
      <c r="B10" s="226" t="s">
        <v>1027</v>
      </c>
      <c r="C10" s="226" t="s">
        <v>535</v>
      </c>
      <c r="D10" s="226" t="s">
        <v>18</v>
      </c>
      <c r="E10" s="226" t="s">
        <v>19</v>
      </c>
      <c r="F10" s="226" t="s">
        <v>20</v>
      </c>
      <c r="G10" s="226" t="s">
        <v>843</v>
      </c>
      <c r="H10" s="226" t="s">
        <v>21</v>
      </c>
      <c r="I10" s="226" t="s">
        <v>24</v>
      </c>
      <c r="J10" s="226" t="s">
        <v>380</v>
      </c>
      <c r="K10" s="226" t="s">
        <v>536</v>
      </c>
      <c r="L10" s="226" t="s">
        <v>22</v>
      </c>
      <c r="M10" s="226" t="s">
        <v>23</v>
      </c>
      <c r="N10" s="226" t="s">
        <v>537</v>
      </c>
      <c r="O10" s="227" t="s">
        <v>0</v>
      </c>
      <c r="P10" s="226" t="s">
        <v>25</v>
      </c>
      <c r="Q10" s="226" t="s">
        <v>26</v>
      </c>
      <c r="R10" s="226" t="s">
        <v>382</v>
      </c>
      <c r="S10" s="226" t="s">
        <v>383</v>
      </c>
      <c r="T10" s="226" t="s">
        <v>1028</v>
      </c>
      <c r="U10" s="226" t="s">
        <v>384</v>
      </c>
      <c r="V10" s="226" t="s">
        <v>385</v>
      </c>
      <c r="W10" s="226" t="s">
        <v>386</v>
      </c>
      <c r="X10" s="226" t="s">
        <v>387</v>
      </c>
      <c r="Y10" s="226" t="s">
        <v>388</v>
      </c>
      <c r="Z10" s="226" t="s">
        <v>538</v>
      </c>
      <c r="AA10" s="226" t="s">
        <v>539</v>
      </c>
      <c r="AB10" s="226" t="s">
        <v>1174</v>
      </c>
    </row>
    <row r="11" spans="1:28" s="134" customFormat="1" ht="232.5" customHeight="1" x14ac:dyDescent="0.3">
      <c r="A11" s="118">
        <v>1</v>
      </c>
      <c r="B11" s="94"/>
      <c r="C11" s="102" t="s">
        <v>27</v>
      </c>
      <c r="D11" s="94">
        <v>118</v>
      </c>
      <c r="E11" s="95" t="s">
        <v>28</v>
      </c>
      <c r="F11" s="95">
        <v>49</v>
      </c>
      <c r="G11" s="129">
        <v>2016</v>
      </c>
      <c r="H11" s="103" t="s">
        <v>29</v>
      </c>
      <c r="I11" s="88" t="s">
        <v>1</v>
      </c>
      <c r="J11" s="88">
        <v>1</v>
      </c>
      <c r="K11" s="104" t="s">
        <v>540</v>
      </c>
      <c r="L11" s="104" t="s">
        <v>541</v>
      </c>
      <c r="M11" s="100" t="s">
        <v>30</v>
      </c>
      <c r="N11" s="88" t="s">
        <v>389</v>
      </c>
      <c r="O11" s="101">
        <v>1</v>
      </c>
      <c r="P11" s="98">
        <v>42958</v>
      </c>
      <c r="Q11" s="98">
        <v>43131</v>
      </c>
      <c r="R11" s="99">
        <v>1</v>
      </c>
      <c r="S11" s="139" t="s">
        <v>1435</v>
      </c>
      <c r="T11" s="139" t="s">
        <v>1029</v>
      </c>
      <c r="U11" s="95">
        <v>100</v>
      </c>
      <c r="V11" s="96" t="s">
        <v>542</v>
      </c>
      <c r="W11" s="97">
        <v>43056</v>
      </c>
      <c r="X11" s="95"/>
      <c r="Y11" s="97" t="s">
        <v>542</v>
      </c>
      <c r="Z11" s="148" t="s">
        <v>543</v>
      </c>
      <c r="AA11" s="89" t="s">
        <v>544</v>
      </c>
      <c r="AB11" s="88" t="s">
        <v>1175</v>
      </c>
    </row>
    <row r="12" spans="1:28" s="134" customFormat="1" ht="151.5" customHeight="1" x14ac:dyDescent="0.3">
      <c r="A12" s="118">
        <v>2</v>
      </c>
      <c r="B12" s="94"/>
      <c r="C12" s="102" t="s">
        <v>31</v>
      </c>
      <c r="D12" s="94">
        <v>118</v>
      </c>
      <c r="E12" s="95" t="s">
        <v>28</v>
      </c>
      <c r="F12" s="95">
        <v>49</v>
      </c>
      <c r="G12" s="129">
        <v>2016</v>
      </c>
      <c r="H12" s="103" t="s">
        <v>29</v>
      </c>
      <c r="I12" s="88" t="s">
        <v>35</v>
      </c>
      <c r="J12" s="88">
        <v>2</v>
      </c>
      <c r="K12" s="104" t="s">
        <v>540</v>
      </c>
      <c r="L12" s="104" t="s">
        <v>32</v>
      </c>
      <c r="M12" s="100" t="s">
        <v>33</v>
      </c>
      <c r="N12" s="88" t="s">
        <v>34</v>
      </c>
      <c r="O12" s="101">
        <v>1</v>
      </c>
      <c r="P12" s="98">
        <v>42958</v>
      </c>
      <c r="Q12" s="98">
        <v>43312</v>
      </c>
      <c r="R12" s="99">
        <v>1</v>
      </c>
      <c r="S12" s="139" t="s">
        <v>1195</v>
      </c>
      <c r="T12" s="139" t="s">
        <v>390</v>
      </c>
      <c r="U12" s="95">
        <v>100</v>
      </c>
      <c r="V12" s="96" t="s">
        <v>542</v>
      </c>
      <c r="W12" s="97">
        <v>43056</v>
      </c>
      <c r="X12" s="148"/>
      <c r="Y12" s="148"/>
      <c r="Z12" s="148" t="s">
        <v>543</v>
      </c>
      <c r="AA12" s="89" t="s">
        <v>544</v>
      </c>
      <c r="AB12" s="88" t="s">
        <v>1175</v>
      </c>
    </row>
    <row r="13" spans="1:28" s="134" customFormat="1" ht="252.75" customHeight="1" x14ac:dyDescent="0.3">
      <c r="A13" s="118">
        <v>3</v>
      </c>
      <c r="B13" s="94"/>
      <c r="C13" s="102" t="s">
        <v>36</v>
      </c>
      <c r="D13" s="94">
        <v>118</v>
      </c>
      <c r="E13" s="95" t="s">
        <v>28</v>
      </c>
      <c r="F13" s="95">
        <v>49</v>
      </c>
      <c r="G13" s="129">
        <v>2016</v>
      </c>
      <c r="H13" s="103" t="s">
        <v>37</v>
      </c>
      <c r="I13" s="88" t="s">
        <v>1</v>
      </c>
      <c r="J13" s="88">
        <v>1</v>
      </c>
      <c r="K13" s="104" t="s">
        <v>545</v>
      </c>
      <c r="L13" s="104" t="s">
        <v>38</v>
      </c>
      <c r="M13" s="100" t="s">
        <v>39</v>
      </c>
      <c r="N13" s="88" t="s">
        <v>40</v>
      </c>
      <c r="O13" s="101">
        <v>1</v>
      </c>
      <c r="P13" s="98">
        <v>42958</v>
      </c>
      <c r="Q13" s="98">
        <v>43131</v>
      </c>
      <c r="R13" s="99">
        <v>1</v>
      </c>
      <c r="S13" s="139" t="s">
        <v>1196</v>
      </c>
      <c r="T13" s="109" t="s">
        <v>1030</v>
      </c>
      <c r="U13" s="95">
        <v>100</v>
      </c>
      <c r="V13" s="96" t="s">
        <v>542</v>
      </c>
      <c r="W13" s="97">
        <v>43138</v>
      </c>
      <c r="X13" s="148"/>
      <c r="Y13" s="148"/>
      <c r="Z13" s="148" t="s">
        <v>543</v>
      </c>
      <c r="AA13" s="89" t="s">
        <v>544</v>
      </c>
      <c r="AB13" s="88" t="s">
        <v>1175</v>
      </c>
    </row>
    <row r="14" spans="1:28" s="126" customFormat="1" ht="339" customHeight="1" x14ac:dyDescent="0.3">
      <c r="A14" s="118">
        <v>4</v>
      </c>
      <c r="B14" s="94"/>
      <c r="C14" s="102" t="s">
        <v>41</v>
      </c>
      <c r="D14" s="94">
        <v>118</v>
      </c>
      <c r="E14" s="95" t="s">
        <v>28</v>
      </c>
      <c r="F14" s="95">
        <v>49</v>
      </c>
      <c r="G14" s="129">
        <v>2016</v>
      </c>
      <c r="H14" s="103" t="s">
        <v>42</v>
      </c>
      <c r="I14" s="88" t="s">
        <v>35</v>
      </c>
      <c r="J14" s="88">
        <v>1</v>
      </c>
      <c r="K14" s="104" t="s">
        <v>546</v>
      </c>
      <c r="L14" s="100" t="s">
        <v>43</v>
      </c>
      <c r="M14" s="100" t="s">
        <v>44</v>
      </c>
      <c r="N14" s="100" t="s">
        <v>45</v>
      </c>
      <c r="O14" s="101">
        <v>1</v>
      </c>
      <c r="P14" s="98">
        <v>42958</v>
      </c>
      <c r="Q14" s="98">
        <v>43465</v>
      </c>
      <c r="R14" s="99">
        <v>1</v>
      </c>
      <c r="S14" s="139" t="s">
        <v>1436</v>
      </c>
      <c r="T14" s="104" t="s">
        <v>1031</v>
      </c>
      <c r="U14" s="95">
        <v>100</v>
      </c>
      <c r="V14" s="96"/>
      <c r="W14" s="98" t="s">
        <v>1032</v>
      </c>
      <c r="X14" s="148"/>
      <c r="Y14" s="148"/>
      <c r="Z14" s="148" t="s">
        <v>543</v>
      </c>
      <c r="AA14" s="89" t="s">
        <v>544</v>
      </c>
      <c r="AB14" s="88" t="s">
        <v>1175</v>
      </c>
    </row>
    <row r="15" spans="1:28" s="126" customFormat="1" ht="397.5" customHeight="1" x14ac:dyDescent="0.3">
      <c r="A15" s="118">
        <v>5</v>
      </c>
      <c r="B15" s="94"/>
      <c r="C15" s="102" t="s">
        <v>46</v>
      </c>
      <c r="D15" s="94">
        <v>118</v>
      </c>
      <c r="E15" s="95" t="s">
        <v>28</v>
      </c>
      <c r="F15" s="95">
        <v>49</v>
      </c>
      <c r="G15" s="129">
        <v>2016</v>
      </c>
      <c r="H15" s="103" t="s">
        <v>47</v>
      </c>
      <c r="I15" s="88" t="s">
        <v>1</v>
      </c>
      <c r="J15" s="88">
        <v>1</v>
      </c>
      <c r="K15" s="104" t="s">
        <v>549</v>
      </c>
      <c r="L15" s="100" t="s">
        <v>48</v>
      </c>
      <c r="M15" s="100" t="s">
        <v>49</v>
      </c>
      <c r="N15" s="100" t="s">
        <v>50</v>
      </c>
      <c r="O15" s="100">
        <v>1</v>
      </c>
      <c r="P15" s="98">
        <v>42958</v>
      </c>
      <c r="Q15" s="98">
        <v>43465</v>
      </c>
      <c r="R15" s="117">
        <v>1</v>
      </c>
      <c r="S15" s="139" t="s">
        <v>1437</v>
      </c>
      <c r="T15" s="139" t="s">
        <v>1033</v>
      </c>
      <c r="U15" s="95">
        <v>100</v>
      </c>
      <c r="V15" s="117"/>
      <c r="W15" s="98" t="s">
        <v>1032</v>
      </c>
      <c r="X15" s="148"/>
      <c r="Y15" s="148"/>
      <c r="Z15" s="148" t="s">
        <v>543</v>
      </c>
      <c r="AA15" s="89" t="s">
        <v>544</v>
      </c>
      <c r="AB15" s="88" t="s">
        <v>1175</v>
      </c>
    </row>
    <row r="16" spans="1:28" s="16" customFormat="1" ht="361.5" customHeight="1" x14ac:dyDescent="0.3">
      <c r="A16" s="118">
        <v>6</v>
      </c>
      <c r="B16" s="94"/>
      <c r="C16" s="102" t="s">
        <v>54</v>
      </c>
      <c r="D16" s="94">
        <v>118</v>
      </c>
      <c r="E16" s="95" t="s">
        <v>28</v>
      </c>
      <c r="F16" s="95">
        <v>49</v>
      </c>
      <c r="G16" s="129">
        <v>2016</v>
      </c>
      <c r="H16" s="103" t="s">
        <v>55</v>
      </c>
      <c r="I16" s="100" t="s">
        <v>1</v>
      </c>
      <c r="J16" s="88">
        <v>1</v>
      </c>
      <c r="K16" s="104" t="s">
        <v>550</v>
      </c>
      <c r="L16" s="158" t="s">
        <v>56</v>
      </c>
      <c r="M16" s="100" t="s">
        <v>49</v>
      </c>
      <c r="N16" s="100" t="s">
        <v>57</v>
      </c>
      <c r="O16" s="100">
        <v>1</v>
      </c>
      <c r="P16" s="98">
        <v>42977</v>
      </c>
      <c r="Q16" s="98">
        <v>43465</v>
      </c>
      <c r="R16" s="100">
        <v>1</v>
      </c>
      <c r="S16" s="127" t="s">
        <v>1438</v>
      </c>
      <c r="T16" s="139" t="s">
        <v>1034</v>
      </c>
      <c r="U16" s="101">
        <v>1</v>
      </c>
      <c r="V16" s="101"/>
      <c r="W16" s="98" t="s">
        <v>1190</v>
      </c>
      <c r="X16" s="148"/>
      <c r="Y16" s="148"/>
      <c r="Z16" s="148" t="s">
        <v>543</v>
      </c>
      <c r="AA16" s="148" t="s">
        <v>1186</v>
      </c>
      <c r="AB16" s="88" t="s">
        <v>1175</v>
      </c>
    </row>
    <row r="17" spans="1:28" s="126" customFormat="1" ht="321.75" customHeight="1" x14ac:dyDescent="0.3">
      <c r="A17" s="118">
        <v>7</v>
      </c>
      <c r="B17" s="94"/>
      <c r="C17" s="102" t="s">
        <v>58</v>
      </c>
      <c r="D17" s="94">
        <v>118</v>
      </c>
      <c r="E17" s="95" t="s">
        <v>28</v>
      </c>
      <c r="F17" s="95">
        <v>49</v>
      </c>
      <c r="G17" s="129">
        <v>2016</v>
      </c>
      <c r="H17" s="103" t="s">
        <v>59</v>
      </c>
      <c r="I17" s="88" t="s">
        <v>35</v>
      </c>
      <c r="J17" s="88">
        <v>1</v>
      </c>
      <c r="K17" s="104" t="s">
        <v>551</v>
      </c>
      <c r="L17" s="100" t="s">
        <v>43</v>
      </c>
      <c r="M17" s="100" t="s">
        <v>44</v>
      </c>
      <c r="N17" s="100" t="s">
        <v>45</v>
      </c>
      <c r="O17" s="101">
        <v>1</v>
      </c>
      <c r="P17" s="98">
        <v>42958</v>
      </c>
      <c r="Q17" s="98">
        <v>43465</v>
      </c>
      <c r="R17" s="99">
        <v>1</v>
      </c>
      <c r="S17" s="139" t="s">
        <v>1439</v>
      </c>
      <c r="T17" s="104" t="s">
        <v>1031</v>
      </c>
      <c r="U17" s="95">
        <v>100</v>
      </c>
      <c r="V17" s="96"/>
      <c r="W17" s="98" t="s">
        <v>1032</v>
      </c>
      <c r="X17" s="148"/>
      <c r="Y17" s="148"/>
      <c r="Z17" s="148" t="s">
        <v>543</v>
      </c>
      <c r="AA17" s="89" t="s">
        <v>544</v>
      </c>
      <c r="AB17" s="88" t="s">
        <v>1175</v>
      </c>
    </row>
    <row r="18" spans="1:28" s="126" customFormat="1" ht="338.25" customHeight="1" x14ac:dyDescent="0.3">
      <c r="A18" s="118">
        <v>8</v>
      </c>
      <c r="B18" s="94"/>
      <c r="C18" s="102" t="s">
        <v>63</v>
      </c>
      <c r="D18" s="94">
        <v>118</v>
      </c>
      <c r="E18" s="95" t="s">
        <v>28</v>
      </c>
      <c r="F18" s="95">
        <v>49</v>
      </c>
      <c r="G18" s="129">
        <v>2016</v>
      </c>
      <c r="H18" s="103" t="s">
        <v>64</v>
      </c>
      <c r="I18" s="88" t="s">
        <v>1</v>
      </c>
      <c r="J18" s="88">
        <v>1</v>
      </c>
      <c r="K18" s="104" t="s">
        <v>552</v>
      </c>
      <c r="L18" s="100" t="s">
        <v>43</v>
      </c>
      <c r="M18" s="100" t="s">
        <v>44</v>
      </c>
      <c r="N18" s="100" t="s">
        <v>45</v>
      </c>
      <c r="O18" s="101">
        <v>1</v>
      </c>
      <c r="P18" s="98">
        <v>42958</v>
      </c>
      <c r="Q18" s="98">
        <v>43465</v>
      </c>
      <c r="R18" s="99">
        <v>1</v>
      </c>
      <c r="S18" s="139" t="s">
        <v>1440</v>
      </c>
      <c r="T18" s="104" t="s">
        <v>1031</v>
      </c>
      <c r="U18" s="95">
        <v>100</v>
      </c>
      <c r="V18" s="96"/>
      <c r="W18" s="98" t="s">
        <v>1032</v>
      </c>
      <c r="X18" s="148"/>
      <c r="Y18" s="148"/>
      <c r="Z18" s="148" t="s">
        <v>543</v>
      </c>
      <c r="AA18" s="89" t="s">
        <v>544</v>
      </c>
      <c r="AB18" s="88" t="s">
        <v>1175</v>
      </c>
    </row>
    <row r="19" spans="1:28" s="126" customFormat="1" ht="381" customHeight="1" x14ac:dyDescent="0.3">
      <c r="A19" s="118">
        <v>9</v>
      </c>
      <c r="B19" s="94"/>
      <c r="C19" s="102" t="s">
        <v>65</v>
      </c>
      <c r="D19" s="94">
        <v>118</v>
      </c>
      <c r="E19" s="95" t="s">
        <v>28</v>
      </c>
      <c r="F19" s="95">
        <v>49</v>
      </c>
      <c r="G19" s="129">
        <v>2016</v>
      </c>
      <c r="H19" s="103" t="s">
        <v>66</v>
      </c>
      <c r="I19" s="88" t="s">
        <v>1</v>
      </c>
      <c r="J19" s="88">
        <v>1</v>
      </c>
      <c r="K19" s="104" t="s">
        <v>553</v>
      </c>
      <c r="L19" s="100" t="s">
        <v>67</v>
      </c>
      <c r="M19" s="100" t="s">
        <v>30</v>
      </c>
      <c r="N19" s="100" t="s">
        <v>68</v>
      </c>
      <c r="O19" s="100">
        <v>1</v>
      </c>
      <c r="P19" s="98">
        <v>42958</v>
      </c>
      <c r="Q19" s="98">
        <v>43465</v>
      </c>
      <c r="R19" s="99">
        <v>1</v>
      </c>
      <c r="S19" s="139" t="s">
        <v>1441</v>
      </c>
      <c r="T19" s="139" t="s">
        <v>1035</v>
      </c>
      <c r="U19" s="95">
        <v>100</v>
      </c>
      <c r="V19" s="96" t="s">
        <v>542</v>
      </c>
      <c r="W19" s="98" t="s">
        <v>844</v>
      </c>
      <c r="X19" s="148"/>
      <c r="Y19" s="148"/>
      <c r="Z19" s="148" t="s">
        <v>543</v>
      </c>
      <c r="AA19" s="89" t="s">
        <v>544</v>
      </c>
      <c r="AB19" s="88" t="s">
        <v>1175</v>
      </c>
    </row>
    <row r="20" spans="1:28" s="126" customFormat="1" ht="327.75" customHeight="1" x14ac:dyDescent="0.3">
      <c r="A20" s="118">
        <v>10</v>
      </c>
      <c r="B20" s="94"/>
      <c r="C20" s="102" t="s">
        <v>69</v>
      </c>
      <c r="D20" s="94">
        <v>118</v>
      </c>
      <c r="E20" s="95" t="s">
        <v>28</v>
      </c>
      <c r="F20" s="95">
        <v>49</v>
      </c>
      <c r="G20" s="129">
        <v>2016</v>
      </c>
      <c r="H20" s="103" t="s">
        <v>70</v>
      </c>
      <c r="I20" s="88" t="s">
        <v>1</v>
      </c>
      <c r="J20" s="88">
        <v>1</v>
      </c>
      <c r="K20" s="104" t="s">
        <v>554</v>
      </c>
      <c r="L20" s="100" t="s">
        <v>71</v>
      </c>
      <c r="M20" s="100" t="s">
        <v>49</v>
      </c>
      <c r="N20" s="100" t="s">
        <v>72</v>
      </c>
      <c r="O20" s="100">
        <v>1</v>
      </c>
      <c r="P20" s="98">
        <v>42958</v>
      </c>
      <c r="Q20" s="98">
        <v>43465</v>
      </c>
      <c r="R20" s="117">
        <v>1</v>
      </c>
      <c r="S20" s="139" t="s">
        <v>1442</v>
      </c>
      <c r="T20" s="139" t="s">
        <v>1036</v>
      </c>
      <c r="U20" s="95">
        <v>100</v>
      </c>
      <c r="V20" s="95"/>
      <c r="W20" s="98" t="s">
        <v>1032</v>
      </c>
      <c r="X20" s="148"/>
      <c r="Y20" s="148"/>
      <c r="Z20" s="148" t="s">
        <v>543</v>
      </c>
      <c r="AA20" s="89" t="s">
        <v>544</v>
      </c>
      <c r="AB20" s="88" t="s">
        <v>1175</v>
      </c>
    </row>
    <row r="21" spans="1:28" s="126" customFormat="1" ht="409.6" customHeight="1" x14ac:dyDescent="0.3">
      <c r="A21" s="118">
        <v>11</v>
      </c>
      <c r="B21" s="94"/>
      <c r="C21" s="102" t="s">
        <v>73</v>
      </c>
      <c r="D21" s="94">
        <v>118</v>
      </c>
      <c r="E21" s="95" t="s">
        <v>28</v>
      </c>
      <c r="F21" s="95">
        <v>49</v>
      </c>
      <c r="G21" s="129">
        <v>2016</v>
      </c>
      <c r="H21" s="103" t="s">
        <v>74</v>
      </c>
      <c r="I21" s="88" t="s">
        <v>1</v>
      </c>
      <c r="J21" s="88">
        <v>1</v>
      </c>
      <c r="K21" s="104" t="s">
        <v>555</v>
      </c>
      <c r="L21" s="100" t="s">
        <v>67</v>
      </c>
      <c r="M21" s="100" t="s">
        <v>30</v>
      </c>
      <c r="N21" s="100" t="s">
        <v>68</v>
      </c>
      <c r="O21" s="100">
        <v>1</v>
      </c>
      <c r="P21" s="98">
        <v>42958</v>
      </c>
      <c r="Q21" s="98">
        <v>43465</v>
      </c>
      <c r="R21" s="99">
        <v>1</v>
      </c>
      <c r="S21" s="139" t="s">
        <v>1443</v>
      </c>
      <c r="T21" s="139" t="s">
        <v>1037</v>
      </c>
      <c r="U21" s="95">
        <v>100</v>
      </c>
      <c r="V21" s="96" t="s">
        <v>542</v>
      </c>
      <c r="W21" s="98" t="s">
        <v>844</v>
      </c>
      <c r="X21" s="148"/>
      <c r="Y21" s="148"/>
      <c r="Z21" s="148" t="s">
        <v>543</v>
      </c>
      <c r="AA21" s="89" t="s">
        <v>544</v>
      </c>
      <c r="AB21" s="88" t="s">
        <v>1175</v>
      </c>
    </row>
    <row r="22" spans="1:28" s="126" customFormat="1" ht="409.5" customHeight="1" x14ac:dyDescent="0.3">
      <c r="A22" s="118">
        <v>12</v>
      </c>
      <c r="B22" s="94"/>
      <c r="C22" s="102" t="s">
        <v>75</v>
      </c>
      <c r="D22" s="94">
        <v>118</v>
      </c>
      <c r="E22" s="95" t="s">
        <v>28</v>
      </c>
      <c r="F22" s="95">
        <v>49</v>
      </c>
      <c r="G22" s="129">
        <v>2016</v>
      </c>
      <c r="H22" s="103" t="s">
        <v>76</v>
      </c>
      <c r="I22" s="88" t="s">
        <v>1</v>
      </c>
      <c r="J22" s="88">
        <v>1</v>
      </c>
      <c r="K22" s="104" t="s">
        <v>556</v>
      </c>
      <c r="L22" s="100" t="s">
        <v>77</v>
      </c>
      <c r="M22" s="100" t="s">
        <v>49</v>
      </c>
      <c r="N22" s="100" t="s">
        <v>68</v>
      </c>
      <c r="O22" s="100">
        <v>1</v>
      </c>
      <c r="P22" s="98">
        <v>42958</v>
      </c>
      <c r="Q22" s="98">
        <v>43465</v>
      </c>
      <c r="R22" s="110">
        <v>1</v>
      </c>
      <c r="S22" s="156" t="s">
        <v>1444</v>
      </c>
      <c r="T22" s="139" t="s">
        <v>1038</v>
      </c>
      <c r="U22" s="95">
        <v>100</v>
      </c>
      <c r="V22" s="95"/>
      <c r="W22" s="98" t="s">
        <v>1032</v>
      </c>
      <c r="X22" s="148"/>
      <c r="Y22" s="148"/>
      <c r="Z22" s="148" t="s">
        <v>543</v>
      </c>
      <c r="AA22" s="89" t="s">
        <v>544</v>
      </c>
      <c r="AB22" s="88" t="s">
        <v>1175</v>
      </c>
    </row>
    <row r="23" spans="1:28" s="126" customFormat="1" ht="409.5" customHeight="1" x14ac:dyDescent="0.3">
      <c r="A23" s="118">
        <v>13</v>
      </c>
      <c r="B23" s="94"/>
      <c r="C23" s="102" t="s">
        <v>78</v>
      </c>
      <c r="D23" s="94">
        <v>118</v>
      </c>
      <c r="E23" s="95" t="s">
        <v>28</v>
      </c>
      <c r="F23" s="95">
        <v>49</v>
      </c>
      <c r="G23" s="129">
        <v>2016</v>
      </c>
      <c r="H23" s="103" t="s">
        <v>79</v>
      </c>
      <c r="I23" s="88" t="s">
        <v>1</v>
      </c>
      <c r="J23" s="88">
        <v>1</v>
      </c>
      <c r="K23" s="104" t="s">
        <v>557</v>
      </c>
      <c r="L23" s="100" t="s">
        <v>77</v>
      </c>
      <c r="M23" s="100" t="s">
        <v>49</v>
      </c>
      <c r="N23" s="100" t="s">
        <v>68</v>
      </c>
      <c r="O23" s="100">
        <v>1</v>
      </c>
      <c r="P23" s="98">
        <v>42958</v>
      </c>
      <c r="Q23" s="98">
        <v>43465</v>
      </c>
      <c r="R23" s="117">
        <v>1</v>
      </c>
      <c r="S23" s="156" t="s">
        <v>1445</v>
      </c>
      <c r="T23" s="139" t="s">
        <v>1038</v>
      </c>
      <c r="U23" s="95">
        <v>100</v>
      </c>
      <c r="V23" s="95"/>
      <c r="W23" s="98" t="s">
        <v>1032</v>
      </c>
      <c r="X23" s="148" t="s">
        <v>543</v>
      </c>
      <c r="Y23" s="89" t="s">
        <v>544</v>
      </c>
      <c r="Z23" s="148" t="s">
        <v>543</v>
      </c>
      <c r="AA23" s="89" t="s">
        <v>544</v>
      </c>
      <c r="AB23" s="88" t="s">
        <v>1175</v>
      </c>
    </row>
    <row r="24" spans="1:28" s="134" customFormat="1" ht="225.75" customHeight="1" x14ac:dyDescent="0.3">
      <c r="A24" s="118">
        <v>14</v>
      </c>
      <c r="B24" s="94"/>
      <c r="C24" s="102" t="s">
        <v>80</v>
      </c>
      <c r="D24" s="94">
        <v>118</v>
      </c>
      <c r="E24" s="95" t="s">
        <v>28</v>
      </c>
      <c r="F24" s="95">
        <v>49</v>
      </c>
      <c r="G24" s="129">
        <v>2016</v>
      </c>
      <c r="H24" s="103" t="s">
        <v>81</v>
      </c>
      <c r="I24" s="88" t="s">
        <v>1</v>
      </c>
      <c r="J24" s="88">
        <v>1</v>
      </c>
      <c r="K24" s="104" t="s">
        <v>558</v>
      </c>
      <c r="L24" s="104" t="s">
        <v>82</v>
      </c>
      <c r="M24" s="100" t="s">
        <v>33</v>
      </c>
      <c r="N24" s="88" t="s">
        <v>34</v>
      </c>
      <c r="O24" s="101">
        <v>1</v>
      </c>
      <c r="P24" s="98">
        <v>42958</v>
      </c>
      <c r="Q24" s="98">
        <v>43312</v>
      </c>
      <c r="R24" s="119">
        <v>1</v>
      </c>
      <c r="S24" s="108" t="s">
        <v>1197</v>
      </c>
      <c r="T24" s="139" t="s">
        <v>1039</v>
      </c>
      <c r="U24" s="95">
        <v>100</v>
      </c>
      <c r="V24" s="96" t="s">
        <v>542</v>
      </c>
      <c r="W24" s="97">
        <v>43032</v>
      </c>
      <c r="X24" s="148"/>
      <c r="Y24" s="148"/>
      <c r="Z24" s="148" t="s">
        <v>543</v>
      </c>
      <c r="AA24" s="89" t="s">
        <v>544</v>
      </c>
      <c r="AB24" s="88" t="s">
        <v>1175</v>
      </c>
    </row>
    <row r="25" spans="1:28" s="134" customFormat="1" ht="391.5" customHeight="1" x14ac:dyDescent="0.3">
      <c r="A25" s="118">
        <v>15</v>
      </c>
      <c r="B25" s="94"/>
      <c r="C25" s="102" t="s">
        <v>83</v>
      </c>
      <c r="D25" s="94">
        <v>118</v>
      </c>
      <c r="E25" s="95" t="s">
        <v>28</v>
      </c>
      <c r="F25" s="95">
        <v>49</v>
      </c>
      <c r="G25" s="129">
        <v>2016</v>
      </c>
      <c r="H25" s="103" t="s">
        <v>84</v>
      </c>
      <c r="I25" s="88" t="s">
        <v>35</v>
      </c>
      <c r="J25" s="88">
        <v>1</v>
      </c>
      <c r="K25" s="104" t="s">
        <v>559</v>
      </c>
      <c r="L25" s="104" t="s">
        <v>560</v>
      </c>
      <c r="M25" s="100" t="s">
        <v>49</v>
      </c>
      <c r="N25" s="88" t="s">
        <v>410</v>
      </c>
      <c r="O25" s="101">
        <v>1</v>
      </c>
      <c r="P25" s="98">
        <v>42766</v>
      </c>
      <c r="Q25" s="98">
        <v>43131</v>
      </c>
      <c r="R25" s="99">
        <v>1</v>
      </c>
      <c r="S25" s="109" t="s">
        <v>1198</v>
      </c>
      <c r="T25" s="139" t="s">
        <v>1040</v>
      </c>
      <c r="U25" s="95">
        <v>100</v>
      </c>
      <c r="V25" s="96"/>
      <c r="W25" s="97">
        <v>43220</v>
      </c>
      <c r="X25" s="148"/>
      <c r="Y25" s="148"/>
      <c r="Z25" s="148" t="s">
        <v>543</v>
      </c>
      <c r="AA25" s="89" t="s">
        <v>544</v>
      </c>
      <c r="AB25" s="88" t="s">
        <v>1175</v>
      </c>
    </row>
    <row r="26" spans="1:28" s="126" customFormat="1" ht="409.6" customHeight="1" x14ac:dyDescent="0.3">
      <c r="A26" s="118">
        <v>16</v>
      </c>
      <c r="B26" s="94"/>
      <c r="C26" s="102" t="s">
        <v>85</v>
      </c>
      <c r="D26" s="94">
        <v>118</v>
      </c>
      <c r="E26" s="95" t="s">
        <v>28</v>
      </c>
      <c r="F26" s="148">
        <v>49</v>
      </c>
      <c r="G26" s="129">
        <v>2016</v>
      </c>
      <c r="H26" s="94" t="s">
        <v>86</v>
      </c>
      <c r="I26" s="88" t="s">
        <v>1</v>
      </c>
      <c r="J26" s="88">
        <v>1</v>
      </c>
      <c r="K26" s="104" t="s">
        <v>561</v>
      </c>
      <c r="L26" s="100" t="s">
        <v>87</v>
      </c>
      <c r="M26" s="100" t="s">
        <v>49</v>
      </c>
      <c r="N26" s="100" t="s">
        <v>88</v>
      </c>
      <c r="O26" s="100">
        <v>1</v>
      </c>
      <c r="P26" s="98">
        <v>42958</v>
      </c>
      <c r="Q26" s="98">
        <v>43465</v>
      </c>
      <c r="R26" s="117">
        <v>1</v>
      </c>
      <c r="S26" s="109" t="s">
        <v>1446</v>
      </c>
      <c r="T26" s="139" t="s">
        <v>1041</v>
      </c>
      <c r="U26" s="95">
        <v>100</v>
      </c>
      <c r="V26" s="95"/>
      <c r="W26" s="98" t="s">
        <v>1032</v>
      </c>
      <c r="X26" s="148"/>
      <c r="Y26" s="148"/>
      <c r="Z26" s="148" t="s">
        <v>543</v>
      </c>
      <c r="AA26" s="89" t="s">
        <v>544</v>
      </c>
      <c r="AB26" s="88" t="s">
        <v>1175</v>
      </c>
    </row>
    <row r="27" spans="1:28" s="134" customFormat="1" ht="159" customHeight="1" x14ac:dyDescent="0.3">
      <c r="A27" s="118">
        <v>17</v>
      </c>
      <c r="B27" s="94"/>
      <c r="C27" s="102" t="s">
        <v>89</v>
      </c>
      <c r="D27" s="94">
        <v>118</v>
      </c>
      <c r="E27" s="95" t="s">
        <v>28</v>
      </c>
      <c r="F27" s="148">
        <v>49</v>
      </c>
      <c r="G27" s="129">
        <v>2016</v>
      </c>
      <c r="H27" s="94" t="s">
        <v>86</v>
      </c>
      <c r="I27" s="88" t="s">
        <v>91</v>
      </c>
      <c r="J27" s="148">
        <v>2</v>
      </c>
      <c r="K27" s="104" t="s">
        <v>561</v>
      </c>
      <c r="L27" s="104" t="s">
        <v>90</v>
      </c>
      <c r="M27" s="100" t="s">
        <v>49</v>
      </c>
      <c r="N27" s="88" t="s">
        <v>9</v>
      </c>
      <c r="O27" s="120">
        <v>1</v>
      </c>
      <c r="P27" s="98">
        <v>42958</v>
      </c>
      <c r="Q27" s="98">
        <v>43190</v>
      </c>
      <c r="R27" s="99">
        <v>1</v>
      </c>
      <c r="S27" s="139" t="s">
        <v>1199</v>
      </c>
      <c r="T27" s="139" t="s">
        <v>1042</v>
      </c>
      <c r="U27" s="95">
        <v>100</v>
      </c>
      <c r="V27" s="96" t="s">
        <v>542</v>
      </c>
      <c r="W27" s="97">
        <v>43046</v>
      </c>
      <c r="X27" s="148"/>
      <c r="Y27" s="148"/>
      <c r="Z27" s="148" t="s">
        <v>543</v>
      </c>
      <c r="AA27" s="89" t="s">
        <v>544</v>
      </c>
      <c r="AB27" s="88" t="s">
        <v>1176</v>
      </c>
    </row>
    <row r="28" spans="1:28" s="126" customFormat="1" ht="339.75" customHeight="1" x14ac:dyDescent="0.3">
      <c r="A28" s="118">
        <v>18</v>
      </c>
      <c r="B28" s="94"/>
      <c r="C28" s="102" t="s">
        <v>92</v>
      </c>
      <c r="D28" s="94">
        <v>118</v>
      </c>
      <c r="E28" s="95" t="s">
        <v>28</v>
      </c>
      <c r="F28" s="95">
        <v>49</v>
      </c>
      <c r="G28" s="129">
        <v>2016</v>
      </c>
      <c r="H28" s="103" t="s">
        <v>93</v>
      </c>
      <c r="I28" s="88" t="s">
        <v>1</v>
      </c>
      <c r="J28" s="88">
        <v>1</v>
      </c>
      <c r="K28" s="104" t="s">
        <v>562</v>
      </c>
      <c r="L28" s="100" t="s">
        <v>43</v>
      </c>
      <c r="M28" s="100" t="s">
        <v>44</v>
      </c>
      <c r="N28" s="100" t="s">
        <v>45</v>
      </c>
      <c r="O28" s="101">
        <v>1</v>
      </c>
      <c r="P28" s="98">
        <v>42958</v>
      </c>
      <c r="Q28" s="98">
        <v>43465</v>
      </c>
      <c r="R28" s="99">
        <v>1</v>
      </c>
      <c r="S28" s="108" t="s">
        <v>1447</v>
      </c>
      <c r="T28" s="104" t="s">
        <v>1031</v>
      </c>
      <c r="U28" s="219">
        <v>1</v>
      </c>
      <c r="V28" s="96"/>
      <c r="W28" s="98" t="s">
        <v>1032</v>
      </c>
      <c r="X28" s="148"/>
      <c r="Y28" s="148"/>
      <c r="Z28" s="148" t="s">
        <v>543</v>
      </c>
      <c r="AA28" s="89" t="s">
        <v>544</v>
      </c>
      <c r="AB28" s="88" t="s">
        <v>1175</v>
      </c>
    </row>
    <row r="29" spans="1:28" s="134" customFormat="1" ht="408.75" customHeight="1" x14ac:dyDescent="0.3">
      <c r="A29" s="118">
        <v>19</v>
      </c>
      <c r="B29" s="94"/>
      <c r="C29" s="102" t="s">
        <v>94</v>
      </c>
      <c r="D29" s="94">
        <v>118</v>
      </c>
      <c r="E29" s="95" t="s">
        <v>28</v>
      </c>
      <c r="F29" s="95">
        <v>49</v>
      </c>
      <c r="G29" s="129">
        <v>2016</v>
      </c>
      <c r="H29" s="103" t="s">
        <v>95</v>
      </c>
      <c r="I29" s="88" t="s">
        <v>1</v>
      </c>
      <c r="J29" s="88">
        <v>1</v>
      </c>
      <c r="K29" s="104" t="s">
        <v>563</v>
      </c>
      <c r="L29" s="104" t="s">
        <v>96</v>
      </c>
      <c r="M29" s="100" t="s">
        <v>97</v>
      </c>
      <c r="N29" s="88" t="s">
        <v>98</v>
      </c>
      <c r="O29" s="100">
        <v>1</v>
      </c>
      <c r="P29" s="98">
        <v>42958</v>
      </c>
      <c r="Q29" s="98">
        <v>43312</v>
      </c>
      <c r="R29" s="99">
        <v>1</v>
      </c>
      <c r="S29" s="109" t="s">
        <v>1200</v>
      </c>
      <c r="T29" s="139" t="s">
        <v>1043</v>
      </c>
      <c r="U29" s="95">
        <v>100</v>
      </c>
      <c r="V29" s="96" t="s">
        <v>542</v>
      </c>
      <c r="W29" s="98" t="s">
        <v>1032</v>
      </c>
      <c r="X29" s="148"/>
      <c r="Y29" s="148"/>
      <c r="Z29" s="148" t="s">
        <v>543</v>
      </c>
      <c r="AA29" s="89" t="s">
        <v>544</v>
      </c>
      <c r="AB29" s="88" t="s">
        <v>1175</v>
      </c>
    </row>
    <row r="30" spans="1:28" s="126" customFormat="1" ht="402" customHeight="1" x14ac:dyDescent="0.3">
      <c r="A30" s="118">
        <v>20</v>
      </c>
      <c r="B30" s="94"/>
      <c r="C30" s="102" t="s">
        <v>99</v>
      </c>
      <c r="D30" s="94">
        <v>118</v>
      </c>
      <c r="E30" s="95" t="s">
        <v>28</v>
      </c>
      <c r="F30" s="95">
        <v>49</v>
      </c>
      <c r="G30" s="129">
        <v>2016</v>
      </c>
      <c r="H30" s="103" t="s">
        <v>100</v>
      </c>
      <c r="I30" s="88" t="s">
        <v>104</v>
      </c>
      <c r="J30" s="88">
        <v>1</v>
      </c>
      <c r="K30" s="104" t="s">
        <v>564</v>
      </c>
      <c r="L30" s="100" t="s">
        <v>101</v>
      </c>
      <c r="M30" s="100" t="s">
        <v>102</v>
      </c>
      <c r="N30" s="100" t="s">
        <v>103</v>
      </c>
      <c r="O30" s="101">
        <v>1</v>
      </c>
      <c r="P30" s="98">
        <v>42958</v>
      </c>
      <c r="Q30" s="98">
        <v>43465</v>
      </c>
      <c r="R30" s="117">
        <v>100</v>
      </c>
      <c r="S30" s="139" t="s">
        <v>1448</v>
      </c>
      <c r="T30" s="139" t="s">
        <v>1044</v>
      </c>
      <c r="U30" s="95">
        <v>100</v>
      </c>
      <c r="V30" s="117"/>
      <c r="W30" s="98" t="s">
        <v>1032</v>
      </c>
      <c r="X30" s="148"/>
      <c r="Y30" s="148"/>
      <c r="Z30" s="148" t="s">
        <v>543</v>
      </c>
      <c r="AA30" s="89" t="s">
        <v>544</v>
      </c>
      <c r="AB30" s="88" t="s">
        <v>1175</v>
      </c>
    </row>
    <row r="31" spans="1:28" s="134" customFormat="1" ht="329.25" x14ac:dyDescent="0.3">
      <c r="A31" s="118">
        <v>21</v>
      </c>
      <c r="B31" s="94"/>
      <c r="C31" s="102" t="s">
        <v>107</v>
      </c>
      <c r="D31" s="94">
        <v>118</v>
      </c>
      <c r="E31" s="95" t="s">
        <v>28</v>
      </c>
      <c r="F31" s="95">
        <v>49</v>
      </c>
      <c r="G31" s="129">
        <v>2016</v>
      </c>
      <c r="H31" s="103" t="s">
        <v>108</v>
      </c>
      <c r="I31" s="88" t="s">
        <v>112</v>
      </c>
      <c r="J31" s="88">
        <v>1</v>
      </c>
      <c r="K31" s="104" t="s">
        <v>565</v>
      </c>
      <c r="L31" s="104" t="s">
        <v>109</v>
      </c>
      <c r="M31" s="100" t="s">
        <v>110</v>
      </c>
      <c r="N31" s="88" t="s">
        <v>111</v>
      </c>
      <c r="O31" s="100">
        <v>3</v>
      </c>
      <c r="P31" s="98">
        <v>42977</v>
      </c>
      <c r="Q31" s="98">
        <v>43159</v>
      </c>
      <c r="R31" s="116">
        <v>3</v>
      </c>
      <c r="S31" s="160" t="s">
        <v>1201</v>
      </c>
      <c r="T31" s="139" t="s">
        <v>1045</v>
      </c>
      <c r="U31" s="95">
        <v>100</v>
      </c>
      <c r="V31" s="99"/>
      <c r="W31" s="98" t="s">
        <v>1032</v>
      </c>
      <c r="X31" s="148"/>
      <c r="Y31" s="148"/>
      <c r="Z31" s="148" t="s">
        <v>543</v>
      </c>
      <c r="AA31" s="89" t="s">
        <v>544</v>
      </c>
      <c r="AB31" s="88" t="s">
        <v>1175</v>
      </c>
    </row>
    <row r="32" spans="1:28" s="134" customFormat="1" ht="374.25" customHeight="1" x14ac:dyDescent="0.3">
      <c r="A32" s="118">
        <v>22</v>
      </c>
      <c r="B32" s="94"/>
      <c r="C32" s="102" t="s">
        <v>113</v>
      </c>
      <c r="D32" s="94">
        <v>118</v>
      </c>
      <c r="E32" s="95" t="s">
        <v>28</v>
      </c>
      <c r="F32" s="95">
        <v>49</v>
      </c>
      <c r="G32" s="129">
        <v>2016</v>
      </c>
      <c r="H32" s="103" t="s">
        <v>114</v>
      </c>
      <c r="I32" s="88" t="s">
        <v>112</v>
      </c>
      <c r="J32" s="88">
        <v>1</v>
      </c>
      <c r="K32" s="104" t="s">
        <v>566</v>
      </c>
      <c r="L32" s="104" t="s">
        <v>109</v>
      </c>
      <c r="M32" s="100" t="s">
        <v>110</v>
      </c>
      <c r="N32" s="88" t="s">
        <v>111</v>
      </c>
      <c r="O32" s="100">
        <v>3</v>
      </c>
      <c r="P32" s="98">
        <v>42977</v>
      </c>
      <c r="Q32" s="98">
        <v>43159</v>
      </c>
      <c r="R32" s="110">
        <v>3</v>
      </c>
      <c r="S32" s="147" t="s">
        <v>1416</v>
      </c>
      <c r="T32" s="139" t="s">
        <v>1046</v>
      </c>
      <c r="U32" s="95">
        <v>100</v>
      </c>
      <c r="V32" s="96" t="s">
        <v>542</v>
      </c>
      <c r="W32" s="98" t="s">
        <v>1032</v>
      </c>
      <c r="X32" s="148" t="s">
        <v>543</v>
      </c>
      <c r="Y32" s="89" t="s">
        <v>544</v>
      </c>
      <c r="Z32" s="148" t="s">
        <v>543</v>
      </c>
      <c r="AA32" s="89" t="s">
        <v>544</v>
      </c>
      <c r="AB32" s="88" t="s">
        <v>1175</v>
      </c>
    </row>
    <row r="33" spans="1:28" s="126" customFormat="1" ht="300.75" customHeight="1" x14ac:dyDescent="0.3">
      <c r="A33" s="118">
        <v>23</v>
      </c>
      <c r="B33" s="94"/>
      <c r="C33" s="102" t="s">
        <v>117</v>
      </c>
      <c r="D33" s="94">
        <v>118</v>
      </c>
      <c r="E33" s="95" t="s">
        <v>28</v>
      </c>
      <c r="F33" s="95">
        <v>49</v>
      </c>
      <c r="G33" s="129">
        <v>2016</v>
      </c>
      <c r="H33" s="103" t="s">
        <v>118</v>
      </c>
      <c r="I33" s="88" t="s">
        <v>1</v>
      </c>
      <c r="J33" s="88">
        <v>1</v>
      </c>
      <c r="K33" s="104" t="s">
        <v>567</v>
      </c>
      <c r="L33" s="100" t="s">
        <v>119</v>
      </c>
      <c r="M33" s="100" t="s">
        <v>49</v>
      </c>
      <c r="N33" s="100" t="s">
        <v>120</v>
      </c>
      <c r="O33" s="100">
        <v>1</v>
      </c>
      <c r="P33" s="98">
        <v>42958</v>
      </c>
      <c r="Q33" s="98">
        <v>43465</v>
      </c>
      <c r="R33" s="117">
        <v>1</v>
      </c>
      <c r="S33" s="104" t="s">
        <v>1449</v>
      </c>
      <c r="T33" s="139" t="s">
        <v>1047</v>
      </c>
      <c r="U33" s="95">
        <v>100</v>
      </c>
      <c r="V33" s="96" t="s">
        <v>542</v>
      </c>
      <c r="W33" s="98" t="s">
        <v>1032</v>
      </c>
      <c r="X33" s="148" t="s">
        <v>543</v>
      </c>
      <c r="Y33" s="89" t="s">
        <v>544</v>
      </c>
      <c r="Z33" s="148" t="s">
        <v>543</v>
      </c>
      <c r="AA33" s="89" t="s">
        <v>544</v>
      </c>
      <c r="AB33" s="88" t="s">
        <v>1175</v>
      </c>
    </row>
    <row r="34" spans="1:28" s="126" customFormat="1" ht="387" customHeight="1" x14ac:dyDescent="0.3">
      <c r="A34" s="118">
        <v>24</v>
      </c>
      <c r="B34" s="94"/>
      <c r="C34" s="102" t="s">
        <v>121</v>
      </c>
      <c r="D34" s="94">
        <v>118</v>
      </c>
      <c r="E34" s="95" t="s">
        <v>28</v>
      </c>
      <c r="F34" s="95">
        <v>49</v>
      </c>
      <c r="G34" s="129">
        <v>2016</v>
      </c>
      <c r="H34" s="103" t="s">
        <v>122</v>
      </c>
      <c r="I34" s="88" t="s">
        <v>1</v>
      </c>
      <c r="J34" s="88">
        <v>1</v>
      </c>
      <c r="K34" s="104" t="s">
        <v>568</v>
      </c>
      <c r="L34" s="100" t="s">
        <v>109</v>
      </c>
      <c r="M34" s="100" t="s">
        <v>49</v>
      </c>
      <c r="N34" s="100" t="s">
        <v>111</v>
      </c>
      <c r="O34" s="100">
        <v>1</v>
      </c>
      <c r="P34" s="98">
        <v>42958</v>
      </c>
      <c r="Q34" s="98">
        <v>43465</v>
      </c>
      <c r="R34" s="117">
        <v>3</v>
      </c>
      <c r="S34" s="104" t="s">
        <v>1450</v>
      </c>
      <c r="T34" s="139" t="s">
        <v>1048</v>
      </c>
      <c r="U34" s="95">
        <v>100</v>
      </c>
      <c r="V34" s="96" t="s">
        <v>542</v>
      </c>
      <c r="W34" s="98" t="s">
        <v>1032</v>
      </c>
      <c r="X34" s="148" t="s">
        <v>543</v>
      </c>
      <c r="Y34" s="89" t="s">
        <v>544</v>
      </c>
      <c r="Z34" s="148" t="s">
        <v>543</v>
      </c>
      <c r="AA34" s="89" t="s">
        <v>544</v>
      </c>
      <c r="AB34" s="88" t="s">
        <v>1175</v>
      </c>
    </row>
    <row r="35" spans="1:28" s="134" customFormat="1" ht="318.75" x14ac:dyDescent="0.3">
      <c r="A35" s="118">
        <v>25</v>
      </c>
      <c r="B35" s="94"/>
      <c r="C35" s="102" t="s">
        <v>123</v>
      </c>
      <c r="D35" s="94">
        <v>118</v>
      </c>
      <c r="E35" s="95" t="s">
        <v>28</v>
      </c>
      <c r="F35" s="95">
        <v>49</v>
      </c>
      <c r="G35" s="129">
        <v>2016</v>
      </c>
      <c r="H35" s="103" t="s">
        <v>124</v>
      </c>
      <c r="I35" s="88" t="s">
        <v>104</v>
      </c>
      <c r="J35" s="88">
        <v>1</v>
      </c>
      <c r="K35" s="104" t="s">
        <v>569</v>
      </c>
      <c r="L35" s="104" t="s">
        <v>570</v>
      </c>
      <c r="M35" s="100" t="s">
        <v>49</v>
      </c>
      <c r="N35" s="88" t="s">
        <v>422</v>
      </c>
      <c r="O35" s="101">
        <v>1</v>
      </c>
      <c r="P35" s="98">
        <v>42958</v>
      </c>
      <c r="Q35" s="98">
        <v>43312</v>
      </c>
      <c r="R35" s="99">
        <v>1</v>
      </c>
      <c r="S35" s="109" t="s">
        <v>1202</v>
      </c>
      <c r="T35" s="139" t="s">
        <v>1049</v>
      </c>
      <c r="U35" s="95">
        <v>100</v>
      </c>
      <c r="V35" s="96" t="s">
        <v>542</v>
      </c>
      <c r="W35" s="98" t="s">
        <v>1032</v>
      </c>
      <c r="X35" s="148"/>
      <c r="Y35" s="148"/>
      <c r="Z35" s="148" t="s">
        <v>543</v>
      </c>
      <c r="AA35" s="89" t="s">
        <v>544</v>
      </c>
      <c r="AB35" s="88" t="s">
        <v>1175</v>
      </c>
    </row>
    <row r="36" spans="1:28" s="134" customFormat="1" ht="375.75" customHeight="1" x14ac:dyDescent="0.3">
      <c r="A36" s="118">
        <v>26</v>
      </c>
      <c r="B36" s="94"/>
      <c r="C36" s="102" t="s">
        <v>125</v>
      </c>
      <c r="D36" s="94">
        <v>118</v>
      </c>
      <c r="E36" s="95" t="s">
        <v>28</v>
      </c>
      <c r="F36" s="95">
        <v>49</v>
      </c>
      <c r="G36" s="129">
        <v>2016</v>
      </c>
      <c r="H36" s="103" t="s">
        <v>126</v>
      </c>
      <c r="I36" s="88" t="s">
        <v>4</v>
      </c>
      <c r="J36" s="88">
        <v>1</v>
      </c>
      <c r="K36" s="104" t="s">
        <v>571</v>
      </c>
      <c r="L36" s="104" t="s">
        <v>127</v>
      </c>
      <c r="M36" s="100" t="s">
        <v>128</v>
      </c>
      <c r="N36" s="88" t="s">
        <v>129</v>
      </c>
      <c r="O36" s="101">
        <v>1</v>
      </c>
      <c r="P36" s="98">
        <v>42958</v>
      </c>
      <c r="Q36" s="98">
        <v>43312</v>
      </c>
      <c r="R36" s="99">
        <v>1</v>
      </c>
      <c r="S36" s="127" t="s">
        <v>1203</v>
      </c>
      <c r="T36" s="139" t="s">
        <v>1050</v>
      </c>
      <c r="U36" s="95">
        <v>100</v>
      </c>
      <c r="V36" s="96" t="s">
        <v>542</v>
      </c>
      <c r="W36" s="98" t="s">
        <v>1032</v>
      </c>
      <c r="X36" s="148"/>
      <c r="Y36" s="148"/>
      <c r="Z36" s="148" t="s">
        <v>543</v>
      </c>
      <c r="AA36" s="89" t="s">
        <v>544</v>
      </c>
      <c r="AB36" s="88" t="s">
        <v>1177</v>
      </c>
    </row>
    <row r="37" spans="1:28" s="134" customFormat="1" ht="409.5" x14ac:dyDescent="0.3">
      <c r="A37" s="118">
        <v>27</v>
      </c>
      <c r="B37" s="94"/>
      <c r="C37" s="102" t="s">
        <v>130</v>
      </c>
      <c r="D37" s="94">
        <v>118</v>
      </c>
      <c r="E37" s="95" t="s">
        <v>28</v>
      </c>
      <c r="F37" s="95">
        <v>49</v>
      </c>
      <c r="G37" s="129">
        <v>2016</v>
      </c>
      <c r="H37" s="103" t="s">
        <v>131</v>
      </c>
      <c r="I37" s="88" t="s">
        <v>4</v>
      </c>
      <c r="J37" s="88">
        <v>1</v>
      </c>
      <c r="K37" s="104" t="s">
        <v>572</v>
      </c>
      <c r="L37" s="104" t="s">
        <v>132</v>
      </c>
      <c r="M37" s="100" t="s">
        <v>133</v>
      </c>
      <c r="N37" s="88" t="s">
        <v>134</v>
      </c>
      <c r="O37" s="101">
        <v>1</v>
      </c>
      <c r="P37" s="98">
        <v>42958</v>
      </c>
      <c r="Q37" s="98">
        <v>43312</v>
      </c>
      <c r="R37" s="99">
        <v>1</v>
      </c>
      <c r="S37" s="121" t="s">
        <v>1204</v>
      </c>
      <c r="T37" s="139" t="s">
        <v>1051</v>
      </c>
      <c r="U37" s="95">
        <v>100</v>
      </c>
      <c r="V37" s="96" t="s">
        <v>542</v>
      </c>
      <c r="W37" s="98" t="s">
        <v>1032</v>
      </c>
      <c r="X37" s="148" t="s">
        <v>543</v>
      </c>
      <c r="Y37" s="89" t="s">
        <v>544</v>
      </c>
      <c r="Z37" s="148" t="s">
        <v>543</v>
      </c>
      <c r="AA37" s="89" t="s">
        <v>544</v>
      </c>
      <c r="AB37" s="88" t="s">
        <v>1177</v>
      </c>
    </row>
    <row r="38" spans="1:28" s="126" customFormat="1" ht="345.75" customHeight="1" x14ac:dyDescent="0.3">
      <c r="A38" s="118">
        <v>28</v>
      </c>
      <c r="B38" s="94"/>
      <c r="C38" s="102" t="s">
        <v>135</v>
      </c>
      <c r="D38" s="94">
        <v>118</v>
      </c>
      <c r="E38" s="95" t="s">
        <v>28</v>
      </c>
      <c r="F38" s="95">
        <v>49</v>
      </c>
      <c r="G38" s="129">
        <v>2016</v>
      </c>
      <c r="H38" s="103" t="s">
        <v>136</v>
      </c>
      <c r="I38" s="88" t="s">
        <v>4</v>
      </c>
      <c r="J38" s="88">
        <v>1</v>
      </c>
      <c r="K38" s="104" t="s">
        <v>573</v>
      </c>
      <c r="L38" s="158" t="s">
        <v>137</v>
      </c>
      <c r="M38" s="100" t="s">
        <v>49</v>
      </c>
      <c r="N38" s="100" t="s">
        <v>138</v>
      </c>
      <c r="O38" s="101">
        <v>1</v>
      </c>
      <c r="P38" s="98">
        <v>42958</v>
      </c>
      <c r="Q38" s="98">
        <v>43465</v>
      </c>
      <c r="R38" s="99">
        <v>1</v>
      </c>
      <c r="S38" s="139" t="s">
        <v>1451</v>
      </c>
      <c r="T38" s="139" t="s">
        <v>1052</v>
      </c>
      <c r="U38" s="95">
        <v>100</v>
      </c>
      <c r="V38" s="96" t="s">
        <v>542</v>
      </c>
      <c r="W38" s="98" t="s">
        <v>1032</v>
      </c>
      <c r="X38" s="148" t="s">
        <v>543</v>
      </c>
      <c r="Y38" s="89" t="s">
        <v>544</v>
      </c>
      <c r="Z38" s="148" t="s">
        <v>543</v>
      </c>
      <c r="AA38" s="89" t="s">
        <v>544</v>
      </c>
      <c r="AB38" s="88" t="s">
        <v>1177</v>
      </c>
    </row>
    <row r="39" spans="1:28" s="134" customFormat="1" ht="372.75" customHeight="1" x14ac:dyDescent="0.3">
      <c r="A39" s="118">
        <v>29</v>
      </c>
      <c r="B39" s="94"/>
      <c r="C39" s="102" t="s">
        <v>139</v>
      </c>
      <c r="D39" s="94">
        <v>118</v>
      </c>
      <c r="E39" s="95" t="s">
        <v>28</v>
      </c>
      <c r="F39" s="95">
        <v>49</v>
      </c>
      <c r="G39" s="129">
        <v>2016</v>
      </c>
      <c r="H39" s="103" t="s">
        <v>140</v>
      </c>
      <c r="I39" s="88" t="s">
        <v>144</v>
      </c>
      <c r="J39" s="88">
        <v>1</v>
      </c>
      <c r="K39" s="104" t="s">
        <v>574</v>
      </c>
      <c r="L39" s="104" t="s">
        <v>141</v>
      </c>
      <c r="M39" s="100" t="s">
        <v>142</v>
      </c>
      <c r="N39" s="88" t="s">
        <v>143</v>
      </c>
      <c r="O39" s="101">
        <v>1</v>
      </c>
      <c r="P39" s="98">
        <v>42957</v>
      </c>
      <c r="Q39" s="98">
        <v>43159</v>
      </c>
      <c r="R39" s="99">
        <v>1</v>
      </c>
      <c r="S39" s="139" t="s">
        <v>1205</v>
      </c>
      <c r="T39" s="139" t="s">
        <v>1053</v>
      </c>
      <c r="U39" s="95">
        <v>100</v>
      </c>
      <c r="V39" s="96" t="s">
        <v>542</v>
      </c>
      <c r="W39" s="97">
        <v>43139</v>
      </c>
      <c r="X39" s="148"/>
      <c r="Y39" s="148"/>
      <c r="Z39" s="148" t="s">
        <v>543</v>
      </c>
      <c r="AA39" s="89" t="s">
        <v>544</v>
      </c>
      <c r="AB39" s="88" t="s">
        <v>1178</v>
      </c>
    </row>
    <row r="40" spans="1:28" s="134" customFormat="1" ht="321.75" customHeight="1" x14ac:dyDescent="0.3">
      <c r="A40" s="118">
        <v>30</v>
      </c>
      <c r="B40" s="94"/>
      <c r="C40" s="102" t="s">
        <v>145</v>
      </c>
      <c r="D40" s="94">
        <v>118</v>
      </c>
      <c r="E40" s="95" t="s">
        <v>28</v>
      </c>
      <c r="F40" s="95">
        <v>49</v>
      </c>
      <c r="G40" s="129">
        <v>2016</v>
      </c>
      <c r="H40" s="103" t="s">
        <v>140</v>
      </c>
      <c r="I40" s="88" t="s">
        <v>144</v>
      </c>
      <c r="J40" s="88">
        <v>2</v>
      </c>
      <c r="K40" s="104" t="s">
        <v>574</v>
      </c>
      <c r="L40" s="104" t="s">
        <v>146</v>
      </c>
      <c r="M40" s="100" t="s">
        <v>147</v>
      </c>
      <c r="N40" s="88" t="s">
        <v>148</v>
      </c>
      <c r="O40" s="100">
        <v>20</v>
      </c>
      <c r="P40" s="98">
        <v>42957</v>
      </c>
      <c r="Q40" s="98">
        <v>43159</v>
      </c>
      <c r="R40" s="100">
        <v>20</v>
      </c>
      <c r="S40" s="139" t="s">
        <v>1206</v>
      </c>
      <c r="T40" s="139" t="s">
        <v>1054</v>
      </c>
      <c r="U40" s="95">
        <v>100</v>
      </c>
      <c r="V40" s="96" t="s">
        <v>542</v>
      </c>
      <c r="W40" s="97">
        <v>43139</v>
      </c>
      <c r="X40" s="148"/>
      <c r="Y40" s="148"/>
      <c r="Z40" s="148" t="s">
        <v>543</v>
      </c>
      <c r="AA40" s="89" t="s">
        <v>544</v>
      </c>
      <c r="AB40" s="88" t="s">
        <v>1178</v>
      </c>
    </row>
    <row r="41" spans="1:28" s="134" customFormat="1" ht="276.75" customHeight="1" x14ac:dyDescent="0.3">
      <c r="A41" s="118">
        <v>31</v>
      </c>
      <c r="B41" s="94"/>
      <c r="C41" s="102" t="s">
        <v>157</v>
      </c>
      <c r="D41" s="94">
        <v>118</v>
      </c>
      <c r="E41" s="95" t="s">
        <v>28</v>
      </c>
      <c r="F41" s="95">
        <v>49</v>
      </c>
      <c r="G41" s="129">
        <v>2016</v>
      </c>
      <c r="H41" s="103" t="s">
        <v>158</v>
      </c>
      <c r="I41" s="88" t="s">
        <v>5</v>
      </c>
      <c r="J41" s="88">
        <v>1</v>
      </c>
      <c r="K41" s="104" t="s">
        <v>575</v>
      </c>
      <c r="L41" s="158" t="s">
        <v>159</v>
      </c>
      <c r="M41" s="158" t="s">
        <v>160</v>
      </c>
      <c r="N41" s="100" t="s">
        <v>161</v>
      </c>
      <c r="O41" s="100">
        <v>2</v>
      </c>
      <c r="P41" s="98">
        <v>42977</v>
      </c>
      <c r="Q41" s="98">
        <v>43465</v>
      </c>
      <c r="R41" s="119">
        <v>1</v>
      </c>
      <c r="S41" s="127" t="s">
        <v>1207</v>
      </c>
      <c r="T41" s="139" t="s">
        <v>1055</v>
      </c>
      <c r="U41" s="95">
        <v>100</v>
      </c>
      <c r="V41" s="96" t="s">
        <v>542</v>
      </c>
      <c r="W41" s="98" t="s">
        <v>1032</v>
      </c>
      <c r="X41" s="148" t="s">
        <v>543</v>
      </c>
      <c r="Y41" s="89" t="s">
        <v>544</v>
      </c>
      <c r="Z41" s="148" t="s">
        <v>543</v>
      </c>
      <c r="AA41" s="89" t="s">
        <v>544</v>
      </c>
      <c r="AB41" s="88" t="s">
        <v>1179</v>
      </c>
    </row>
    <row r="42" spans="1:28" s="134" customFormat="1" ht="409.5" customHeight="1" x14ac:dyDescent="0.3">
      <c r="A42" s="118">
        <v>32</v>
      </c>
      <c r="B42" s="94"/>
      <c r="C42" s="102" t="s">
        <v>162</v>
      </c>
      <c r="D42" s="94">
        <v>118</v>
      </c>
      <c r="E42" s="95" t="s">
        <v>28</v>
      </c>
      <c r="F42" s="95">
        <v>49</v>
      </c>
      <c r="G42" s="129">
        <v>2016</v>
      </c>
      <c r="H42" s="103" t="s">
        <v>163</v>
      </c>
      <c r="I42" s="88" t="s">
        <v>5</v>
      </c>
      <c r="J42" s="88">
        <v>1</v>
      </c>
      <c r="K42" s="104" t="s">
        <v>576</v>
      </c>
      <c r="L42" s="104" t="s">
        <v>164</v>
      </c>
      <c r="M42" s="100" t="s">
        <v>165</v>
      </c>
      <c r="N42" s="88" t="s">
        <v>166</v>
      </c>
      <c r="O42" s="101">
        <v>1</v>
      </c>
      <c r="P42" s="98">
        <v>42958</v>
      </c>
      <c r="Q42" s="98">
        <v>43312</v>
      </c>
      <c r="R42" s="99">
        <v>1</v>
      </c>
      <c r="S42" s="138" t="s">
        <v>1208</v>
      </c>
      <c r="T42" s="139" t="s">
        <v>1056</v>
      </c>
      <c r="U42" s="95">
        <v>100</v>
      </c>
      <c r="V42" s="96" t="s">
        <v>542</v>
      </c>
      <c r="W42" s="98" t="s">
        <v>844</v>
      </c>
      <c r="X42" s="148"/>
      <c r="Y42" s="148"/>
      <c r="Z42" s="148" t="s">
        <v>543</v>
      </c>
      <c r="AA42" s="89" t="s">
        <v>544</v>
      </c>
      <c r="AB42" s="88" t="s">
        <v>1179</v>
      </c>
    </row>
    <row r="43" spans="1:28" s="134" customFormat="1" ht="406.5" customHeight="1" x14ac:dyDescent="0.3">
      <c r="A43" s="118">
        <v>33</v>
      </c>
      <c r="B43" s="94"/>
      <c r="C43" s="102" t="s">
        <v>167</v>
      </c>
      <c r="D43" s="94">
        <v>118</v>
      </c>
      <c r="E43" s="95" t="s">
        <v>28</v>
      </c>
      <c r="F43" s="95">
        <v>49</v>
      </c>
      <c r="G43" s="129">
        <v>2016</v>
      </c>
      <c r="H43" s="103" t="s">
        <v>168</v>
      </c>
      <c r="I43" s="88" t="s">
        <v>5</v>
      </c>
      <c r="J43" s="88">
        <v>1</v>
      </c>
      <c r="K43" s="104" t="s">
        <v>577</v>
      </c>
      <c r="L43" s="158" t="s">
        <v>159</v>
      </c>
      <c r="M43" s="158" t="s">
        <v>160</v>
      </c>
      <c r="N43" s="100" t="s">
        <v>161</v>
      </c>
      <c r="O43" s="100">
        <v>2</v>
      </c>
      <c r="P43" s="98">
        <v>42958</v>
      </c>
      <c r="Q43" s="98">
        <v>43465</v>
      </c>
      <c r="R43" s="100">
        <v>2</v>
      </c>
      <c r="S43" s="139" t="s">
        <v>1194</v>
      </c>
      <c r="T43" s="139" t="s">
        <v>1055</v>
      </c>
      <c r="U43" s="95">
        <v>100</v>
      </c>
      <c r="V43" s="96" t="s">
        <v>542</v>
      </c>
      <c r="W43" s="98" t="s">
        <v>1032</v>
      </c>
      <c r="X43" s="148"/>
      <c r="Y43" s="148"/>
      <c r="Z43" s="148" t="s">
        <v>543</v>
      </c>
      <c r="AA43" s="89" t="s">
        <v>544</v>
      </c>
      <c r="AB43" s="88" t="s">
        <v>1179</v>
      </c>
    </row>
    <row r="44" spans="1:28" s="134" customFormat="1" ht="366" customHeight="1" x14ac:dyDescent="0.3">
      <c r="A44" s="118">
        <v>34</v>
      </c>
      <c r="B44" s="94"/>
      <c r="C44" s="102" t="s">
        <v>169</v>
      </c>
      <c r="D44" s="94">
        <v>118</v>
      </c>
      <c r="E44" s="95" t="s">
        <v>28</v>
      </c>
      <c r="F44" s="95">
        <v>49</v>
      </c>
      <c r="G44" s="129">
        <v>2016</v>
      </c>
      <c r="H44" s="103" t="s">
        <v>170</v>
      </c>
      <c r="I44" s="88" t="s">
        <v>4</v>
      </c>
      <c r="J44" s="88">
        <v>1</v>
      </c>
      <c r="K44" s="104" t="s">
        <v>578</v>
      </c>
      <c r="L44" s="104" t="s">
        <v>171</v>
      </c>
      <c r="M44" s="100" t="s">
        <v>172</v>
      </c>
      <c r="N44" s="88" t="s">
        <v>439</v>
      </c>
      <c r="O44" s="101">
        <v>1</v>
      </c>
      <c r="P44" s="98">
        <v>42958</v>
      </c>
      <c r="Q44" s="98">
        <v>43312</v>
      </c>
      <c r="R44" s="99">
        <v>1</v>
      </c>
      <c r="S44" s="127" t="s">
        <v>1209</v>
      </c>
      <c r="T44" s="139" t="s">
        <v>1057</v>
      </c>
      <c r="U44" s="95">
        <v>100</v>
      </c>
      <c r="V44" s="96" t="s">
        <v>542</v>
      </c>
      <c r="W44" s="97">
        <v>43130</v>
      </c>
      <c r="X44" s="148"/>
      <c r="Y44" s="148"/>
      <c r="Z44" s="148" t="s">
        <v>543</v>
      </c>
      <c r="AA44" s="89" t="s">
        <v>544</v>
      </c>
      <c r="AB44" s="88" t="s">
        <v>1177</v>
      </c>
    </row>
    <row r="45" spans="1:28" s="126" customFormat="1" ht="337.5" x14ac:dyDescent="0.3">
      <c r="A45" s="118">
        <v>35</v>
      </c>
      <c r="B45" s="94"/>
      <c r="C45" s="102" t="s">
        <v>173</v>
      </c>
      <c r="D45" s="94">
        <v>118</v>
      </c>
      <c r="E45" s="95" t="s">
        <v>28</v>
      </c>
      <c r="F45" s="95">
        <v>49</v>
      </c>
      <c r="G45" s="129">
        <v>2016</v>
      </c>
      <c r="H45" s="103" t="s">
        <v>170</v>
      </c>
      <c r="I45" s="88" t="s">
        <v>4</v>
      </c>
      <c r="J45" s="88">
        <v>2</v>
      </c>
      <c r="K45" s="104" t="s">
        <v>578</v>
      </c>
      <c r="L45" s="158" t="s">
        <v>177</v>
      </c>
      <c r="M45" s="100" t="s">
        <v>49</v>
      </c>
      <c r="N45" s="100" t="s">
        <v>174</v>
      </c>
      <c r="O45" s="101">
        <v>1</v>
      </c>
      <c r="P45" s="98">
        <v>42958</v>
      </c>
      <c r="Q45" s="98">
        <v>43465</v>
      </c>
      <c r="R45" s="99">
        <v>1</v>
      </c>
      <c r="S45" s="224" t="s">
        <v>1452</v>
      </c>
      <c r="T45" s="139" t="s">
        <v>1058</v>
      </c>
      <c r="U45" s="95">
        <v>100</v>
      </c>
      <c r="V45" s="149"/>
      <c r="W45" s="98" t="s">
        <v>1032</v>
      </c>
      <c r="X45" s="148"/>
      <c r="Y45" s="148"/>
      <c r="Z45" s="148" t="s">
        <v>543</v>
      </c>
      <c r="AA45" s="89" t="s">
        <v>544</v>
      </c>
      <c r="AB45" s="88" t="s">
        <v>1177</v>
      </c>
    </row>
    <row r="46" spans="1:28" s="126" customFormat="1" ht="319.5" customHeight="1" x14ac:dyDescent="0.3">
      <c r="A46" s="118">
        <v>36</v>
      </c>
      <c r="B46" s="94"/>
      <c r="C46" s="102" t="s">
        <v>175</v>
      </c>
      <c r="D46" s="94">
        <v>118</v>
      </c>
      <c r="E46" s="95" t="s">
        <v>28</v>
      </c>
      <c r="F46" s="95">
        <v>49</v>
      </c>
      <c r="G46" s="129">
        <v>2016</v>
      </c>
      <c r="H46" s="103" t="s">
        <v>176</v>
      </c>
      <c r="I46" s="88" t="s">
        <v>4</v>
      </c>
      <c r="J46" s="88">
        <v>1</v>
      </c>
      <c r="K46" s="104" t="s">
        <v>579</v>
      </c>
      <c r="L46" s="158" t="s">
        <v>177</v>
      </c>
      <c r="M46" s="100" t="s">
        <v>49</v>
      </c>
      <c r="N46" s="100" t="s">
        <v>174</v>
      </c>
      <c r="O46" s="101">
        <v>1</v>
      </c>
      <c r="P46" s="98">
        <v>42958</v>
      </c>
      <c r="Q46" s="98">
        <v>43465</v>
      </c>
      <c r="R46" s="99">
        <v>1</v>
      </c>
      <c r="S46" s="224" t="s">
        <v>1453</v>
      </c>
      <c r="T46" s="139" t="s">
        <v>1059</v>
      </c>
      <c r="U46" s="95">
        <v>100</v>
      </c>
      <c r="V46" s="149"/>
      <c r="W46" s="98" t="s">
        <v>1032</v>
      </c>
      <c r="X46" s="148"/>
      <c r="Y46" s="148"/>
      <c r="Z46" s="148" t="s">
        <v>543</v>
      </c>
      <c r="AA46" s="89" t="s">
        <v>544</v>
      </c>
      <c r="AB46" s="88" t="s">
        <v>1177</v>
      </c>
    </row>
    <row r="47" spans="1:28" s="134" customFormat="1" ht="351" customHeight="1" x14ac:dyDescent="0.3">
      <c r="A47" s="118">
        <v>37</v>
      </c>
      <c r="B47" s="94"/>
      <c r="C47" s="102" t="s">
        <v>178</v>
      </c>
      <c r="D47" s="94">
        <v>118</v>
      </c>
      <c r="E47" s="95" t="s">
        <v>28</v>
      </c>
      <c r="F47" s="95">
        <v>49</v>
      </c>
      <c r="G47" s="129">
        <v>2016</v>
      </c>
      <c r="H47" s="103" t="s">
        <v>179</v>
      </c>
      <c r="I47" s="88" t="s">
        <v>4</v>
      </c>
      <c r="J47" s="88">
        <v>1</v>
      </c>
      <c r="K47" s="104" t="s">
        <v>580</v>
      </c>
      <c r="L47" s="104" t="s">
        <v>180</v>
      </c>
      <c r="M47" s="100" t="s">
        <v>181</v>
      </c>
      <c r="N47" s="88" t="s">
        <v>182</v>
      </c>
      <c r="O47" s="101">
        <v>1</v>
      </c>
      <c r="P47" s="98">
        <v>42958</v>
      </c>
      <c r="Q47" s="98">
        <v>43312</v>
      </c>
      <c r="R47" s="99">
        <v>1</v>
      </c>
      <c r="S47" s="139" t="s">
        <v>1210</v>
      </c>
      <c r="T47" s="139" t="s">
        <v>1060</v>
      </c>
      <c r="U47" s="95">
        <v>100</v>
      </c>
      <c r="V47" s="96" t="s">
        <v>542</v>
      </c>
      <c r="W47" s="98" t="s">
        <v>844</v>
      </c>
      <c r="X47" s="148"/>
      <c r="Y47" s="148"/>
      <c r="Z47" s="148" t="s">
        <v>543</v>
      </c>
      <c r="AA47" s="89" t="s">
        <v>544</v>
      </c>
      <c r="AB47" s="88" t="s">
        <v>1177</v>
      </c>
    </row>
    <row r="48" spans="1:28" s="126" customFormat="1" ht="356.25" x14ac:dyDescent="0.3">
      <c r="A48" s="118">
        <v>38</v>
      </c>
      <c r="B48" s="94"/>
      <c r="C48" s="102" t="s">
        <v>183</v>
      </c>
      <c r="D48" s="94">
        <v>118</v>
      </c>
      <c r="E48" s="95" t="s">
        <v>28</v>
      </c>
      <c r="F48" s="95">
        <v>49</v>
      </c>
      <c r="G48" s="129">
        <v>2016</v>
      </c>
      <c r="H48" s="103" t="s">
        <v>184</v>
      </c>
      <c r="I48" s="88" t="s">
        <v>4</v>
      </c>
      <c r="J48" s="88">
        <v>1</v>
      </c>
      <c r="K48" s="104" t="s">
        <v>937</v>
      </c>
      <c r="L48" s="158" t="s">
        <v>177</v>
      </c>
      <c r="M48" s="100" t="s">
        <v>49</v>
      </c>
      <c r="N48" s="100" t="s">
        <v>174</v>
      </c>
      <c r="O48" s="101">
        <v>1</v>
      </c>
      <c r="P48" s="98">
        <v>42958</v>
      </c>
      <c r="Q48" s="98">
        <v>43465</v>
      </c>
      <c r="R48" s="99">
        <v>1</v>
      </c>
      <c r="S48" s="127" t="s">
        <v>1454</v>
      </c>
      <c r="T48" s="139" t="s">
        <v>1059</v>
      </c>
      <c r="U48" s="95">
        <v>100</v>
      </c>
      <c r="V48" s="149"/>
      <c r="W48" s="98" t="s">
        <v>1032</v>
      </c>
      <c r="X48" s="148" t="s">
        <v>543</v>
      </c>
      <c r="Y48" s="89" t="s">
        <v>544</v>
      </c>
      <c r="Z48" s="148" t="s">
        <v>543</v>
      </c>
      <c r="AA48" s="89" t="s">
        <v>544</v>
      </c>
      <c r="AB48" s="88" t="s">
        <v>1177</v>
      </c>
    </row>
    <row r="49" spans="1:28" s="134" customFormat="1" ht="372.75" customHeight="1" x14ac:dyDescent="0.3">
      <c r="A49" s="118">
        <v>39</v>
      </c>
      <c r="B49" s="94"/>
      <c r="C49" s="102" t="s">
        <v>185</v>
      </c>
      <c r="D49" s="94">
        <v>118</v>
      </c>
      <c r="E49" s="95" t="s">
        <v>28</v>
      </c>
      <c r="F49" s="95">
        <v>49</v>
      </c>
      <c r="G49" s="129">
        <v>2016</v>
      </c>
      <c r="H49" s="103" t="s">
        <v>186</v>
      </c>
      <c r="I49" s="88" t="s">
        <v>189</v>
      </c>
      <c r="J49" s="88">
        <v>1</v>
      </c>
      <c r="K49" s="104" t="s">
        <v>581</v>
      </c>
      <c r="L49" s="104" t="s">
        <v>187</v>
      </c>
      <c r="M49" s="100" t="s">
        <v>49</v>
      </c>
      <c r="N49" s="88" t="s">
        <v>188</v>
      </c>
      <c r="O49" s="100">
        <v>1</v>
      </c>
      <c r="P49" s="98">
        <v>42958</v>
      </c>
      <c r="Q49" s="98">
        <v>43312</v>
      </c>
      <c r="R49" s="99">
        <v>1</v>
      </c>
      <c r="S49" s="139" t="s">
        <v>1211</v>
      </c>
      <c r="T49" s="139" t="s">
        <v>1061</v>
      </c>
      <c r="U49" s="95">
        <v>100</v>
      </c>
      <c r="V49" s="96" t="s">
        <v>542</v>
      </c>
      <c r="W49" s="97">
        <v>43053</v>
      </c>
      <c r="X49" s="148"/>
      <c r="Y49" s="148"/>
      <c r="Z49" s="148" t="s">
        <v>543</v>
      </c>
      <c r="AA49" s="89" t="s">
        <v>544</v>
      </c>
      <c r="AB49" s="88" t="s">
        <v>1180</v>
      </c>
    </row>
    <row r="50" spans="1:28" s="134" customFormat="1" ht="300" customHeight="1" x14ac:dyDescent="0.3">
      <c r="A50" s="118">
        <v>40</v>
      </c>
      <c r="B50" s="94"/>
      <c r="C50" s="102" t="s">
        <v>190</v>
      </c>
      <c r="D50" s="94">
        <v>118</v>
      </c>
      <c r="E50" s="95" t="s">
        <v>28</v>
      </c>
      <c r="F50" s="95">
        <v>49</v>
      </c>
      <c r="G50" s="129">
        <v>2016</v>
      </c>
      <c r="H50" s="103" t="s">
        <v>191</v>
      </c>
      <c r="I50" s="88" t="s">
        <v>4</v>
      </c>
      <c r="J50" s="88">
        <v>1</v>
      </c>
      <c r="K50" s="104" t="s">
        <v>582</v>
      </c>
      <c r="L50" s="104" t="s">
        <v>192</v>
      </c>
      <c r="M50" s="100" t="s">
        <v>193</v>
      </c>
      <c r="N50" s="88" t="s">
        <v>194</v>
      </c>
      <c r="O50" s="100">
        <v>1</v>
      </c>
      <c r="P50" s="98">
        <v>42958</v>
      </c>
      <c r="Q50" s="98">
        <v>43312</v>
      </c>
      <c r="R50" s="100">
        <v>1</v>
      </c>
      <c r="S50" s="127" t="s">
        <v>1212</v>
      </c>
      <c r="T50" s="139" t="s">
        <v>1062</v>
      </c>
      <c r="U50" s="95">
        <v>100</v>
      </c>
      <c r="V50" s="96" t="s">
        <v>542</v>
      </c>
      <c r="W50" s="97">
        <v>43130</v>
      </c>
      <c r="X50" s="148"/>
      <c r="Y50" s="148"/>
      <c r="Z50" s="148" t="s">
        <v>543</v>
      </c>
      <c r="AA50" s="89" t="s">
        <v>544</v>
      </c>
      <c r="AB50" s="88" t="s">
        <v>1177</v>
      </c>
    </row>
    <row r="51" spans="1:28" s="134" customFormat="1" ht="216" customHeight="1" x14ac:dyDescent="0.3">
      <c r="A51" s="118">
        <v>41</v>
      </c>
      <c r="B51" s="94"/>
      <c r="C51" s="102" t="s">
        <v>195</v>
      </c>
      <c r="D51" s="94">
        <v>118</v>
      </c>
      <c r="E51" s="95" t="s">
        <v>28</v>
      </c>
      <c r="F51" s="95">
        <v>49</v>
      </c>
      <c r="G51" s="129">
        <v>2016</v>
      </c>
      <c r="H51" s="103" t="s">
        <v>196</v>
      </c>
      <c r="I51" s="88" t="s">
        <v>4</v>
      </c>
      <c r="J51" s="88">
        <v>1</v>
      </c>
      <c r="K51" s="104" t="s">
        <v>583</v>
      </c>
      <c r="L51" s="104" t="s">
        <v>197</v>
      </c>
      <c r="M51" s="100" t="s">
        <v>198</v>
      </c>
      <c r="N51" s="88" t="s">
        <v>199</v>
      </c>
      <c r="O51" s="101">
        <v>1</v>
      </c>
      <c r="P51" s="98">
        <v>42958</v>
      </c>
      <c r="Q51" s="98">
        <v>43312</v>
      </c>
      <c r="R51" s="99">
        <v>1</v>
      </c>
      <c r="S51" s="139" t="s">
        <v>1213</v>
      </c>
      <c r="T51" s="139" t="s">
        <v>1063</v>
      </c>
      <c r="U51" s="95">
        <v>100</v>
      </c>
      <c r="V51" s="96" t="s">
        <v>542</v>
      </c>
      <c r="W51" s="97">
        <v>43063</v>
      </c>
      <c r="X51" s="148"/>
      <c r="Y51" s="148"/>
      <c r="Z51" s="148" t="s">
        <v>543</v>
      </c>
      <c r="AA51" s="89" t="s">
        <v>544</v>
      </c>
      <c r="AB51" s="88" t="s">
        <v>1177</v>
      </c>
    </row>
    <row r="52" spans="1:28" s="126" customFormat="1" ht="408.75" customHeight="1" x14ac:dyDescent="0.3">
      <c r="A52" s="118">
        <v>42</v>
      </c>
      <c r="B52" s="94"/>
      <c r="C52" s="102" t="s">
        <v>200</v>
      </c>
      <c r="D52" s="94">
        <v>118</v>
      </c>
      <c r="E52" s="95" t="s">
        <v>28</v>
      </c>
      <c r="F52" s="95">
        <v>49</v>
      </c>
      <c r="G52" s="129">
        <v>2016</v>
      </c>
      <c r="H52" s="103" t="s">
        <v>201</v>
      </c>
      <c r="I52" s="88" t="s">
        <v>4</v>
      </c>
      <c r="J52" s="88">
        <v>1</v>
      </c>
      <c r="K52" s="104" t="s">
        <v>584</v>
      </c>
      <c r="L52" s="158" t="s">
        <v>202</v>
      </c>
      <c r="M52" s="100" t="s">
        <v>203</v>
      </c>
      <c r="N52" s="100" t="s">
        <v>204</v>
      </c>
      <c r="O52" s="101">
        <v>1</v>
      </c>
      <c r="P52" s="98">
        <v>42958</v>
      </c>
      <c r="Q52" s="98">
        <v>43465</v>
      </c>
      <c r="R52" s="99">
        <v>1</v>
      </c>
      <c r="S52" s="127" t="s">
        <v>1455</v>
      </c>
      <c r="T52" s="139" t="s">
        <v>1064</v>
      </c>
      <c r="U52" s="95">
        <v>100</v>
      </c>
      <c r="V52" s="96" t="s">
        <v>542</v>
      </c>
      <c r="W52" s="98" t="s">
        <v>1032</v>
      </c>
      <c r="X52" s="148"/>
      <c r="Y52" s="148"/>
      <c r="Z52" s="148" t="s">
        <v>543</v>
      </c>
      <c r="AA52" s="89" t="s">
        <v>544</v>
      </c>
      <c r="AB52" s="88" t="s">
        <v>1177</v>
      </c>
    </row>
    <row r="53" spans="1:28" s="134" customFormat="1" ht="207" customHeight="1" x14ac:dyDescent="0.3">
      <c r="A53" s="118">
        <v>43</v>
      </c>
      <c r="B53" s="94"/>
      <c r="C53" s="102" t="s">
        <v>205</v>
      </c>
      <c r="D53" s="94">
        <v>118</v>
      </c>
      <c r="E53" s="95" t="s">
        <v>28</v>
      </c>
      <c r="F53" s="95">
        <v>49</v>
      </c>
      <c r="G53" s="129">
        <v>2016</v>
      </c>
      <c r="H53" s="103" t="s">
        <v>206</v>
      </c>
      <c r="I53" s="88" t="s">
        <v>4</v>
      </c>
      <c r="J53" s="88">
        <v>1</v>
      </c>
      <c r="K53" s="104" t="s">
        <v>585</v>
      </c>
      <c r="L53" s="104" t="s">
        <v>207</v>
      </c>
      <c r="M53" s="100" t="s">
        <v>208</v>
      </c>
      <c r="N53" s="88" t="s">
        <v>209</v>
      </c>
      <c r="O53" s="101">
        <v>1</v>
      </c>
      <c r="P53" s="98">
        <v>42958</v>
      </c>
      <c r="Q53" s="98">
        <v>43312</v>
      </c>
      <c r="R53" s="99">
        <v>1</v>
      </c>
      <c r="S53" s="139" t="s">
        <v>1214</v>
      </c>
      <c r="T53" s="139" t="s">
        <v>1065</v>
      </c>
      <c r="U53" s="95">
        <v>100</v>
      </c>
      <c r="V53" s="96" t="s">
        <v>542</v>
      </c>
      <c r="W53" s="97">
        <v>43063</v>
      </c>
      <c r="X53" s="148"/>
      <c r="Y53" s="148"/>
      <c r="Z53" s="148" t="s">
        <v>543</v>
      </c>
      <c r="AA53" s="89" t="s">
        <v>544</v>
      </c>
      <c r="AB53" s="88" t="s">
        <v>1177</v>
      </c>
    </row>
    <row r="54" spans="1:28" s="134" customFormat="1" ht="409.5" customHeight="1" x14ac:dyDescent="0.3">
      <c r="A54" s="118">
        <v>44</v>
      </c>
      <c r="B54" s="94"/>
      <c r="C54" s="102" t="s">
        <v>210</v>
      </c>
      <c r="D54" s="94">
        <v>118</v>
      </c>
      <c r="E54" s="95" t="s">
        <v>28</v>
      </c>
      <c r="F54" s="95">
        <v>49</v>
      </c>
      <c r="G54" s="129">
        <v>2016</v>
      </c>
      <c r="H54" s="103" t="s">
        <v>206</v>
      </c>
      <c r="I54" s="88" t="s">
        <v>4</v>
      </c>
      <c r="J54" s="88">
        <v>2</v>
      </c>
      <c r="K54" s="104" t="s">
        <v>586</v>
      </c>
      <c r="L54" s="104" t="s">
        <v>211</v>
      </c>
      <c r="M54" s="100" t="s">
        <v>212</v>
      </c>
      <c r="N54" s="88" t="s">
        <v>213</v>
      </c>
      <c r="O54" s="101">
        <v>1</v>
      </c>
      <c r="P54" s="98">
        <v>42958</v>
      </c>
      <c r="Q54" s="98">
        <v>43312</v>
      </c>
      <c r="R54" s="99">
        <v>1</v>
      </c>
      <c r="S54" s="122" t="s">
        <v>1215</v>
      </c>
      <c r="T54" s="139" t="s">
        <v>1066</v>
      </c>
      <c r="U54" s="95">
        <v>100</v>
      </c>
      <c r="V54" s="96" t="s">
        <v>542</v>
      </c>
      <c r="W54" s="98" t="s">
        <v>844</v>
      </c>
      <c r="X54" s="148"/>
      <c r="Y54" s="148"/>
      <c r="Z54" s="148" t="s">
        <v>543</v>
      </c>
      <c r="AA54" s="89" t="s">
        <v>544</v>
      </c>
      <c r="AB54" s="88" t="s">
        <v>1177</v>
      </c>
    </row>
    <row r="55" spans="1:28" s="134" customFormat="1" ht="279" customHeight="1" x14ac:dyDescent="0.3">
      <c r="A55" s="118">
        <v>45</v>
      </c>
      <c r="B55" s="94"/>
      <c r="C55" s="102" t="s">
        <v>214</v>
      </c>
      <c r="D55" s="94">
        <v>118</v>
      </c>
      <c r="E55" s="95" t="s">
        <v>28</v>
      </c>
      <c r="F55" s="95">
        <v>49</v>
      </c>
      <c r="G55" s="129">
        <v>2016</v>
      </c>
      <c r="H55" s="103" t="s">
        <v>215</v>
      </c>
      <c r="I55" s="88" t="s">
        <v>4</v>
      </c>
      <c r="J55" s="88">
        <v>1</v>
      </c>
      <c r="K55" s="104" t="s">
        <v>587</v>
      </c>
      <c r="L55" s="104" t="s">
        <v>216</v>
      </c>
      <c r="M55" s="100" t="s">
        <v>217</v>
      </c>
      <c r="N55" s="88" t="s">
        <v>209</v>
      </c>
      <c r="O55" s="101">
        <v>1</v>
      </c>
      <c r="P55" s="98">
        <v>42958</v>
      </c>
      <c r="Q55" s="98">
        <v>43312</v>
      </c>
      <c r="R55" s="99">
        <v>1</v>
      </c>
      <c r="S55" s="139" t="s">
        <v>1216</v>
      </c>
      <c r="T55" s="139" t="s">
        <v>1067</v>
      </c>
      <c r="U55" s="95">
        <v>100</v>
      </c>
      <c r="V55" s="96" t="s">
        <v>542</v>
      </c>
      <c r="W55" s="97">
        <v>43063</v>
      </c>
      <c r="X55" s="148"/>
      <c r="Y55" s="148"/>
      <c r="Z55" s="148" t="s">
        <v>543</v>
      </c>
      <c r="AA55" s="89" t="s">
        <v>544</v>
      </c>
      <c r="AB55" s="88" t="s">
        <v>1177</v>
      </c>
    </row>
    <row r="56" spans="1:28" s="134" customFormat="1" ht="393.75" x14ac:dyDescent="0.3">
      <c r="A56" s="118">
        <v>46</v>
      </c>
      <c r="B56" s="94"/>
      <c r="C56" s="102" t="s">
        <v>218</v>
      </c>
      <c r="D56" s="94">
        <v>118</v>
      </c>
      <c r="E56" s="95" t="s">
        <v>28</v>
      </c>
      <c r="F56" s="95">
        <v>49</v>
      </c>
      <c r="G56" s="129">
        <v>2016</v>
      </c>
      <c r="H56" s="103" t="s">
        <v>219</v>
      </c>
      <c r="I56" s="88" t="s">
        <v>4</v>
      </c>
      <c r="J56" s="88">
        <v>1</v>
      </c>
      <c r="K56" s="104" t="s">
        <v>588</v>
      </c>
      <c r="L56" s="104" t="s">
        <v>220</v>
      </c>
      <c r="M56" s="100" t="s">
        <v>221</v>
      </c>
      <c r="N56" s="88" t="s">
        <v>222</v>
      </c>
      <c r="O56" s="101">
        <v>1</v>
      </c>
      <c r="P56" s="98">
        <v>42958</v>
      </c>
      <c r="Q56" s="98">
        <v>43312</v>
      </c>
      <c r="R56" s="99">
        <v>1</v>
      </c>
      <c r="S56" s="138" t="s">
        <v>1217</v>
      </c>
      <c r="T56" s="139" t="s">
        <v>1068</v>
      </c>
      <c r="U56" s="95">
        <v>100</v>
      </c>
      <c r="V56" s="96" t="s">
        <v>542</v>
      </c>
      <c r="W56" s="98" t="s">
        <v>1032</v>
      </c>
      <c r="X56" s="148"/>
      <c r="Y56" s="148"/>
      <c r="Z56" s="148" t="s">
        <v>543</v>
      </c>
      <c r="AA56" s="89" t="s">
        <v>544</v>
      </c>
      <c r="AB56" s="88" t="s">
        <v>1177</v>
      </c>
    </row>
    <row r="57" spans="1:28" s="126" customFormat="1" ht="324" customHeight="1" x14ac:dyDescent="0.3">
      <c r="A57" s="118">
        <v>47</v>
      </c>
      <c r="B57" s="94"/>
      <c r="C57" s="102" t="s">
        <v>223</v>
      </c>
      <c r="D57" s="94">
        <v>118</v>
      </c>
      <c r="E57" s="95" t="s">
        <v>28</v>
      </c>
      <c r="F57" s="95">
        <v>49</v>
      </c>
      <c r="G57" s="129">
        <v>2016</v>
      </c>
      <c r="H57" s="103" t="s">
        <v>224</v>
      </c>
      <c r="I57" s="88" t="s">
        <v>4</v>
      </c>
      <c r="J57" s="88">
        <v>1</v>
      </c>
      <c r="K57" s="104" t="s">
        <v>589</v>
      </c>
      <c r="L57" s="158" t="s">
        <v>225</v>
      </c>
      <c r="M57" s="100" t="s">
        <v>226</v>
      </c>
      <c r="N57" s="100" t="s">
        <v>227</v>
      </c>
      <c r="O57" s="101">
        <v>1</v>
      </c>
      <c r="P57" s="98">
        <v>42958</v>
      </c>
      <c r="Q57" s="98">
        <v>43465</v>
      </c>
      <c r="R57" s="99">
        <v>1</v>
      </c>
      <c r="S57" s="147" t="s">
        <v>1456</v>
      </c>
      <c r="T57" s="139" t="s">
        <v>1069</v>
      </c>
      <c r="U57" s="95">
        <v>100</v>
      </c>
      <c r="V57" s="96" t="s">
        <v>542</v>
      </c>
      <c r="W57" s="98" t="s">
        <v>1032</v>
      </c>
      <c r="X57" s="148" t="s">
        <v>543</v>
      </c>
      <c r="Y57" s="89" t="s">
        <v>544</v>
      </c>
      <c r="Z57" s="148" t="s">
        <v>543</v>
      </c>
      <c r="AA57" s="89" t="s">
        <v>544</v>
      </c>
      <c r="AB57" s="88" t="s">
        <v>1177</v>
      </c>
    </row>
    <row r="58" spans="1:28" s="126" customFormat="1" ht="324.75" customHeight="1" x14ac:dyDescent="0.3">
      <c r="A58" s="118">
        <v>48</v>
      </c>
      <c r="B58" s="94"/>
      <c r="C58" s="102" t="s">
        <v>228</v>
      </c>
      <c r="D58" s="94">
        <v>118</v>
      </c>
      <c r="E58" s="95" t="s">
        <v>28</v>
      </c>
      <c r="F58" s="95">
        <v>49</v>
      </c>
      <c r="G58" s="129">
        <v>2016</v>
      </c>
      <c r="H58" s="103" t="s">
        <v>229</v>
      </c>
      <c r="I58" s="88" t="s">
        <v>1</v>
      </c>
      <c r="J58" s="88">
        <v>1</v>
      </c>
      <c r="K58" s="104" t="s">
        <v>590</v>
      </c>
      <c r="L58" s="100" t="s">
        <v>230</v>
      </c>
      <c r="M58" s="100" t="s">
        <v>49</v>
      </c>
      <c r="N58" s="100" t="s">
        <v>120</v>
      </c>
      <c r="O58" s="100">
        <v>1</v>
      </c>
      <c r="P58" s="98">
        <v>42958</v>
      </c>
      <c r="Q58" s="98">
        <v>43465</v>
      </c>
      <c r="R58" s="117">
        <v>1</v>
      </c>
      <c r="S58" s="104" t="s">
        <v>1457</v>
      </c>
      <c r="T58" s="139" t="s">
        <v>1070</v>
      </c>
      <c r="U58" s="95">
        <v>100</v>
      </c>
      <c r="V58" s="149"/>
      <c r="W58" s="98" t="s">
        <v>1032</v>
      </c>
      <c r="X58" s="148"/>
      <c r="Y58" s="148"/>
      <c r="Z58" s="148" t="s">
        <v>543</v>
      </c>
      <c r="AA58" s="89" t="s">
        <v>544</v>
      </c>
      <c r="AB58" s="88" t="s">
        <v>1175</v>
      </c>
    </row>
    <row r="59" spans="1:28" s="126" customFormat="1" ht="380.25" customHeight="1" x14ac:dyDescent="0.3">
      <c r="A59" s="118">
        <v>49</v>
      </c>
      <c r="B59" s="94"/>
      <c r="C59" s="102" t="s">
        <v>231</v>
      </c>
      <c r="D59" s="94">
        <v>118</v>
      </c>
      <c r="E59" s="95" t="s">
        <v>28</v>
      </c>
      <c r="F59" s="95">
        <v>49</v>
      </c>
      <c r="G59" s="129">
        <v>2016</v>
      </c>
      <c r="H59" s="103" t="s">
        <v>232</v>
      </c>
      <c r="I59" s="88" t="s">
        <v>4</v>
      </c>
      <c r="J59" s="88">
        <v>1</v>
      </c>
      <c r="K59" s="104" t="s">
        <v>591</v>
      </c>
      <c r="L59" s="158" t="s">
        <v>938</v>
      </c>
      <c r="M59" s="100" t="s">
        <v>233</v>
      </c>
      <c r="N59" s="100" t="s">
        <v>234</v>
      </c>
      <c r="O59" s="100">
        <v>1</v>
      </c>
      <c r="P59" s="98">
        <v>42958</v>
      </c>
      <c r="Q59" s="98">
        <v>43465</v>
      </c>
      <c r="R59" s="117">
        <v>1</v>
      </c>
      <c r="S59" s="138" t="s">
        <v>1458</v>
      </c>
      <c r="T59" s="139" t="s">
        <v>1071</v>
      </c>
      <c r="U59" s="95">
        <v>100</v>
      </c>
      <c r="V59" s="96" t="s">
        <v>542</v>
      </c>
      <c r="W59" s="98" t="s">
        <v>1032</v>
      </c>
      <c r="X59" s="148"/>
      <c r="Y59" s="148"/>
      <c r="Z59" s="148" t="s">
        <v>543</v>
      </c>
      <c r="AA59" s="89" t="s">
        <v>544</v>
      </c>
      <c r="AB59" s="88" t="s">
        <v>1177</v>
      </c>
    </row>
    <row r="60" spans="1:28" s="126" customFormat="1" ht="409.5" customHeight="1" x14ac:dyDescent="0.3">
      <c r="A60" s="118">
        <v>50</v>
      </c>
      <c r="B60" s="94"/>
      <c r="C60" s="102" t="s">
        <v>235</v>
      </c>
      <c r="D60" s="94">
        <v>118</v>
      </c>
      <c r="E60" s="95" t="s">
        <v>28</v>
      </c>
      <c r="F60" s="95">
        <v>49</v>
      </c>
      <c r="G60" s="129">
        <v>2016</v>
      </c>
      <c r="H60" s="103" t="s">
        <v>236</v>
      </c>
      <c r="I60" s="88" t="s">
        <v>4</v>
      </c>
      <c r="J60" s="88">
        <v>1</v>
      </c>
      <c r="K60" s="104" t="s">
        <v>592</v>
      </c>
      <c r="L60" s="158" t="s">
        <v>237</v>
      </c>
      <c r="M60" s="100" t="s">
        <v>238</v>
      </c>
      <c r="N60" s="100" t="s">
        <v>239</v>
      </c>
      <c r="O60" s="100">
        <v>2</v>
      </c>
      <c r="P60" s="98">
        <v>42958</v>
      </c>
      <c r="Q60" s="98">
        <v>43465</v>
      </c>
      <c r="R60" s="117">
        <v>2</v>
      </c>
      <c r="S60" s="127" t="s">
        <v>1459</v>
      </c>
      <c r="T60" s="139" t="s">
        <v>1072</v>
      </c>
      <c r="U60" s="95">
        <v>100</v>
      </c>
      <c r="V60" s="96" t="s">
        <v>542</v>
      </c>
      <c r="W60" s="98" t="s">
        <v>1032</v>
      </c>
      <c r="X60" s="148"/>
      <c r="Y60" s="148"/>
      <c r="Z60" s="148" t="s">
        <v>543</v>
      </c>
      <c r="AA60" s="89" t="s">
        <v>544</v>
      </c>
      <c r="AB60" s="88" t="s">
        <v>1177</v>
      </c>
    </row>
    <row r="61" spans="1:28" s="126" customFormat="1" ht="323.25" customHeight="1" x14ac:dyDescent="0.3">
      <c r="A61" s="118">
        <v>51</v>
      </c>
      <c r="B61" s="94"/>
      <c r="C61" s="102" t="s">
        <v>240</v>
      </c>
      <c r="D61" s="94">
        <v>118</v>
      </c>
      <c r="E61" s="95" t="s">
        <v>28</v>
      </c>
      <c r="F61" s="95">
        <v>49</v>
      </c>
      <c r="G61" s="129">
        <v>2016</v>
      </c>
      <c r="H61" s="103" t="s">
        <v>241</v>
      </c>
      <c r="I61" s="88" t="s">
        <v>4</v>
      </c>
      <c r="J61" s="88">
        <v>1</v>
      </c>
      <c r="K61" s="104" t="s">
        <v>593</v>
      </c>
      <c r="L61" s="158" t="s">
        <v>242</v>
      </c>
      <c r="M61" s="100" t="s">
        <v>243</v>
      </c>
      <c r="N61" s="100" t="s">
        <v>244</v>
      </c>
      <c r="O61" s="100">
        <v>1</v>
      </c>
      <c r="P61" s="98">
        <v>42958</v>
      </c>
      <c r="Q61" s="98">
        <v>43465</v>
      </c>
      <c r="R61" s="117">
        <v>1</v>
      </c>
      <c r="S61" s="127" t="s">
        <v>1460</v>
      </c>
      <c r="T61" s="139" t="s">
        <v>1073</v>
      </c>
      <c r="U61" s="95">
        <v>100</v>
      </c>
      <c r="V61" s="96"/>
      <c r="W61" s="98" t="s">
        <v>1032</v>
      </c>
      <c r="X61" s="148"/>
      <c r="Y61" s="148"/>
      <c r="Z61" s="148" t="s">
        <v>543</v>
      </c>
      <c r="AA61" s="89" t="s">
        <v>544</v>
      </c>
      <c r="AB61" s="88" t="s">
        <v>1177</v>
      </c>
    </row>
    <row r="62" spans="1:28" s="134" customFormat="1" ht="409.6" customHeight="1" x14ac:dyDescent="0.3">
      <c r="A62" s="118">
        <v>52</v>
      </c>
      <c r="B62" s="94"/>
      <c r="C62" s="102" t="s">
        <v>245</v>
      </c>
      <c r="D62" s="94">
        <v>118</v>
      </c>
      <c r="E62" s="95" t="s">
        <v>28</v>
      </c>
      <c r="F62" s="95">
        <v>49</v>
      </c>
      <c r="G62" s="129">
        <v>2016</v>
      </c>
      <c r="H62" s="103" t="s">
        <v>246</v>
      </c>
      <c r="I62" s="88" t="s">
        <v>249</v>
      </c>
      <c r="J62" s="88">
        <v>1</v>
      </c>
      <c r="K62" s="104" t="s">
        <v>594</v>
      </c>
      <c r="L62" s="158" t="s">
        <v>247</v>
      </c>
      <c r="M62" s="100" t="s">
        <v>248</v>
      </c>
      <c r="N62" s="100" t="s">
        <v>248</v>
      </c>
      <c r="O62" s="100">
        <v>1</v>
      </c>
      <c r="P62" s="98">
        <v>42958</v>
      </c>
      <c r="Q62" s="98">
        <v>43465</v>
      </c>
      <c r="R62" s="117">
        <v>1</v>
      </c>
      <c r="S62" s="139" t="s">
        <v>1218</v>
      </c>
      <c r="T62" s="139" t="s">
        <v>1074</v>
      </c>
      <c r="U62" s="95">
        <v>100</v>
      </c>
      <c r="V62" s="96" t="s">
        <v>542</v>
      </c>
      <c r="W62" s="98" t="s">
        <v>1032</v>
      </c>
      <c r="X62" s="148"/>
      <c r="Y62" s="148"/>
      <c r="Z62" s="148" t="s">
        <v>543</v>
      </c>
      <c r="AA62" s="89" t="s">
        <v>544</v>
      </c>
      <c r="AB62" s="88" t="s">
        <v>1177</v>
      </c>
    </row>
    <row r="63" spans="1:28" s="126" customFormat="1" ht="327.75" customHeight="1" x14ac:dyDescent="0.3">
      <c r="A63" s="118">
        <v>53</v>
      </c>
      <c r="B63" s="94"/>
      <c r="C63" s="102" t="s">
        <v>250</v>
      </c>
      <c r="D63" s="94">
        <v>118</v>
      </c>
      <c r="E63" s="95" t="s">
        <v>28</v>
      </c>
      <c r="F63" s="95">
        <v>49</v>
      </c>
      <c r="G63" s="129">
        <v>2016</v>
      </c>
      <c r="H63" s="103" t="s">
        <v>251</v>
      </c>
      <c r="I63" s="88" t="s">
        <v>8</v>
      </c>
      <c r="J63" s="88">
        <v>1</v>
      </c>
      <c r="K63" s="104" t="s">
        <v>595</v>
      </c>
      <c r="L63" s="158" t="s">
        <v>252</v>
      </c>
      <c r="M63" s="158" t="s">
        <v>253</v>
      </c>
      <c r="N63" s="100" t="s">
        <v>254</v>
      </c>
      <c r="O63" s="100">
        <v>1</v>
      </c>
      <c r="P63" s="98">
        <v>43018</v>
      </c>
      <c r="Q63" s="98">
        <v>43495</v>
      </c>
      <c r="R63" s="117">
        <v>1</v>
      </c>
      <c r="S63" s="139" t="s">
        <v>1461</v>
      </c>
      <c r="T63" s="139" t="s">
        <v>1075</v>
      </c>
      <c r="U63" s="95">
        <v>100</v>
      </c>
      <c r="V63" s="96" t="s">
        <v>542</v>
      </c>
      <c r="W63" s="98" t="s">
        <v>1032</v>
      </c>
      <c r="X63" s="148"/>
      <c r="Y63" s="148"/>
      <c r="Z63" s="148" t="s">
        <v>543</v>
      </c>
      <c r="AA63" s="89" t="s">
        <v>544</v>
      </c>
      <c r="AB63" s="12" t="s">
        <v>1181</v>
      </c>
    </row>
    <row r="64" spans="1:28" s="134" customFormat="1" ht="279" customHeight="1" x14ac:dyDescent="0.3">
      <c r="A64" s="118">
        <v>54</v>
      </c>
      <c r="B64" s="94"/>
      <c r="C64" s="102" t="s">
        <v>256</v>
      </c>
      <c r="D64" s="94">
        <v>118</v>
      </c>
      <c r="E64" s="95" t="s">
        <v>28</v>
      </c>
      <c r="F64" s="95">
        <v>49</v>
      </c>
      <c r="G64" s="129">
        <v>2016</v>
      </c>
      <c r="H64" s="103" t="s">
        <v>251</v>
      </c>
      <c r="I64" s="88" t="s">
        <v>8</v>
      </c>
      <c r="J64" s="88">
        <v>2</v>
      </c>
      <c r="K64" s="104" t="s">
        <v>595</v>
      </c>
      <c r="L64" s="158" t="s">
        <v>257</v>
      </c>
      <c r="M64" s="158" t="s">
        <v>258</v>
      </c>
      <c r="N64" s="100" t="s">
        <v>259</v>
      </c>
      <c r="O64" s="100">
        <v>1</v>
      </c>
      <c r="P64" s="98">
        <v>42957</v>
      </c>
      <c r="Q64" s="98">
        <v>43495</v>
      </c>
      <c r="R64" s="117">
        <v>1</v>
      </c>
      <c r="S64" s="139" t="s">
        <v>1193</v>
      </c>
      <c r="T64" s="139" t="s">
        <v>1076</v>
      </c>
      <c r="U64" s="95">
        <v>100</v>
      </c>
      <c r="V64" s="96" t="s">
        <v>542</v>
      </c>
      <c r="W64" s="98" t="s">
        <v>1032</v>
      </c>
      <c r="X64" s="148"/>
      <c r="Y64" s="148"/>
      <c r="Z64" s="148" t="s">
        <v>543</v>
      </c>
      <c r="AA64" s="89" t="s">
        <v>544</v>
      </c>
      <c r="AB64" s="12" t="s">
        <v>1181</v>
      </c>
    </row>
    <row r="65" spans="1:28" s="134" customFormat="1" ht="177" customHeight="1" x14ac:dyDescent="0.3">
      <c r="A65" s="118">
        <v>55</v>
      </c>
      <c r="B65" s="94"/>
      <c r="C65" s="102" t="s">
        <v>269</v>
      </c>
      <c r="D65" s="94">
        <v>118</v>
      </c>
      <c r="E65" s="105">
        <v>2013</v>
      </c>
      <c r="F65" s="148" t="s">
        <v>263</v>
      </c>
      <c r="G65" s="105">
        <v>2013</v>
      </c>
      <c r="H65" s="112" t="s">
        <v>270</v>
      </c>
      <c r="I65" s="88" t="s">
        <v>5</v>
      </c>
      <c r="J65" s="105"/>
      <c r="K65" s="140" t="s">
        <v>596</v>
      </c>
      <c r="L65" s="140" t="s">
        <v>271</v>
      </c>
      <c r="M65" s="113"/>
      <c r="N65" s="88" t="s">
        <v>272</v>
      </c>
      <c r="O65" s="114">
        <v>1</v>
      </c>
      <c r="P65" s="128">
        <v>41805</v>
      </c>
      <c r="Q65" s="98">
        <v>42155</v>
      </c>
      <c r="R65" s="132">
        <v>1</v>
      </c>
      <c r="S65" s="131" t="s">
        <v>838</v>
      </c>
      <c r="T65" s="139" t="s">
        <v>1077</v>
      </c>
      <c r="U65" s="106">
        <v>100</v>
      </c>
      <c r="V65" s="149"/>
      <c r="W65" s="97">
        <v>42821</v>
      </c>
      <c r="X65" s="148"/>
      <c r="Y65" s="148"/>
      <c r="Z65" s="148" t="s">
        <v>543</v>
      </c>
      <c r="AA65" s="89" t="s">
        <v>544</v>
      </c>
      <c r="AB65" s="88" t="s">
        <v>1179</v>
      </c>
    </row>
    <row r="66" spans="1:28" s="134" customFormat="1" ht="409.6" customHeight="1" x14ac:dyDescent="0.3">
      <c r="A66" s="118">
        <v>56</v>
      </c>
      <c r="B66" s="94"/>
      <c r="C66" s="102" t="s">
        <v>845</v>
      </c>
      <c r="D66" s="94">
        <v>118</v>
      </c>
      <c r="E66" s="95" t="s">
        <v>28</v>
      </c>
      <c r="F66" s="148">
        <v>66</v>
      </c>
      <c r="G66" s="105">
        <v>2015</v>
      </c>
      <c r="H66" s="112" t="s">
        <v>274</v>
      </c>
      <c r="I66" s="88" t="s">
        <v>276</v>
      </c>
      <c r="J66" s="105">
        <v>1</v>
      </c>
      <c r="K66" s="140" t="s">
        <v>597</v>
      </c>
      <c r="L66" s="140" t="s">
        <v>598</v>
      </c>
      <c r="M66" s="105" t="s">
        <v>275</v>
      </c>
      <c r="N66" s="88" t="s">
        <v>473</v>
      </c>
      <c r="O66" s="123">
        <v>1</v>
      </c>
      <c r="P66" s="128">
        <v>42502</v>
      </c>
      <c r="Q66" s="98">
        <v>42852</v>
      </c>
      <c r="R66" s="99">
        <v>1</v>
      </c>
      <c r="S66" s="138" t="s">
        <v>1219</v>
      </c>
      <c r="T66" s="139" t="s">
        <v>1078</v>
      </c>
      <c r="U66" s="106">
        <v>100</v>
      </c>
      <c r="V66" s="149"/>
      <c r="W66" s="98" t="s">
        <v>844</v>
      </c>
      <c r="X66" s="148"/>
      <c r="Y66" s="148"/>
      <c r="Z66" s="148" t="s">
        <v>543</v>
      </c>
      <c r="AA66" s="102" t="s">
        <v>544</v>
      </c>
      <c r="AB66" s="88" t="s">
        <v>1180</v>
      </c>
    </row>
    <row r="67" spans="1:28" s="134" customFormat="1" ht="291" customHeight="1" x14ac:dyDescent="0.3">
      <c r="A67" s="118">
        <v>57</v>
      </c>
      <c r="B67" s="94"/>
      <c r="C67" s="102" t="s">
        <v>599</v>
      </c>
      <c r="D67" s="94">
        <v>118</v>
      </c>
      <c r="E67" s="89">
        <v>2013</v>
      </c>
      <c r="F67" s="148" t="s">
        <v>263</v>
      </c>
      <c r="G67" s="105">
        <v>2013</v>
      </c>
      <c r="H67" s="102" t="s">
        <v>277</v>
      </c>
      <c r="I67" s="88" t="s">
        <v>6</v>
      </c>
      <c r="J67" s="89"/>
      <c r="K67" s="139" t="s">
        <v>600</v>
      </c>
      <c r="L67" s="139" t="s">
        <v>278</v>
      </c>
      <c r="M67" s="113"/>
      <c r="N67" s="88" t="s">
        <v>279</v>
      </c>
      <c r="O67" s="124" t="s">
        <v>268</v>
      </c>
      <c r="P67" s="128">
        <v>41805</v>
      </c>
      <c r="Q67" s="98">
        <v>42155</v>
      </c>
      <c r="R67" s="130">
        <v>1.75</v>
      </c>
      <c r="S67" s="131" t="s">
        <v>839</v>
      </c>
      <c r="T67" s="139" t="s">
        <v>601</v>
      </c>
      <c r="U67" s="106">
        <v>100</v>
      </c>
      <c r="V67" s="149"/>
      <c r="W67" s="97">
        <v>42543</v>
      </c>
      <c r="X67" s="148"/>
      <c r="Y67" s="148"/>
      <c r="Z67" s="148" t="s">
        <v>543</v>
      </c>
      <c r="AA67" s="89" t="s">
        <v>544</v>
      </c>
      <c r="AB67" s="88" t="s">
        <v>1178</v>
      </c>
    </row>
    <row r="68" spans="1:28" s="16" customFormat="1" ht="355.5" customHeight="1" x14ac:dyDescent="0.3">
      <c r="A68" s="118">
        <v>58</v>
      </c>
      <c r="B68" s="148"/>
      <c r="C68" s="102" t="s">
        <v>321</v>
      </c>
      <c r="D68" s="94">
        <v>118</v>
      </c>
      <c r="E68" s="95" t="s">
        <v>322</v>
      </c>
      <c r="F68" s="95">
        <v>65</v>
      </c>
      <c r="G68" s="139" t="s">
        <v>846</v>
      </c>
      <c r="H68" s="94" t="s">
        <v>323</v>
      </c>
      <c r="I68" s="89" t="s">
        <v>5</v>
      </c>
      <c r="J68" s="88">
        <v>1</v>
      </c>
      <c r="K68" s="115" t="s">
        <v>1417</v>
      </c>
      <c r="L68" s="104" t="s">
        <v>324</v>
      </c>
      <c r="M68" s="104" t="s">
        <v>602</v>
      </c>
      <c r="N68" s="104" t="s">
        <v>325</v>
      </c>
      <c r="O68" s="148">
        <v>1</v>
      </c>
      <c r="P68" s="98">
        <v>43160</v>
      </c>
      <c r="Q68" s="98">
        <v>43465</v>
      </c>
      <c r="R68" s="117">
        <v>0.8</v>
      </c>
      <c r="S68" s="139" t="s">
        <v>1462</v>
      </c>
      <c r="T68" s="139" t="s">
        <v>1079</v>
      </c>
      <c r="U68" s="148">
        <v>100</v>
      </c>
      <c r="V68" s="149"/>
      <c r="W68" s="98" t="s">
        <v>1190</v>
      </c>
      <c r="X68" s="148"/>
      <c r="Y68" s="148"/>
      <c r="Z68" s="148" t="s">
        <v>543</v>
      </c>
      <c r="AA68" s="148" t="s">
        <v>1186</v>
      </c>
      <c r="AB68" s="88" t="s">
        <v>1179</v>
      </c>
    </row>
    <row r="69" spans="1:28" s="16" customFormat="1" ht="301.5" customHeight="1" x14ac:dyDescent="0.3">
      <c r="A69" s="118">
        <v>59</v>
      </c>
      <c r="B69" s="148"/>
      <c r="C69" s="102" t="s">
        <v>326</v>
      </c>
      <c r="D69" s="94">
        <v>118</v>
      </c>
      <c r="E69" s="95" t="s">
        <v>322</v>
      </c>
      <c r="F69" s="95">
        <v>65</v>
      </c>
      <c r="G69" s="89" t="s">
        <v>846</v>
      </c>
      <c r="H69" s="94" t="s">
        <v>323</v>
      </c>
      <c r="I69" s="89" t="s">
        <v>5</v>
      </c>
      <c r="J69" s="88">
        <v>2</v>
      </c>
      <c r="K69" s="115" t="s">
        <v>1417</v>
      </c>
      <c r="L69" s="104" t="s">
        <v>327</v>
      </c>
      <c r="M69" s="104" t="s">
        <v>328</v>
      </c>
      <c r="N69" s="104" t="s">
        <v>329</v>
      </c>
      <c r="O69" s="148">
        <v>1</v>
      </c>
      <c r="P69" s="98">
        <v>43160</v>
      </c>
      <c r="Q69" s="98">
        <v>43524</v>
      </c>
      <c r="R69" s="148">
        <v>1</v>
      </c>
      <c r="S69" s="139" t="s">
        <v>1467</v>
      </c>
      <c r="T69" s="139" t="s">
        <v>1080</v>
      </c>
      <c r="U69" s="148">
        <v>100</v>
      </c>
      <c r="V69" s="149"/>
      <c r="W69" s="98" t="s">
        <v>1190</v>
      </c>
      <c r="X69" s="148"/>
      <c r="Y69" s="148"/>
      <c r="Z69" s="148" t="s">
        <v>543</v>
      </c>
      <c r="AA69" s="148" t="s">
        <v>1186</v>
      </c>
      <c r="AB69" s="12" t="s">
        <v>1179</v>
      </c>
    </row>
    <row r="70" spans="1:28" s="16" customFormat="1" ht="291" customHeight="1" x14ac:dyDescent="0.3">
      <c r="A70" s="118">
        <v>60</v>
      </c>
      <c r="B70" s="148"/>
      <c r="C70" s="102" t="s">
        <v>330</v>
      </c>
      <c r="D70" s="94">
        <v>118</v>
      </c>
      <c r="E70" s="95" t="s">
        <v>322</v>
      </c>
      <c r="F70" s="95">
        <v>65</v>
      </c>
      <c r="G70" s="89" t="s">
        <v>846</v>
      </c>
      <c r="H70" s="94" t="s">
        <v>331</v>
      </c>
      <c r="I70" s="89" t="s">
        <v>5</v>
      </c>
      <c r="J70" s="88">
        <v>1</v>
      </c>
      <c r="K70" s="115" t="s">
        <v>603</v>
      </c>
      <c r="L70" s="104" t="s">
        <v>332</v>
      </c>
      <c r="M70" s="104" t="s">
        <v>333</v>
      </c>
      <c r="N70" s="104" t="s">
        <v>334</v>
      </c>
      <c r="O70" s="99">
        <v>1</v>
      </c>
      <c r="P70" s="98">
        <v>43160</v>
      </c>
      <c r="Q70" s="98">
        <v>43524</v>
      </c>
      <c r="R70" s="99">
        <v>1</v>
      </c>
      <c r="S70" s="139" t="s">
        <v>1468</v>
      </c>
      <c r="T70" s="139" t="s">
        <v>1081</v>
      </c>
      <c r="U70" s="148">
        <v>100</v>
      </c>
      <c r="V70" s="149"/>
      <c r="W70" s="98" t="s">
        <v>1190</v>
      </c>
      <c r="X70" s="148"/>
      <c r="Y70" s="148"/>
      <c r="Z70" s="148" t="s">
        <v>543</v>
      </c>
      <c r="AA70" s="148" t="s">
        <v>1186</v>
      </c>
      <c r="AB70" s="12" t="s">
        <v>1179</v>
      </c>
    </row>
    <row r="71" spans="1:28" s="134" customFormat="1" ht="207" customHeight="1" x14ac:dyDescent="0.3">
      <c r="A71" s="118">
        <v>61</v>
      </c>
      <c r="B71" s="148"/>
      <c r="C71" s="102" t="s">
        <v>335</v>
      </c>
      <c r="D71" s="94">
        <v>118</v>
      </c>
      <c r="E71" s="95" t="s">
        <v>322</v>
      </c>
      <c r="F71" s="95">
        <v>65</v>
      </c>
      <c r="G71" s="89" t="s">
        <v>846</v>
      </c>
      <c r="H71" s="94" t="s">
        <v>336</v>
      </c>
      <c r="I71" s="89" t="s">
        <v>5</v>
      </c>
      <c r="J71" s="88">
        <v>1</v>
      </c>
      <c r="K71" s="115" t="s">
        <v>604</v>
      </c>
      <c r="L71" s="104" t="s">
        <v>337</v>
      </c>
      <c r="M71" s="104" t="s">
        <v>338</v>
      </c>
      <c r="N71" s="104" t="s">
        <v>339</v>
      </c>
      <c r="O71" s="148">
        <v>1</v>
      </c>
      <c r="P71" s="98">
        <v>43160</v>
      </c>
      <c r="Q71" s="98">
        <v>43465</v>
      </c>
      <c r="R71" s="148">
        <v>1</v>
      </c>
      <c r="S71" s="139" t="s">
        <v>1220</v>
      </c>
      <c r="T71" s="139" t="s">
        <v>1082</v>
      </c>
      <c r="U71" s="106">
        <v>100</v>
      </c>
      <c r="V71" s="149"/>
      <c r="W71" s="150" t="s">
        <v>844</v>
      </c>
      <c r="X71" s="148"/>
      <c r="Y71" s="148"/>
      <c r="Z71" s="148" t="s">
        <v>543</v>
      </c>
      <c r="AA71" s="88" t="s">
        <v>544</v>
      </c>
      <c r="AB71" s="88" t="s">
        <v>1179</v>
      </c>
    </row>
    <row r="72" spans="1:28" s="134" customFormat="1" ht="219" customHeight="1" x14ac:dyDescent="0.3">
      <c r="A72" s="118">
        <v>62</v>
      </c>
      <c r="B72" s="148"/>
      <c r="C72" s="102" t="s">
        <v>340</v>
      </c>
      <c r="D72" s="94">
        <v>118</v>
      </c>
      <c r="E72" s="95" t="s">
        <v>322</v>
      </c>
      <c r="F72" s="95">
        <v>65</v>
      </c>
      <c r="G72" s="89" t="s">
        <v>846</v>
      </c>
      <c r="H72" s="94" t="s">
        <v>341</v>
      </c>
      <c r="I72" s="89" t="s">
        <v>5</v>
      </c>
      <c r="J72" s="88">
        <v>1</v>
      </c>
      <c r="K72" s="115" t="s">
        <v>605</v>
      </c>
      <c r="L72" s="104" t="s">
        <v>342</v>
      </c>
      <c r="M72" s="104" t="s">
        <v>338</v>
      </c>
      <c r="N72" s="104" t="s">
        <v>339</v>
      </c>
      <c r="O72" s="148">
        <v>1</v>
      </c>
      <c r="P72" s="98">
        <v>43160</v>
      </c>
      <c r="Q72" s="98">
        <v>43465</v>
      </c>
      <c r="R72" s="99">
        <v>1</v>
      </c>
      <c r="S72" s="139" t="s">
        <v>1221</v>
      </c>
      <c r="T72" s="139" t="s">
        <v>1082</v>
      </c>
      <c r="U72" s="106">
        <v>100</v>
      </c>
      <c r="V72" s="149"/>
      <c r="W72" s="150" t="s">
        <v>844</v>
      </c>
      <c r="X72" s="148"/>
      <c r="Y72" s="148"/>
      <c r="Z72" s="148" t="s">
        <v>543</v>
      </c>
      <c r="AA72" s="88" t="s">
        <v>544</v>
      </c>
      <c r="AB72" s="88" t="s">
        <v>1179</v>
      </c>
    </row>
    <row r="73" spans="1:28" s="134" customFormat="1" ht="120.75" customHeight="1" x14ac:dyDescent="0.3">
      <c r="A73" s="118">
        <v>63</v>
      </c>
      <c r="B73" s="148"/>
      <c r="C73" s="102" t="s">
        <v>343</v>
      </c>
      <c r="D73" s="94">
        <v>118</v>
      </c>
      <c r="E73" s="95" t="s">
        <v>322</v>
      </c>
      <c r="F73" s="95">
        <v>65</v>
      </c>
      <c r="G73" s="89" t="s">
        <v>846</v>
      </c>
      <c r="H73" s="94" t="s">
        <v>344</v>
      </c>
      <c r="I73" s="89" t="s">
        <v>5</v>
      </c>
      <c r="J73" s="148">
        <v>1</v>
      </c>
      <c r="K73" s="115" t="s">
        <v>606</v>
      </c>
      <c r="L73" s="104" t="s">
        <v>345</v>
      </c>
      <c r="M73" s="104" t="s">
        <v>346</v>
      </c>
      <c r="N73" s="104" t="s">
        <v>347</v>
      </c>
      <c r="O73" s="148">
        <v>1</v>
      </c>
      <c r="P73" s="98">
        <v>43160</v>
      </c>
      <c r="Q73" s="98">
        <v>43465</v>
      </c>
      <c r="R73" s="99">
        <v>1</v>
      </c>
      <c r="S73" s="139" t="s">
        <v>1222</v>
      </c>
      <c r="T73" s="139" t="s">
        <v>1083</v>
      </c>
      <c r="U73" s="106">
        <v>100</v>
      </c>
      <c r="V73" s="149"/>
      <c r="W73" s="150" t="s">
        <v>844</v>
      </c>
      <c r="X73" s="148"/>
      <c r="Y73" s="148"/>
      <c r="Z73" s="148" t="s">
        <v>543</v>
      </c>
      <c r="AA73" s="88" t="s">
        <v>544</v>
      </c>
      <c r="AB73" s="88" t="s">
        <v>1179</v>
      </c>
    </row>
    <row r="74" spans="1:28" s="134" customFormat="1" ht="347.25" customHeight="1" x14ac:dyDescent="0.3">
      <c r="A74" s="118">
        <v>64</v>
      </c>
      <c r="B74" s="148"/>
      <c r="C74" s="102" t="s">
        <v>348</v>
      </c>
      <c r="D74" s="94">
        <v>118</v>
      </c>
      <c r="E74" s="95" t="s">
        <v>322</v>
      </c>
      <c r="F74" s="95">
        <v>65</v>
      </c>
      <c r="G74" s="89" t="s">
        <v>846</v>
      </c>
      <c r="H74" s="94" t="s">
        <v>349</v>
      </c>
      <c r="I74" s="89" t="s">
        <v>5</v>
      </c>
      <c r="J74" s="148">
        <v>1</v>
      </c>
      <c r="K74" s="115" t="s">
        <v>607</v>
      </c>
      <c r="L74" s="104" t="s">
        <v>350</v>
      </c>
      <c r="M74" s="104" t="s">
        <v>351</v>
      </c>
      <c r="N74" s="139" t="s">
        <v>352</v>
      </c>
      <c r="O74" s="148">
        <v>7</v>
      </c>
      <c r="P74" s="98">
        <v>43160</v>
      </c>
      <c r="Q74" s="98">
        <v>43465</v>
      </c>
      <c r="R74" s="117">
        <v>7</v>
      </c>
      <c r="S74" s="139" t="s">
        <v>1223</v>
      </c>
      <c r="T74" s="139" t="s">
        <v>1084</v>
      </c>
      <c r="U74" s="148">
        <v>100</v>
      </c>
      <c r="V74" s="149"/>
      <c r="W74" s="98" t="s">
        <v>1032</v>
      </c>
      <c r="X74" s="148"/>
      <c r="Y74" s="148"/>
      <c r="Z74" s="148" t="s">
        <v>543</v>
      </c>
      <c r="AA74" s="89" t="s">
        <v>544</v>
      </c>
      <c r="AB74" s="88" t="s">
        <v>1179</v>
      </c>
    </row>
    <row r="75" spans="1:28" s="126" customFormat="1" ht="332.25" customHeight="1" x14ac:dyDescent="0.3">
      <c r="A75" s="118">
        <v>65</v>
      </c>
      <c r="B75" s="148"/>
      <c r="C75" s="102" t="s">
        <v>353</v>
      </c>
      <c r="D75" s="94">
        <v>118</v>
      </c>
      <c r="E75" s="95" t="s">
        <v>322</v>
      </c>
      <c r="F75" s="95">
        <v>64</v>
      </c>
      <c r="G75" s="89" t="s">
        <v>847</v>
      </c>
      <c r="H75" s="94" t="s">
        <v>310</v>
      </c>
      <c r="I75" s="89" t="s">
        <v>355</v>
      </c>
      <c r="J75" s="88">
        <v>1</v>
      </c>
      <c r="K75" s="115" t="s">
        <v>608</v>
      </c>
      <c r="L75" s="104" t="s">
        <v>939</v>
      </c>
      <c r="M75" s="88" t="s">
        <v>940</v>
      </c>
      <c r="N75" s="89" t="s">
        <v>941</v>
      </c>
      <c r="O75" s="88">
        <v>1</v>
      </c>
      <c r="P75" s="125">
        <v>43146</v>
      </c>
      <c r="Q75" s="98">
        <v>43465</v>
      </c>
      <c r="R75" s="94">
        <v>1</v>
      </c>
      <c r="S75" s="139" t="s">
        <v>1463</v>
      </c>
      <c r="T75" s="139" t="s">
        <v>1085</v>
      </c>
      <c r="U75" s="148">
        <v>100</v>
      </c>
      <c r="V75" s="149"/>
      <c r="W75" s="98" t="s">
        <v>1032</v>
      </c>
      <c r="X75" s="148"/>
      <c r="Y75" s="148"/>
      <c r="Z75" s="148" t="s">
        <v>543</v>
      </c>
      <c r="AA75" s="89" t="s">
        <v>544</v>
      </c>
      <c r="AB75" s="88" t="s">
        <v>1182</v>
      </c>
    </row>
    <row r="76" spans="1:28" s="126" customFormat="1" ht="409.6" customHeight="1" x14ac:dyDescent="0.3">
      <c r="A76" s="118">
        <v>66</v>
      </c>
      <c r="B76" s="148"/>
      <c r="C76" s="102" t="s">
        <v>356</v>
      </c>
      <c r="D76" s="94">
        <v>118</v>
      </c>
      <c r="E76" s="95" t="s">
        <v>322</v>
      </c>
      <c r="F76" s="95">
        <v>64</v>
      </c>
      <c r="G76" s="89" t="s">
        <v>847</v>
      </c>
      <c r="H76" s="94" t="s">
        <v>357</v>
      </c>
      <c r="I76" s="89" t="s">
        <v>942</v>
      </c>
      <c r="J76" s="88">
        <v>1</v>
      </c>
      <c r="K76" s="115" t="s">
        <v>609</v>
      </c>
      <c r="L76" s="104" t="s">
        <v>943</v>
      </c>
      <c r="M76" s="88" t="s">
        <v>944</v>
      </c>
      <c r="N76" s="88" t="s">
        <v>945</v>
      </c>
      <c r="O76" s="88">
        <v>1</v>
      </c>
      <c r="P76" s="98">
        <v>43174</v>
      </c>
      <c r="Q76" s="98">
        <v>43555</v>
      </c>
      <c r="R76" s="117">
        <v>1</v>
      </c>
      <c r="S76" s="147" t="s">
        <v>1469</v>
      </c>
      <c r="T76" s="139" t="s">
        <v>1086</v>
      </c>
      <c r="U76" s="94">
        <v>100</v>
      </c>
      <c r="V76" s="149"/>
      <c r="W76" s="98" t="s">
        <v>1190</v>
      </c>
      <c r="X76" s="148"/>
      <c r="Y76" s="148"/>
      <c r="Z76" s="148" t="s">
        <v>543</v>
      </c>
      <c r="AA76" s="148" t="s">
        <v>1186</v>
      </c>
      <c r="AB76" s="12" t="s">
        <v>1178</v>
      </c>
    </row>
    <row r="77" spans="1:28" s="134" customFormat="1" ht="196.5" customHeight="1" x14ac:dyDescent="0.3">
      <c r="A77" s="118">
        <v>67</v>
      </c>
      <c r="B77" s="148"/>
      <c r="C77" s="102" t="s">
        <v>358</v>
      </c>
      <c r="D77" s="94">
        <v>118</v>
      </c>
      <c r="E77" s="95" t="s">
        <v>322</v>
      </c>
      <c r="F77" s="95">
        <v>64</v>
      </c>
      <c r="G77" s="89" t="s">
        <v>847</v>
      </c>
      <c r="H77" s="94" t="s">
        <v>359</v>
      </c>
      <c r="I77" s="89" t="s">
        <v>362</v>
      </c>
      <c r="J77" s="88">
        <v>1</v>
      </c>
      <c r="K77" s="115" t="s">
        <v>610</v>
      </c>
      <c r="L77" s="104" t="s">
        <v>360</v>
      </c>
      <c r="M77" s="88" t="s">
        <v>361</v>
      </c>
      <c r="N77" s="139" t="s">
        <v>361</v>
      </c>
      <c r="O77" s="88">
        <v>1</v>
      </c>
      <c r="P77" s="125">
        <v>43146</v>
      </c>
      <c r="Q77" s="98">
        <v>43281</v>
      </c>
      <c r="R77" s="99">
        <v>1</v>
      </c>
      <c r="S77" s="139" t="s">
        <v>1224</v>
      </c>
      <c r="T77" s="139" t="s">
        <v>1087</v>
      </c>
      <c r="U77" s="95">
        <v>100</v>
      </c>
      <c r="V77" s="149"/>
      <c r="W77" s="151">
        <v>43220</v>
      </c>
      <c r="X77" s="148"/>
      <c r="Y77" s="148"/>
      <c r="Z77" s="148" t="s">
        <v>543</v>
      </c>
      <c r="AA77" s="89" t="s">
        <v>544</v>
      </c>
      <c r="AB77" s="88" t="s">
        <v>1182</v>
      </c>
    </row>
    <row r="78" spans="1:28" s="149" customFormat="1" ht="196.5" customHeight="1" x14ac:dyDescent="0.3">
      <c r="A78" s="118">
        <v>68</v>
      </c>
      <c r="B78" s="148"/>
      <c r="C78" s="102" t="s">
        <v>363</v>
      </c>
      <c r="D78" s="94">
        <v>118</v>
      </c>
      <c r="E78" s="95" t="s">
        <v>322</v>
      </c>
      <c r="F78" s="95">
        <v>64</v>
      </c>
      <c r="G78" s="89" t="s">
        <v>847</v>
      </c>
      <c r="H78" s="107" t="s">
        <v>364</v>
      </c>
      <c r="I78" s="89" t="s">
        <v>362</v>
      </c>
      <c r="J78" s="88">
        <v>1</v>
      </c>
      <c r="K78" s="115" t="s">
        <v>611</v>
      </c>
      <c r="L78" s="104" t="s">
        <v>365</v>
      </c>
      <c r="M78" s="88" t="s">
        <v>361</v>
      </c>
      <c r="N78" s="139" t="s">
        <v>361</v>
      </c>
      <c r="O78" s="88">
        <v>1</v>
      </c>
      <c r="P78" s="125">
        <v>43146</v>
      </c>
      <c r="Q78" s="98">
        <v>43281</v>
      </c>
      <c r="R78" s="99">
        <v>1</v>
      </c>
      <c r="S78" s="139" t="s">
        <v>1225</v>
      </c>
      <c r="T78" s="139" t="s">
        <v>1088</v>
      </c>
      <c r="U78" s="95">
        <v>100</v>
      </c>
      <c r="W78" s="151">
        <v>43220</v>
      </c>
      <c r="X78" s="148"/>
      <c r="Y78" s="148"/>
      <c r="Z78" s="148" t="s">
        <v>543</v>
      </c>
      <c r="AA78" s="89" t="s">
        <v>544</v>
      </c>
      <c r="AB78" s="88" t="s">
        <v>1182</v>
      </c>
    </row>
    <row r="79" spans="1:28" s="134" customFormat="1" ht="366.75" customHeight="1" x14ac:dyDescent="0.3">
      <c r="A79" s="118">
        <v>69</v>
      </c>
      <c r="B79" s="148"/>
      <c r="C79" s="102" t="s">
        <v>770</v>
      </c>
      <c r="D79" s="141">
        <v>118</v>
      </c>
      <c r="E79" s="142" t="s">
        <v>612</v>
      </c>
      <c r="F79" s="142">
        <v>48</v>
      </c>
      <c r="G79" s="89" t="s">
        <v>848</v>
      </c>
      <c r="H79" s="142" t="s">
        <v>613</v>
      </c>
      <c r="I79" s="154" t="s">
        <v>617</v>
      </c>
      <c r="J79" s="154">
        <v>1</v>
      </c>
      <c r="K79" s="145" t="s">
        <v>821</v>
      </c>
      <c r="L79" s="156" t="s">
        <v>614</v>
      </c>
      <c r="M79" s="154" t="s">
        <v>615</v>
      </c>
      <c r="N79" s="154" t="s">
        <v>616</v>
      </c>
      <c r="O79" s="90">
        <v>5</v>
      </c>
      <c r="P79" s="152">
        <v>43342</v>
      </c>
      <c r="Q79" s="98">
        <v>43496</v>
      </c>
      <c r="R79" s="117">
        <v>5</v>
      </c>
      <c r="S79" s="109" t="s">
        <v>1089</v>
      </c>
      <c r="T79" s="139" t="s">
        <v>1090</v>
      </c>
      <c r="U79" s="148">
        <v>100</v>
      </c>
      <c r="V79" s="149"/>
      <c r="W79" s="150" t="s">
        <v>1091</v>
      </c>
      <c r="X79" s="148"/>
      <c r="Y79" s="148"/>
      <c r="Z79" s="148" t="s">
        <v>543</v>
      </c>
      <c r="AA79" s="89" t="s">
        <v>544</v>
      </c>
      <c r="AB79" s="12" t="s">
        <v>1176</v>
      </c>
    </row>
    <row r="80" spans="1:28" s="134" customFormat="1" ht="240.75" customHeight="1" x14ac:dyDescent="0.3">
      <c r="A80" s="118">
        <v>70</v>
      </c>
      <c r="B80" s="148"/>
      <c r="C80" s="102" t="s">
        <v>771</v>
      </c>
      <c r="D80" s="141">
        <v>118</v>
      </c>
      <c r="E80" s="142" t="s">
        <v>612</v>
      </c>
      <c r="F80" s="142">
        <v>48</v>
      </c>
      <c r="G80" s="89" t="s">
        <v>848</v>
      </c>
      <c r="H80" s="142" t="s">
        <v>613</v>
      </c>
      <c r="I80" s="154" t="s">
        <v>617</v>
      </c>
      <c r="J80" s="154">
        <v>2</v>
      </c>
      <c r="K80" s="145" t="s">
        <v>821</v>
      </c>
      <c r="L80" s="156" t="s">
        <v>618</v>
      </c>
      <c r="M80" s="154" t="s">
        <v>619</v>
      </c>
      <c r="N80" s="154" t="s">
        <v>620</v>
      </c>
      <c r="O80" s="90">
        <v>1</v>
      </c>
      <c r="P80" s="152">
        <v>43342</v>
      </c>
      <c r="Q80" s="98">
        <v>43663</v>
      </c>
      <c r="R80" s="117">
        <v>1</v>
      </c>
      <c r="S80" s="109" t="s">
        <v>1092</v>
      </c>
      <c r="T80" s="139" t="s">
        <v>1093</v>
      </c>
      <c r="U80" s="148">
        <v>100</v>
      </c>
      <c r="V80" s="149"/>
      <c r="W80" s="150" t="s">
        <v>1091</v>
      </c>
      <c r="X80" s="148"/>
      <c r="Y80" s="148"/>
      <c r="Z80" s="148" t="s">
        <v>543</v>
      </c>
      <c r="AA80" s="89" t="s">
        <v>544</v>
      </c>
      <c r="AB80" s="12" t="s">
        <v>1176</v>
      </c>
    </row>
    <row r="81" spans="1:31" s="134" customFormat="1" ht="196.5" customHeight="1" x14ac:dyDescent="0.3">
      <c r="A81" s="118">
        <v>71</v>
      </c>
      <c r="B81" s="148"/>
      <c r="C81" s="102" t="s">
        <v>772</v>
      </c>
      <c r="D81" s="141">
        <v>118</v>
      </c>
      <c r="E81" s="142" t="s">
        <v>612</v>
      </c>
      <c r="F81" s="142">
        <v>48</v>
      </c>
      <c r="G81" s="89" t="s">
        <v>848</v>
      </c>
      <c r="H81" s="107" t="s">
        <v>613</v>
      </c>
      <c r="I81" s="154" t="s">
        <v>617</v>
      </c>
      <c r="J81" s="154">
        <v>3</v>
      </c>
      <c r="K81" s="145" t="s">
        <v>821</v>
      </c>
      <c r="L81" s="104" t="s">
        <v>621</v>
      </c>
      <c r="M81" s="154" t="s">
        <v>622</v>
      </c>
      <c r="N81" s="154" t="s">
        <v>623</v>
      </c>
      <c r="O81" s="153">
        <v>1</v>
      </c>
      <c r="P81" s="152">
        <v>43358</v>
      </c>
      <c r="Q81" s="98">
        <v>43434</v>
      </c>
      <c r="R81" s="117">
        <v>1</v>
      </c>
      <c r="S81" s="109" t="s">
        <v>1226</v>
      </c>
      <c r="T81" s="139" t="s">
        <v>1094</v>
      </c>
      <c r="U81" s="148">
        <v>100</v>
      </c>
      <c r="V81" s="149"/>
      <c r="W81" s="150" t="s">
        <v>1091</v>
      </c>
      <c r="X81" s="148"/>
      <c r="Y81" s="148"/>
      <c r="Z81" s="148" t="s">
        <v>543</v>
      </c>
      <c r="AA81" s="89" t="s">
        <v>544</v>
      </c>
      <c r="AB81" s="88" t="s">
        <v>1176</v>
      </c>
    </row>
    <row r="82" spans="1:31" s="126" customFormat="1" ht="216.75" customHeight="1" x14ac:dyDescent="0.3">
      <c r="A82" s="167">
        <v>72</v>
      </c>
      <c r="B82" s="168"/>
      <c r="C82" s="169" t="s">
        <v>773</v>
      </c>
      <c r="D82" s="170">
        <v>118</v>
      </c>
      <c r="E82" s="171" t="s">
        <v>612</v>
      </c>
      <c r="F82" s="171">
        <v>48</v>
      </c>
      <c r="G82" s="172" t="s">
        <v>848</v>
      </c>
      <c r="H82" s="171" t="s">
        <v>613</v>
      </c>
      <c r="I82" s="175" t="s">
        <v>617</v>
      </c>
      <c r="J82" s="175">
        <v>4</v>
      </c>
      <c r="K82" s="173" t="s">
        <v>821</v>
      </c>
      <c r="L82" s="174" t="s">
        <v>849</v>
      </c>
      <c r="M82" s="175" t="s">
        <v>624</v>
      </c>
      <c r="N82" s="175" t="s">
        <v>625</v>
      </c>
      <c r="O82" s="175">
        <v>100</v>
      </c>
      <c r="P82" s="176">
        <v>43525</v>
      </c>
      <c r="Q82" s="98">
        <v>43847</v>
      </c>
      <c r="R82" s="177">
        <v>0</v>
      </c>
      <c r="S82" s="225" t="s">
        <v>1470</v>
      </c>
      <c r="T82" s="220" t="s">
        <v>1095</v>
      </c>
      <c r="U82" s="168">
        <v>0</v>
      </c>
      <c r="V82" s="221"/>
      <c r="W82" s="222" t="s">
        <v>1188</v>
      </c>
      <c r="X82" s="168"/>
      <c r="Y82" s="168"/>
      <c r="Z82" s="168" t="s">
        <v>547</v>
      </c>
      <c r="AA82" s="168" t="s">
        <v>548</v>
      </c>
      <c r="AB82" s="88" t="s">
        <v>1176</v>
      </c>
    </row>
    <row r="83" spans="1:31" s="134" customFormat="1" ht="163.5" customHeight="1" x14ac:dyDescent="0.3">
      <c r="A83" s="118">
        <v>73</v>
      </c>
      <c r="B83" s="148"/>
      <c r="C83" s="102" t="s">
        <v>774</v>
      </c>
      <c r="D83" s="141">
        <v>118</v>
      </c>
      <c r="E83" s="142" t="s">
        <v>612</v>
      </c>
      <c r="F83" s="142">
        <v>48</v>
      </c>
      <c r="G83" s="89" t="s">
        <v>848</v>
      </c>
      <c r="H83" s="107" t="s">
        <v>613</v>
      </c>
      <c r="I83" s="144" t="s">
        <v>629</v>
      </c>
      <c r="J83" s="144">
        <v>5</v>
      </c>
      <c r="K83" s="145" t="s">
        <v>821</v>
      </c>
      <c r="L83" s="145" t="s">
        <v>626</v>
      </c>
      <c r="M83" s="144" t="s">
        <v>627</v>
      </c>
      <c r="N83" s="144" t="s">
        <v>628</v>
      </c>
      <c r="O83" s="144">
        <v>1</v>
      </c>
      <c r="P83" s="152">
        <v>43313</v>
      </c>
      <c r="Q83" s="98">
        <v>43663</v>
      </c>
      <c r="R83" s="117">
        <v>1</v>
      </c>
      <c r="S83" s="109" t="s">
        <v>1096</v>
      </c>
      <c r="T83" s="139" t="s">
        <v>1097</v>
      </c>
      <c r="U83" s="148">
        <v>100</v>
      </c>
      <c r="V83" s="149"/>
      <c r="W83" s="150" t="s">
        <v>1091</v>
      </c>
      <c r="X83" s="148"/>
      <c r="Y83" s="148"/>
      <c r="Z83" s="148" t="s">
        <v>543</v>
      </c>
      <c r="AA83" s="89" t="s">
        <v>544</v>
      </c>
      <c r="AB83" s="12" t="s">
        <v>1176</v>
      </c>
    </row>
    <row r="84" spans="1:31" s="134" customFormat="1" ht="168" customHeight="1" x14ac:dyDescent="0.3">
      <c r="A84" s="118">
        <v>74</v>
      </c>
      <c r="B84" s="148"/>
      <c r="C84" s="102" t="s">
        <v>775</v>
      </c>
      <c r="D84" s="141">
        <v>118</v>
      </c>
      <c r="E84" s="142" t="s">
        <v>612</v>
      </c>
      <c r="F84" s="142">
        <v>48</v>
      </c>
      <c r="G84" s="89" t="s">
        <v>848</v>
      </c>
      <c r="H84" s="107" t="s">
        <v>630</v>
      </c>
      <c r="I84" s="144" t="s">
        <v>629</v>
      </c>
      <c r="J84" s="144">
        <v>1</v>
      </c>
      <c r="K84" s="145" t="s">
        <v>822</v>
      </c>
      <c r="L84" s="145" t="s">
        <v>631</v>
      </c>
      <c r="M84" s="144" t="s">
        <v>632</v>
      </c>
      <c r="N84" s="145" t="s">
        <v>633</v>
      </c>
      <c r="O84" s="144">
        <v>1</v>
      </c>
      <c r="P84" s="152">
        <v>43313</v>
      </c>
      <c r="Q84" s="98">
        <v>43663</v>
      </c>
      <c r="R84" s="117">
        <v>1</v>
      </c>
      <c r="S84" s="109" t="s">
        <v>1098</v>
      </c>
      <c r="T84" s="139" t="s">
        <v>1099</v>
      </c>
      <c r="U84" s="148">
        <v>100</v>
      </c>
      <c r="V84" s="149"/>
      <c r="W84" s="150" t="s">
        <v>1091</v>
      </c>
      <c r="X84" s="148"/>
      <c r="Y84" s="148"/>
      <c r="Z84" s="148" t="s">
        <v>543</v>
      </c>
      <c r="AA84" s="89" t="s">
        <v>544</v>
      </c>
      <c r="AB84" s="12" t="s">
        <v>1176</v>
      </c>
    </row>
    <row r="85" spans="1:31" s="126" customFormat="1" ht="183" customHeight="1" x14ac:dyDescent="0.3">
      <c r="A85" s="118">
        <v>75</v>
      </c>
      <c r="B85" s="148"/>
      <c r="C85" s="102" t="s">
        <v>776</v>
      </c>
      <c r="D85" s="141">
        <v>118</v>
      </c>
      <c r="E85" s="142" t="s">
        <v>612</v>
      </c>
      <c r="F85" s="142">
        <v>48</v>
      </c>
      <c r="G85" s="89" t="s">
        <v>848</v>
      </c>
      <c r="H85" s="107" t="s">
        <v>630</v>
      </c>
      <c r="I85" s="144" t="s">
        <v>629</v>
      </c>
      <c r="J85" s="144">
        <v>2</v>
      </c>
      <c r="K85" s="145" t="s">
        <v>822</v>
      </c>
      <c r="L85" s="145" t="s">
        <v>634</v>
      </c>
      <c r="M85" s="144" t="s">
        <v>635</v>
      </c>
      <c r="N85" s="145" t="s">
        <v>636</v>
      </c>
      <c r="O85" s="144">
        <v>100</v>
      </c>
      <c r="P85" s="152">
        <v>43313</v>
      </c>
      <c r="Q85" s="98">
        <v>43663</v>
      </c>
      <c r="R85" s="99">
        <v>0.2</v>
      </c>
      <c r="S85" s="109" t="s">
        <v>1471</v>
      </c>
      <c r="T85" s="139" t="s">
        <v>1100</v>
      </c>
      <c r="U85" s="148">
        <v>20</v>
      </c>
      <c r="V85" s="149"/>
      <c r="W85" s="150" t="s">
        <v>1188</v>
      </c>
      <c r="X85" s="148"/>
      <c r="Y85" s="148"/>
      <c r="Z85" s="148" t="s">
        <v>547</v>
      </c>
      <c r="AA85" s="148" t="s">
        <v>548</v>
      </c>
      <c r="AB85" s="12" t="s">
        <v>1176</v>
      </c>
    </row>
    <row r="86" spans="1:31" s="16" customFormat="1" ht="409.6" customHeight="1" x14ac:dyDescent="0.3">
      <c r="A86" s="167">
        <v>76</v>
      </c>
      <c r="B86" s="168"/>
      <c r="C86" s="169" t="s">
        <v>777</v>
      </c>
      <c r="D86" s="170">
        <v>118</v>
      </c>
      <c r="E86" s="171" t="s">
        <v>612</v>
      </c>
      <c r="F86" s="171">
        <v>48</v>
      </c>
      <c r="G86" s="172" t="s">
        <v>848</v>
      </c>
      <c r="H86" s="171" t="s">
        <v>637</v>
      </c>
      <c r="I86" s="179" t="s">
        <v>1</v>
      </c>
      <c r="J86" s="171">
        <v>1</v>
      </c>
      <c r="K86" s="173" t="s">
        <v>1418</v>
      </c>
      <c r="L86" s="178" t="s">
        <v>1184</v>
      </c>
      <c r="M86" s="178" t="s">
        <v>1168</v>
      </c>
      <c r="N86" s="178" t="s">
        <v>1169</v>
      </c>
      <c r="O86" s="171">
        <v>100</v>
      </c>
      <c r="P86" s="176">
        <v>43313</v>
      </c>
      <c r="Q86" s="98">
        <v>43846</v>
      </c>
      <c r="R86" s="177">
        <v>0</v>
      </c>
      <c r="S86" s="225" t="s">
        <v>1472</v>
      </c>
      <c r="T86" s="220" t="s">
        <v>1101</v>
      </c>
      <c r="U86" s="168">
        <v>0</v>
      </c>
      <c r="V86" s="221"/>
      <c r="W86" s="222" t="s">
        <v>1188</v>
      </c>
      <c r="X86" s="168"/>
      <c r="Y86" s="168"/>
      <c r="Z86" s="168" t="s">
        <v>547</v>
      </c>
      <c r="AA86" s="168" t="s">
        <v>548</v>
      </c>
      <c r="AB86" s="88" t="s">
        <v>1175</v>
      </c>
    </row>
    <row r="87" spans="1:31" s="134" customFormat="1" ht="196.5" customHeight="1" x14ac:dyDescent="0.3">
      <c r="A87" s="118">
        <v>77</v>
      </c>
      <c r="B87" s="148"/>
      <c r="C87" s="102" t="s">
        <v>778</v>
      </c>
      <c r="D87" s="141">
        <v>118</v>
      </c>
      <c r="E87" s="142" t="s">
        <v>612</v>
      </c>
      <c r="F87" s="142">
        <v>48</v>
      </c>
      <c r="G87" s="89" t="s">
        <v>848</v>
      </c>
      <c r="H87" s="107" t="s">
        <v>638</v>
      </c>
      <c r="I87" s="154" t="s">
        <v>7</v>
      </c>
      <c r="J87" s="143">
        <v>1</v>
      </c>
      <c r="K87" s="145" t="s">
        <v>823</v>
      </c>
      <c r="L87" s="147" t="s">
        <v>639</v>
      </c>
      <c r="M87" s="147" t="s">
        <v>640</v>
      </c>
      <c r="N87" s="154" t="s">
        <v>641</v>
      </c>
      <c r="O87" s="78">
        <v>1</v>
      </c>
      <c r="P87" s="152">
        <v>43313</v>
      </c>
      <c r="Q87" s="98">
        <v>43404</v>
      </c>
      <c r="R87" s="117">
        <v>1</v>
      </c>
      <c r="S87" s="109" t="s">
        <v>1227</v>
      </c>
      <c r="T87" s="139" t="s">
        <v>1102</v>
      </c>
      <c r="U87" s="148">
        <v>100</v>
      </c>
      <c r="V87" s="149"/>
      <c r="W87" s="150" t="s">
        <v>1091</v>
      </c>
      <c r="X87" s="148"/>
      <c r="Y87" s="148"/>
      <c r="Z87" s="148" t="s">
        <v>543</v>
      </c>
      <c r="AA87" s="89" t="s">
        <v>544</v>
      </c>
      <c r="AB87" s="88" t="s">
        <v>1178</v>
      </c>
    </row>
    <row r="88" spans="1:31" s="134" customFormat="1" ht="281.25" x14ac:dyDescent="0.3">
      <c r="A88" s="118">
        <v>78</v>
      </c>
      <c r="B88" s="148"/>
      <c r="C88" s="102" t="s">
        <v>779</v>
      </c>
      <c r="D88" s="141">
        <v>118</v>
      </c>
      <c r="E88" s="142" t="s">
        <v>612</v>
      </c>
      <c r="F88" s="142">
        <v>48</v>
      </c>
      <c r="G88" s="89" t="s">
        <v>848</v>
      </c>
      <c r="H88" s="142" t="s">
        <v>638</v>
      </c>
      <c r="I88" s="154" t="s">
        <v>7</v>
      </c>
      <c r="J88" s="143">
        <v>2</v>
      </c>
      <c r="K88" s="145" t="s">
        <v>823</v>
      </c>
      <c r="L88" s="147" t="s">
        <v>1419</v>
      </c>
      <c r="M88" s="147" t="s">
        <v>642</v>
      </c>
      <c r="N88" s="154" t="s">
        <v>643</v>
      </c>
      <c r="O88" s="154">
        <v>100</v>
      </c>
      <c r="P88" s="152">
        <v>43359</v>
      </c>
      <c r="Q88" s="98">
        <v>43585</v>
      </c>
      <c r="R88" s="99">
        <v>1</v>
      </c>
      <c r="S88" s="109" t="s">
        <v>1464</v>
      </c>
      <c r="T88" s="139" t="s">
        <v>1103</v>
      </c>
      <c r="U88" s="94">
        <v>100</v>
      </c>
      <c r="V88" s="149"/>
      <c r="W88" s="150" t="s">
        <v>1188</v>
      </c>
      <c r="X88" s="148"/>
      <c r="Y88" s="148"/>
      <c r="Z88" s="148" t="s">
        <v>543</v>
      </c>
      <c r="AA88" s="148" t="s">
        <v>1186</v>
      </c>
      <c r="AB88" s="12" t="s">
        <v>1178</v>
      </c>
      <c r="AC88" s="16"/>
      <c r="AD88" s="16"/>
      <c r="AE88" s="16"/>
    </row>
    <row r="89" spans="1:31" s="126" customFormat="1" ht="399.75" customHeight="1" x14ac:dyDescent="0.3">
      <c r="A89" s="118">
        <v>79</v>
      </c>
      <c r="B89" s="148"/>
      <c r="C89" s="102" t="s">
        <v>780</v>
      </c>
      <c r="D89" s="141">
        <v>118</v>
      </c>
      <c r="E89" s="142" t="s">
        <v>612</v>
      </c>
      <c r="F89" s="142">
        <v>48</v>
      </c>
      <c r="G89" s="89" t="s">
        <v>848</v>
      </c>
      <c r="H89" s="142" t="s">
        <v>638</v>
      </c>
      <c r="I89" s="154" t="s">
        <v>7</v>
      </c>
      <c r="J89" s="143">
        <v>3</v>
      </c>
      <c r="K89" s="145" t="s">
        <v>823</v>
      </c>
      <c r="L89" s="147" t="s">
        <v>644</v>
      </c>
      <c r="M89" s="147" t="s">
        <v>645</v>
      </c>
      <c r="N89" s="154" t="s">
        <v>646</v>
      </c>
      <c r="O89" s="154">
        <v>100</v>
      </c>
      <c r="P89" s="152">
        <v>43344</v>
      </c>
      <c r="Q89" s="98">
        <v>43585</v>
      </c>
      <c r="R89" s="99">
        <v>1</v>
      </c>
      <c r="S89" s="109" t="s">
        <v>1473</v>
      </c>
      <c r="T89" s="139" t="s">
        <v>1104</v>
      </c>
      <c r="U89" s="94">
        <v>100</v>
      </c>
      <c r="V89" s="149"/>
      <c r="W89" s="150" t="s">
        <v>1188</v>
      </c>
      <c r="X89" s="148"/>
      <c r="Y89" s="148"/>
      <c r="Z89" s="148" t="s">
        <v>543</v>
      </c>
      <c r="AA89" s="148" t="s">
        <v>1186</v>
      </c>
      <c r="AB89" s="12" t="s">
        <v>1178</v>
      </c>
    </row>
    <row r="90" spans="1:31" s="126" customFormat="1" ht="304.5" customHeight="1" x14ac:dyDescent="0.3">
      <c r="A90" s="148">
        <v>80</v>
      </c>
      <c r="B90" s="148"/>
      <c r="C90" s="102" t="s">
        <v>781</v>
      </c>
      <c r="D90" s="94">
        <v>118</v>
      </c>
      <c r="E90" s="95" t="s">
        <v>612</v>
      </c>
      <c r="F90" s="95">
        <v>48</v>
      </c>
      <c r="G90" s="89" t="s">
        <v>848</v>
      </c>
      <c r="H90" s="95" t="s">
        <v>647</v>
      </c>
      <c r="I90" s="88" t="s">
        <v>1</v>
      </c>
      <c r="J90" s="95">
        <v>1</v>
      </c>
      <c r="K90" s="104" t="s">
        <v>1466</v>
      </c>
      <c r="L90" s="88" t="s">
        <v>648</v>
      </c>
      <c r="M90" s="88" t="s">
        <v>649</v>
      </c>
      <c r="N90" s="88" t="s">
        <v>650</v>
      </c>
      <c r="O90" s="95">
        <v>1</v>
      </c>
      <c r="P90" s="111">
        <v>43313</v>
      </c>
      <c r="Q90" s="98">
        <v>43663</v>
      </c>
      <c r="R90" s="117">
        <v>0.5</v>
      </c>
      <c r="S90" s="109" t="s">
        <v>1474</v>
      </c>
      <c r="T90" s="139" t="s">
        <v>1185</v>
      </c>
      <c r="U90" s="148">
        <v>50</v>
      </c>
      <c r="V90" s="149"/>
      <c r="W90" s="150" t="s">
        <v>1188</v>
      </c>
      <c r="X90" s="148"/>
      <c r="Y90" s="148"/>
      <c r="Z90" s="148" t="s">
        <v>547</v>
      </c>
      <c r="AA90" s="148" t="s">
        <v>548</v>
      </c>
      <c r="AB90" s="12" t="s">
        <v>1175</v>
      </c>
    </row>
    <row r="91" spans="1:31" s="126" customFormat="1" ht="256.5" customHeight="1" x14ac:dyDescent="0.3">
      <c r="A91" s="118">
        <v>81</v>
      </c>
      <c r="B91" s="148"/>
      <c r="C91" s="102" t="s">
        <v>782</v>
      </c>
      <c r="D91" s="141">
        <v>118</v>
      </c>
      <c r="E91" s="142" t="s">
        <v>612</v>
      </c>
      <c r="F91" s="142">
        <v>48</v>
      </c>
      <c r="G91" s="89" t="s">
        <v>848</v>
      </c>
      <c r="H91" s="142" t="s">
        <v>647</v>
      </c>
      <c r="I91" s="144" t="s">
        <v>1</v>
      </c>
      <c r="J91" s="142">
        <v>2</v>
      </c>
      <c r="K91" s="145" t="s">
        <v>1420</v>
      </c>
      <c r="L91" s="144" t="s">
        <v>1421</v>
      </c>
      <c r="M91" s="143" t="s">
        <v>651</v>
      </c>
      <c r="N91" s="144" t="s">
        <v>652</v>
      </c>
      <c r="O91" s="142">
        <v>1</v>
      </c>
      <c r="P91" s="152">
        <v>43313</v>
      </c>
      <c r="Q91" s="98">
        <v>43663</v>
      </c>
      <c r="R91" s="117">
        <v>0</v>
      </c>
      <c r="S91" s="156" t="s">
        <v>1475</v>
      </c>
      <c r="T91" s="147" t="s">
        <v>1187</v>
      </c>
      <c r="U91" s="230">
        <v>0</v>
      </c>
      <c r="V91" s="149"/>
      <c r="W91" s="150" t="s">
        <v>1188</v>
      </c>
      <c r="X91" s="148"/>
      <c r="Y91" s="148"/>
      <c r="Z91" s="148" t="s">
        <v>547</v>
      </c>
      <c r="AA91" s="148" t="s">
        <v>548</v>
      </c>
      <c r="AB91" s="12" t="s">
        <v>1175</v>
      </c>
    </row>
    <row r="92" spans="1:31" s="126" customFormat="1" ht="362.25" customHeight="1" x14ac:dyDescent="0.3">
      <c r="A92" s="118">
        <v>82</v>
      </c>
      <c r="B92" s="148"/>
      <c r="C92" s="102" t="s">
        <v>783</v>
      </c>
      <c r="D92" s="141">
        <v>118</v>
      </c>
      <c r="E92" s="142" t="s">
        <v>612</v>
      </c>
      <c r="F92" s="142">
        <v>48</v>
      </c>
      <c r="G92" s="89" t="s">
        <v>848</v>
      </c>
      <c r="H92" s="142" t="s">
        <v>647</v>
      </c>
      <c r="I92" s="144" t="s">
        <v>1</v>
      </c>
      <c r="J92" s="142">
        <v>3</v>
      </c>
      <c r="K92" s="145" t="s">
        <v>1420</v>
      </c>
      <c r="L92" s="144" t="s">
        <v>653</v>
      </c>
      <c r="M92" s="144" t="s">
        <v>654</v>
      </c>
      <c r="N92" s="144" t="s">
        <v>655</v>
      </c>
      <c r="O92" s="142">
        <v>100</v>
      </c>
      <c r="P92" s="152">
        <v>43313</v>
      </c>
      <c r="Q92" s="98">
        <v>43663</v>
      </c>
      <c r="R92" s="99">
        <v>0.9</v>
      </c>
      <c r="S92" s="156" t="s">
        <v>1476</v>
      </c>
      <c r="T92" s="139" t="s">
        <v>1105</v>
      </c>
      <c r="U92" s="231">
        <v>90</v>
      </c>
      <c r="V92" s="149"/>
      <c r="W92" s="150" t="s">
        <v>1188</v>
      </c>
      <c r="X92" s="148"/>
      <c r="Y92" s="148"/>
      <c r="Z92" s="143" t="s">
        <v>547</v>
      </c>
      <c r="AA92" s="143" t="s">
        <v>548</v>
      </c>
      <c r="AB92" s="12" t="s">
        <v>1175</v>
      </c>
    </row>
    <row r="93" spans="1:31" s="126" customFormat="1" ht="252" customHeight="1" x14ac:dyDescent="0.3">
      <c r="A93" s="118">
        <v>83</v>
      </c>
      <c r="B93" s="148"/>
      <c r="C93" s="102" t="s">
        <v>784</v>
      </c>
      <c r="D93" s="141">
        <v>118</v>
      </c>
      <c r="E93" s="142" t="s">
        <v>612</v>
      </c>
      <c r="F93" s="142">
        <v>48</v>
      </c>
      <c r="G93" s="89" t="s">
        <v>848</v>
      </c>
      <c r="H93" s="142" t="s">
        <v>656</v>
      </c>
      <c r="I93" s="144" t="s">
        <v>1</v>
      </c>
      <c r="J93" s="142">
        <v>1</v>
      </c>
      <c r="K93" s="145" t="s">
        <v>1422</v>
      </c>
      <c r="L93" s="144" t="s">
        <v>657</v>
      </c>
      <c r="M93" s="144" t="s">
        <v>649</v>
      </c>
      <c r="N93" s="144" t="s">
        <v>650</v>
      </c>
      <c r="O93" s="142">
        <v>1</v>
      </c>
      <c r="P93" s="152">
        <v>43313</v>
      </c>
      <c r="Q93" s="98">
        <v>43663</v>
      </c>
      <c r="R93" s="117">
        <v>0.5</v>
      </c>
      <c r="S93" s="109" t="s">
        <v>1477</v>
      </c>
      <c r="T93" s="139" t="s">
        <v>1106</v>
      </c>
      <c r="U93" s="148">
        <v>50</v>
      </c>
      <c r="V93" s="149"/>
      <c r="W93" s="150" t="s">
        <v>1188</v>
      </c>
      <c r="X93" s="148"/>
      <c r="Y93" s="148"/>
      <c r="Z93" s="148" t="s">
        <v>547</v>
      </c>
      <c r="AA93" s="148" t="s">
        <v>548</v>
      </c>
      <c r="AB93" s="12" t="s">
        <v>1175</v>
      </c>
    </row>
    <row r="94" spans="1:31" s="16" customFormat="1" ht="247.5" customHeight="1" x14ac:dyDescent="0.3">
      <c r="A94" s="118">
        <v>84</v>
      </c>
      <c r="B94" s="148"/>
      <c r="C94" s="102" t="s">
        <v>785</v>
      </c>
      <c r="D94" s="141">
        <v>118</v>
      </c>
      <c r="E94" s="142" t="s">
        <v>612</v>
      </c>
      <c r="F94" s="142">
        <v>48</v>
      </c>
      <c r="G94" s="89" t="s">
        <v>848</v>
      </c>
      <c r="H94" s="144" t="s">
        <v>656</v>
      </c>
      <c r="I94" s="144" t="s">
        <v>1</v>
      </c>
      <c r="J94" s="144">
        <v>2</v>
      </c>
      <c r="K94" s="145" t="s">
        <v>1422</v>
      </c>
      <c r="L94" s="144" t="s">
        <v>658</v>
      </c>
      <c r="M94" s="144" t="s">
        <v>659</v>
      </c>
      <c r="N94" s="144" t="s">
        <v>660</v>
      </c>
      <c r="O94" s="144">
        <v>1</v>
      </c>
      <c r="P94" s="152">
        <v>43313</v>
      </c>
      <c r="Q94" s="98">
        <v>43663</v>
      </c>
      <c r="R94" s="99">
        <v>0</v>
      </c>
      <c r="S94" s="109" t="s">
        <v>1478</v>
      </c>
      <c r="T94" s="139" t="s">
        <v>1106</v>
      </c>
      <c r="U94" s="148">
        <v>0</v>
      </c>
      <c r="V94" s="149"/>
      <c r="W94" s="150" t="s">
        <v>1188</v>
      </c>
      <c r="X94" s="148"/>
      <c r="Y94" s="148"/>
      <c r="Z94" s="148" t="s">
        <v>547</v>
      </c>
      <c r="AA94" s="148" t="s">
        <v>548</v>
      </c>
      <c r="AB94" s="12" t="s">
        <v>1175</v>
      </c>
    </row>
    <row r="95" spans="1:31" s="16" customFormat="1" ht="202.5" customHeight="1" x14ac:dyDescent="0.3">
      <c r="A95" s="167">
        <v>85</v>
      </c>
      <c r="B95" s="168"/>
      <c r="C95" s="169" t="s">
        <v>786</v>
      </c>
      <c r="D95" s="170">
        <v>118</v>
      </c>
      <c r="E95" s="171" t="s">
        <v>612</v>
      </c>
      <c r="F95" s="171">
        <v>48</v>
      </c>
      <c r="G95" s="172" t="s">
        <v>848</v>
      </c>
      <c r="H95" s="179" t="s">
        <v>656</v>
      </c>
      <c r="I95" s="179" t="s">
        <v>1</v>
      </c>
      <c r="J95" s="179">
        <v>3</v>
      </c>
      <c r="K95" s="173" t="s">
        <v>1422</v>
      </c>
      <c r="L95" s="179" t="s">
        <v>661</v>
      </c>
      <c r="M95" s="179" t="s">
        <v>662</v>
      </c>
      <c r="N95" s="180" t="s">
        <v>1170</v>
      </c>
      <c r="O95" s="171">
        <v>100</v>
      </c>
      <c r="P95" s="176">
        <v>43313</v>
      </c>
      <c r="Q95" s="98">
        <v>43846</v>
      </c>
      <c r="R95" s="177">
        <v>0</v>
      </c>
      <c r="S95" s="225" t="s">
        <v>1479</v>
      </c>
      <c r="T95" s="220" t="s">
        <v>1107</v>
      </c>
      <c r="U95" s="168">
        <v>0</v>
      </c>
      <c r="V95" s="221"/>
      <c r="W95" s="222" t="s">
        <v>1188</v>
      </c>
      <c r="X95" s="168"/>
      <c r="Y95" s="168"/>
      <c r="Z95" s="168" t="s">
        <v>547</v>
      </c>
      <c r="AA95" s="168" t="s">
        <v>548</v>
      </c>
      <c r="AB95" s="88" t="s">
        <v>1175</v>
      </c>
    </row>
    <row r="96" spans="1:31" s="134" customFormat="1" ht="164.25" customHeight="1" x14ac:dyDescent="0.3">
      <c r="A96" s="118">
        <v>86</v>
      </c>
      <c r="B96" s="148"/>
      <c r="C96" s="102" t="s">
        <v>787</v>
      </c>
      <c r="D96" s="141">
        <v>118</v>
      </c>
      <c r="E96" s="142" t="s">
        <v>612</v>
      </c>
      <c r="F96" s="142">
        <v>48</v>
      </c>
      <c r="G96" s="89" t="s">
        <v>848</v>
      </c>
      <c r="H96" s="142" t="s">
        <v>663</v>
      </c>
      <c r="I96" s="144" t="s">
        <v>1</v>
      </c>
      <c r="J96" s="142">
        <v>1</v>
      </c>
      <c r="K96" s="145" t="s">
        <v>824</v>
      </c>
      <c r="L96" s="144" t="s">
        <v>664</v>
      </c>
      <c r="M96" s="143" t="s">
        <v>632</v>
      </c>
      <c r="N96" s="143" t="s">
        <v>660</v>
      </c>
      <c r="O96" s="142">
        <v>1</v>
      </c>
      <c r="P96" s="152">
        <v>43313</v>
      </c>
      <c r="Q96" s="98">
        <v>43663</v>
      </c>
      <c r="R96" s="117">
        <v>1</v>
      </c>
      <c r="S96" s="109" t="s">
        <v>1108</v>
      </c>
      <c r="T96" s="139" t="s">
        <v>1109</v>
      </c>
      <c r="U96" s="148">
        <v>100</v>
      </c>
      <c r="V96" s="149"/>
      <c r="W96" s="150" t="s">
        <v>1091</v>
      </c>
      <c r="X96" s="148"/>
      <c r="Y96" s="148"/>
      <c r="Z96" s="148" t="s">
        <v>543</v>
      </c>
      <c r="AA96" s="89" t="s">
        <v>544</v>
      </c>
      <c r="AB96" s="12" t="s">
        <v>1175</v>
      </c>
    </row>
    <row r="97" spans="1:28" s="16" customFormat="1" ht="287.25" customHeight="1" x14ac:dyDescent="0.3">
      <c r="A97" s="118">
        <v>87</v>
      </c>
      <c r="B97" s="148"/>
      <c r="C97" s="102" t="s">
        <v>788</v>
      </c>
      <c r="D97" s="141">
        <v>118</v>
      </c>
      <c r="E97" s="142" t="s">
        <v>612</v>
      </c>
      <c r="F97" s="142">
        <v>48</v>
      </c>
      <c r="G97" s="89" t="s">
        <v>848</v>
      </c>
      <c r="H97" s="142" t="s">
        <v>663</v>
      </c>
      <c r="I97" s="144" t="s">
        <v>1</v>
      </c>
      <c r="J97" s="181">
        <v>2</v>
      </c>
      <c r="K97" s="145" t="s">
        <v>824</v>
      </c>
      <c r="L97" s="144" t="s">
        <v>665</v>
      </c>
      <c r="M97" s="181" t="s">
        <v>666</v>
      </c>
      <c r="N97" s="181" t="s">
        <v>667</v>
      </c>
      <c r="O97" s="181">
        <v>1</v>
      </c>
      <c r="P97" s="152">
        <v>43313</v>
      </c>
      <c r="Q97" s="98">
        <v>43663</v>
      </c>
      <c r="R97" s="117">
        <v>0.5</v>
      </c>
      <c r="S97" s="109" t="s">
        <v>1480</v>
      </c>
      <c r="T97" s="139" t="s">
        <v>1110</v>
      </c>
      <c r="U97" s="148">
        <v>50</v>
      </c>
      <c r="V97" s="149"/>
      <c r="W97" s="150" t="s">
        <v>1188</v>
      </c>
      <c r="X97" s="148"/>
      <c r="Y97" s="148"/>
      <c r="Z97" s="148" t="s">
        <v>547</v>
      </c>
      <c r="AA97" s="148" t="s">
        <v>548</v>
      </c>
      <c r="AB97" s="12" t="s">
        <v>1175</v>
      </c>
    </row>
    <row r="98" spans="1:28" s="126" customFormat="1" ht="303" customHeight="1" x14ac:dyDescent="0.3">
      <c r="A98" s="118">
        <v>88</v>
      </c>
      <c r="B98" s="148"/>
      <c r="C98" s="102" t="s">
        <v>789</v>
      </c>
      <c r="D98" s="141">
        <v>118</v>
      </c>
      <c r="E98" s="142" t="s">
        <v>612</v>
      </c>
      <c r="F98" s="142">
        <v>48</v>
      </c>
      <c r="G98" s="89" t="s">
        <v>848</v>
      </c>
      <c r="H98" s="142" t="s">
        <v>668</v>
      </c>
      <c r="I98" s="154" t="s">
        <v>671</v>
      </c>
      <c r="J98" s="144">
        <v>1</v>
      </c>
      <c r="K98" s="145" t="s">
        <v>1423</v>
      </c>
      <c r="L98" s="145" t="s">
        <v>1424</v>
      </c>
      <c r="M98" s="145" t="s">
        <v>669</v>
      </c>
      <c r="N98" s="144" t="s">
        <v>670</v>
      </c>
      <c r="O98" s="143">
        <v>100</v>
      </c>
      <c r="P98" s="152">
        <v>43313</v>
      </c>
      <c r="Q98" s="98">
        <v>43663</v>
      </c>
      <c r="R98" s="99">
        <v>0</v>
      </c>
      <c r="S98" s="109" t="s">
        <v>1481</v>
      </c>
      <c r="T98" s="157" t="s">
        <v>1111</v>
      </c>
      <c r="U98" s="148">
        <v>0</v>
      </c>
      <c r="V98" s="149"/>
      <c r="W98" s="150" t="s">
        <v>1188</v>
      </c>
      <c r="X98" s="148"/>
      <c r="Y98" s="148"/>
      <c r="Z98" s="148" t="s">
        <v>547</v>
      </c>
      <c r="AA98" s="148" t="s">
        <v>548</v>
      </c>
      <c r="AB98" s="12" t="s">
        <v>1176</v>
      </c>
    </row>
    <row r="99" spans="1:28" s="16" customFormat="1" ht="242.25" customHeight="1" x14ac:dyDescent="0.3">
      <c r="A99" s="118">
        <v>89</v>
      </c>
      <c r="B99" s="148"/>
      <c r="C99" s="102" t="s">
        <v>790</v>
      </c>
      <c r="D99" s="141">
        <v>118</v>
      </c>
      <c r="E99" s="142" t="s">
        <v>612</v>
      </c>
      <c r="F99" s="142">
        <v>48</v>
      </c>
      <c r="G99" s="89" t="s">
        <v>848</v>
      </c>
      <c r="H99" s="142" t="s">
        <v>672</v>
      </c>
      <c r="I99" s="218" t="s">
        <v>673</v>
      </c>
      <c r="J99" s="181">
        <v>1</v>
      </c>
      <c r="K99" s="145" t="s">
        <v>1425</v>
      </c>
      <c r="L99" s="182" t="s">
        <v>946</v>
      </c>
      <c r="M99" s="183" t="s">
        <v>841</v>
      </c>
      <c r="N99" s="183" t="s">
        <v>947</v>
      </c>
      <c r="O99" s="116">
        <v>12</v>
      </c>
      <c r="P99" s="152">
        <v>43313</v>
      </c>
      <c r="Q99" s="98">
        <v>43496</v>
      </c>
      <c r="R99" s="117">
        <v>12</v>
      </c>
      <c r="S99" s="240" t="s">
        <v>1482</v>
      </c>
      <c r="T99" s="139" t="s">
        <v>1112</v>
      </c>
      <c r="U99" s="148">
        <v>100</v>
      </c>
      <c r="V99" s="149"/>
      <c r="W99" s="150" t="s">
        <v>1188</v>
      </c>
      <c r="X99" s="148"/>
      <c r="Y99" s="148"/>
      <c r="Z99" s="148" t="s">
        <v>543</v>
      </c>
      <c r="AA99" s="148" t="s">
        <v>1186</v>
      </c>
      <c r="AB99" s="12" t="s">
        <v>1177</v>
      </c>
    </row>
    <row r="100" spans="1:28" s="16" customFormat="1" ht="250.5" customHeight="1" x14ac:dyDescent="0.3">
      <c r="A100" s="118">
        <v>90</v>
      </c>
      <c r="B100" s="148"/>
      <c r="C100" s="102" t="s">
        <v>791</v>
      </c>
      <c r="D100" s="141">
        <v>118</v>
      </c>
      <c r="E100" s="142" t="s">
        <v>612</v>
      </c>
      <c r="F100" s="142">
        <v>48</v>
      </c>
      <c r="G100" s="89" t="s">
        <v>848</v>
      </c>
      <c r="H100" s="142" t="s">
        <v>674</v>
      </c>
      <c r="I100" s="218" t="s">
        <v>673</v>
      </c>
      <c r="J100" s="181">
        <v>1</v>
      </c>
      <c r="K100" s="145" t="s">
        <v>1426</v>
      </c>
      <c r="L100" s="182" t="s">
        <v>948</v>
      </c>
      <c r="M100" s="183" t="s">
        <v>841</v>
      </c>
      <c r="N100" s="183" t="s">
        <v>947</v>
      </c>
      <c r="O100" s="116">
        <v>12</v>
      </c>
      <c r="P100" s="152">
        <v>43313</v>
      </c>
      <c r="Q100" s="98">
        <v>43496</v>
      </c>
      <c r="R100" s="117">
        <v>12</v>
      </c>
      <c r="S100" s="240" t="s">
        <v>1483</v>
      </c>
      <c r="T100" s="139" t="s">
        <v>1112</v>
      </c>
      <c r="U100" s="148">
        <v>100</v>
      </c>
      <c r="V100" s="149"/>
      <c r="W100" s="150" t="s">
        <v>1188</v>
      </c>
      <c r="X100" s="148"/>
      <c r="Y100" s="148"/>
      <c r="Z100" s="148" t="s">
        <v>543</v>
      </c>
      <c r="AA100" s="148" t="s">
        <v>1186</v>
      </c>
      <c r="AB100" s="12" t="s">
        <v>1177</v>
      </c>
    </row>
    <row r="101" spans="1:28" s="134" customFormat="1" ht="133.5" customHeight="1" x14ac:dyDescent="0.3">
      <c r="A101" s="118">
        <v>91</v>
      </c>
      <c r="B101" s="148"/>
      <c r="C101" s="102" t="s">
        <v>792</v>
      </c>
      <c r="D101" s="141">
        <v>118</v>
      </c>
      <c r="E101" s="142" t="s">
        <v>612</v>
      </c>
      <c r="F101" s="142">
        <v>48</v>
      </c>
      <c r="G101" s="89" t="s">
        <v>848</v>
      </c>
      <c r="H101" s="142" t="s">
        <v>675</v>
      </c>
      <c r="I101" s="144" t="s">
        <v>679</v>
      </c>
      <c r="J101" s="142">
        <v>1</v>
      </c>
      <c r="K101" s="145" t="s">
        <v>825</v>
      </c>
      <c r="L101" s="144" t="s">
        <v>676</v>
      </c>
      <c r="M101" s="144" t="s">
        <v>677</v>
      </c>
      <c r="N101" s="144" t="s">
        <v>678</v>
      </c>
      <c r="O101" s="142">
        <v>1</v>
      </c>
      <c r="P101" s="152">
        <v>43313</v>
      </c>
      <c r="Q101" s="98">
        <v>43663</v>
      </c>
      <c r="R101" s="117">
        <v>1</v>
      </c>
      <c r="S101" s="109" t="s">
        <v>1113</v>
      </c>
      <c r="T101" s="139" t="s">
        <v>1114</v>
      </c>
      <c r="U101" s="148">
        <v>100</v>
      </c>
      <c r="V101" s="149"/>
      <c r="W101" s="150" t="s">
        <v>1091</v>
      </c>
      <c r="X101" s="148"/>
      <c r="Y101" s="148"/>
      <c r="Z101" s="148" t="s">
        <v>543</v>
      </c>
      <c r="AA101" s="89" t="s">
        <v>544</v>
      </c>
      <c r="AB101" s="12" t="s">
        <v>1175</v>
      </c>
    </row>
    <row r="102" spans="1:28" s="134" customFormat="1" ht="165" customHeight="1" x14ac:dyDescent="0.3">
      <c r="A102" s="118">
        <v>92</v>
      </c>
      <c r="B102" s="148"/>
      <c r="C102" s="102" t="s">
        <v>793</v>
      </c>
      <c r="D102" s="141">
        <v>118</v>
      </c>
      <c r="E102" s="142" t="s">
        <v>612</v>
      </c>
      <c r="F102" s="142">
        <v>48</v>
      </c>
      <c r="G102" s="89" t="s">
        <v>848</v>
      </c>
      <c r="H102" s="142" t="s">
        <v>680</v>
      </c>
      <c r="I102" s="144" t="s">
        <v>679</v>
      </c>
      <c r="J102" s="142">
        <v>1</v>
      </c>
      <c r="K102" s="145" t="s">
        <v>826</v>
      </c>
      <c r="L102" s="144" t="s">
        <v>676</v>
      </c>
      <c r="M102" s="144" t="s">
        <v>677</v>
      </c>
      <c r="N102" s="144" t="s">
        <v>678</v>
      </c>
      <c r="O102" s="142">
        <v>1</v>
      </c>
      <c r="P102" s="152">
        <v>43313</v>
      </c>
      <c r="Q102" s="98">
        <v>43663</v>
      </c>
      <c r="R102" s="117">
        <v>1</v>
      </c>
      <c r="S102" s="109" t="s">
        <v>1115</v>
      </c>
      <c r="T102" s="139" t="s">
        <v>1114</v>
      </c>
      <c r="U102" s="148">
        <v>100</v>
      </c>
      <c r="V102" s="149"/>
      <c r="W102" s="150" t="s">
        <v>1091</v>
      </c>
      <c r="X102" s="148"/>
      <c r="Y102" s="148"/>
      <c r="Z102" s="148" t="s">
        <v>543</v>
      </c>
      <c r="AA102" s="89" t="s">
        <v>544</v>
      </c>
      <c r="AB102" s="12" t="s">
        <v>1175</v>
      </c>
    </row>
    <row r="103" spans="1:28" s="126" customFormat="1" ht="374.25" customHeight="1" x14ac:dyDescent="0.3">
      <c r="A103" s="118">
        <v>93</v>
      </c>
      <c r="B103" s="148"/>
      <c r="C103" s="102" t="s">
        <v>794</v>
      </c>
      <c r="D103" s="141">
        <v>118</v>
      </c>
      <c r="E103" s="142" t="s">
        <v>612</v>
      </c>
      <c r="F103" s="142">
        <v>48</v>
      </c>
      <c r="G103" s="89" t="s">
        <v>848</v>
      </c>
      <c r="H103" s="142" t="s">
        <v>680</v>
      </c>
      <c r="I103" s="144" t="s">
        <v>3</v>
      </c>
      <c r="J103" s="144">
        <v>2</v>
      </c>
      <c r="K103" s="145" t="s">
        <v>826</v>
      </c>
      <c r="L103" s="144" t="s">
        <v>681</v>
      </c>
      <c r="M103" s="144" t="s">
        <v>682</v>
      </c>
      <c r="N103" s="144" t="s">
        <v>683</v>
      </c>
      <c r="O103" s="142">
        <v>4</v>
      </c>
      <c r="P103" s="152">
        <v>43313</v>
      </c>
      <c r="Q103" s="98">
        <v>43663</v>
      </c>
      <c r="R103" s="117">
        <v>3</v>
      </c>
      <c r="S103" s="109" t="s">
        <v>1484</v>
      </c>
      <c r="T103" s="139" t="s">
        <v>1116</v>
      </c>
      <c r="U103" s="148">
        <v>75</v>
      </c>
      <c r="V103" s="149"/>
      <c r="W103" s="150" t="s">
        <v>1188</v>
      </c>
      <c r="X103" s="148"/>
      <c r="Y103" s="148"/>
      <c r="Z103" s="148" t="s">
        <v>547</v>
      </c>
      <c r="AA103" s="148" t="s">
        <v>548</v>
      </c>
      <c r="AB103" s="12" t="s">
        <v>1176</v>
      </c>
    </row>
    <row r="104" spans="1:28" s="134" customFormat="1" ht="305.25" customHeight="1" x14ac:dyDescent="0.3">
      <c r="A104" s="118">
        <v>94</v>
      </c>
      <c r="B104" s="148"/>
      <c r="C104" s="102" t="s">
        <v>795</v>
      </c>
      <c r="D104" s="141">
        <v>118</v>
      </c>
      <c r="E104" s="142" t="s">
        <v>612</v>
      </c>
      <c r="F104" s="142">
        <v>48</v>
      </c>
      <c r="G104" s="89" t="s">
        <v>848</v>
      </c>
      <c r="H104" s="142" t="s">
        <v>684</v>
      </c>
      <c r="I104" s="154" t="s">
        <v>7</v>
      </c>
      <c r="J104" s="143">
        <v>1</v>
      </c>
      <c r="K104" s="145" t="s">
        <v>827</v>
      </c>
      <c r="L104" s="147" t="s">
        <v>685</v>
      </c>
      <c r="M104" s="147" t="s">
        <v>686</v>
      </c>
      <c r="N104" s="154" t="s">
        <v>687</v>
      </c>
      <c r="O104" s="154">
        <v>100</v>
      </c>
      <c r="P104" s="152">
        <v>43313</v>
      </c>
      <c r="Q104" s="98">
        <v>43585</v>
      </c>
      <c r="R104" s="99">
        <v>1</v>
      </c>
      <c r="S104" s="109" t="s">
        <v>1117</v>
      </c>
      <c r="T104" s="139" t="s">
        <v>1118</v>
      </c>
      <c r="U104" s="148">
        <v>100</v>
      </c>
      <c r="V104" s="149"/>
      <c r="W104" s="150" t="s">
        <v>1091</v>
      </c>
      <c r="X104" s="148"/>
      <c r="Y104" s="148"/>
      <c r="Z104" s="148" t="s">
        <v>543</v>
      </c>
      <c r="AA104" s="89" t="s">
        <v>544</v>
      </c>
      <c r="AB104" s="12" t="s">
        <v>1178</v>
      </c>
    </row>
    <row r="105" spans="1:28" s="126" customFormat="1" ht="378" customHeight="1" x14ac:dyDescent="0.3">
      <c r="A105" s="118">
        <v>95</v>
      </c>
      <c r="B105" s="148"/>
      <c r="C105" s="102" t="s">
        <v>796</v>
      </c>
      <c r="D105" s="141">
        <v>118</v>
      </c>
      <c r="E105" s="142" t="s">
        <v>612</v>
      </c>
      <c r="F105" s="142">
        <v>48</v>
      </c>
      <c r="G105" s="89" t="s">
        <v>848</v>
      </c>
      <c r="H105" s="142" t="s">
        <v>684</v>
      </c>
      <c r="I105" s="154" t="s">
        <v>7</v>
      </c>
      <c r="J105" s="143">
        <v>2</v>
      </c>
      <c r="K105" s="145" t="s">
        <v>827</v>
      </c>
      <c r="L105" s="147" t="s">
        <v>688</v>
      </c>
      <c r="M105" s="147" t="s">
        <v>689</v>
      </c>
      <c r="N105" s="154" t="s">
        <v>690</v>
      </c>
      <c r="O105" s="154">
        <v>5</v>
      </c>
      <c r="P105" s="152">
        <v>43314</v>
      </c>
      <c r="Q105" s="98">
        <v>43495</v>
      </c>
      <c r="R105" s="117">
        <v>5</v>
      </c>
      <c r="S105" s="109" t="s">
        <v>1485</v>
      </c>
      <c r="T105" s="109" t="s">
        <v>1119</v>
      </c>
      <c r="U105" s="94">
        <v>100</v>
      </c>
      <c r="V105" s="149"/>
      <c r="W105" s="150" t="s">
        <v>1188</v>
      </c>
      <c r="X105" s="148"/>
      <c r="Y105" s="148"/>
      <c r="Z105" s="148" t="s">
        <v>543</v>
      </c>
      <c r="AA105" s="148" t="s">
        <v>1186</v>
      </c>
      <c r="AB105" s="12" t="s">
        <v>1178</v>
      </c>
    </row>
    <row r="106" spans="1:28" s="126" customFormat="1" ht="409.6" customHeight="1" x14ac:dyDescent="0.3">
      <c r="A106" s="118">
        <v>96</v>
      </c>
      <c r="B106" s="148"/>
      <c r="C106" s="102" t="s">
        <v>797</v>
      </c>
      <c r="D106" s="141">
        <v>118</v>
      </c>
      <c r="E106" s="142" t="s">
        <v>612</v>
      </c>
      <c r="F106" s="142">
        <v>48</v>
      </c>
      <c r="G106" s="89" t="s">
        <v>848</v>
      </c>
      <c r="H106" s="142" t="s">
        <v>691</v>
      </c>
      <c r="I106" s="154" t="s">
        <v>7</v>
      </c>
      <c r="J106" s="143">
        <v>1</v>
      </c>
      <c r="K106" s="145" t="s">
        <v>1427</v>
      </c>
      <c r="L106" s="147" t="s">
        <v>692</v>
      </c>
      <c r="M106" s="154" t="s">
        <v>693</v>
      </c>
      <c r="N106" s="154" t="s">
        <v>694</v>
      </c>
      <c r="O106" s="154">
        <v>5</v>
      </c>
      <c r="P106" s="152">
        <v>43313</v>
      </c>
      <c r="Q106" s="98">
        <v>43495</v>
      </c>
      <c r="R106" s="117">
        <v>5</v>
      </c>
      <c r="S106" s="109" t="s">
        <v>1486</v>
      </c>
      <c r="T106" s="109" t="s">
        <v>1120</v>
      </c>
      <c r="U106" s="94">
        <v>100</v>
      </c>
      <c r="V106" s="149"/>
      <c r="W106" s="150" t="s">
        <v>1188</v>
      </c>
      <c r="X106" s="148"/>
      <c r="Y106" s="148"/>
      <c r="Z106" s="148" t="s">
        <v>543</v>
      </c>
      <c r="AA106" s="148" t="s">
        <v>1186</v>
      </c>
      <c r="AB106" s="12" t="s">
        <v>1178</v>
      </c>
    </row>
    <row r="107" spans="1:28" s="134" customFormat="1" ht="237" customHeight="1" x14ac:dyDescent="0.3">
      <c r="A107" s="118">
        <v>97</v>
      </c>
      <c r="B107" s="148"/>
      <c r="C107" s="102" t="s">
        <v>798</v>
      </c>
      <c r="D107" s="141">
        <v>118</v>
      </c>
      <c r="E107" s="142" t="s">
        <v>612</v>
      </c>
      <c r="F107" s="142">
        <v>48</v>
      </c>
      <c r="G107" s="89" t="s">
        <v>848</v>
      </c>
      <c r="H107" s="142" t="s">
        <v>695</v>
      </c>
      <c r="I107" s="154" t="s">
        <v>7</v>
      </c>
      <c r="J107" s="143">
        <v>1</v>
      </c>
      <c r="K107" s="145" t="s">
        <v>828</v>
      </c>
      <c r="L107" s="147" t="s">
        <v>696</v>
      </c>
      <c r="M107" s="138" t="s">
        <v>693</v>
      </c>
      <c r="N107" s="154" t="s">
        <v>697</v>
      </c>
      <c r="O107" s="143">
        <v>5</v>
      </c>
      <c r="P107" s="152">
        <v>43313</v>
      </c>
      <c r="Q107" s="98">
        <v>43495</v>
      </c>
      <c r="R107" s="117">
        <v>6</v>
      </c>
      <c r="S107" s="109" t="s">
        <v>1121</v>
      </c>
      <c r="T107" s="109" t="s">
        <v>1122</v>
      </c>
      <c r="U107" s="148">
        <v>100</v>
      </c>
      <c r="V107" s="149"/>
      <c r="W107" s="150" t="s">
        <v>1091</v>
      </c>
      <c r="X107" s="148"/>
      <c r="Y107" s="148"/>
      <c r="Z107" s="148" t="s">
        <v>543</v>
      </c>
      <c r="AA107" s="89" t="s">
        <v>544</v>
      </c>
      <c r="AB107" s="12" t="s">
        <v>1178</v>
      </c>
    </row>
    <row r="108" spans="1:28" s="126" customFormat="1" ht="177" customHeight="1" x14ac:dyDescent="0.3">
      <c r="A108" s="118">
        <v>98</v>
      </c>
      <c r="B108" s="148"/>
      <c r="C108" s="102" t="s">
        <v>799</v>
      </c>
      <c r="D108" s="141">
        <v>118</v>
      </c>
      <c r="E108" s="142" t="s">
        <v>612</v>
      </c>
      <c r="F108" s="142">
        <v>48</v>
      </c>
      <c r="G108" s="89" t="s">
        <v>848</v>
      </c>
      <c r="H108" s="107" t="s">
        <v>698</v>
      </c>
      <c r="I108" s="154" t="s">
        <v>702</v>
      </c>
      <c r="J108" s="143">
        <v>1</v>
      </c>
      <c r="K108" s="145" t="s">
        <v>1428</v>
      </c>
      <c r="L108" s="138" t="s">
        <v>699</v>
      </c>
      <c r="M108" s="138" t="s">
        <v>700</v>
      </c>
      <c r="N108" s="138" t="s">
        <v>701</v>
      </c>
      <c r="O108" s="154">
        <v>1</v>
      </c>
      <c r="P108" s="152">
        <v>43327</v>
      </c>
      <c r="Q108" s="98">
        <v>43663</v>
      </c>
      <c r="R108" s="117">
        <v>1</v>
      </c>
      <c r="S108" s="139" t="s">
        <v>1487</v>
      </c>
      <c r="T108" s="139" t="s">
        <v>1123</v>
      </c>
      <c r="U108" s="148">
        <v>100</v>
      </c>
      <c r="V108" s="149"/>
      <c r="W108" s="150" t="s">
        <v>1188</v>
      </c>
      <c r="X108" s="148"/>
      <c r="Y108" s="148"/>
      <c r="Z108" s="148" t="s">
        <v>543</v>
      </c>
      <c r="AA108" s="148" t="s">
        <v>1186</v>
      </c>
      <c r="AB108" s="12" t="s">
        <v>1179</v>
      </c>
    </row>
    <row r="109" spans="1:28" s="126" customFormat="1" ht="300.75" customHeight="1" x14ac:dyDescent="0.3">
      <c r="A109" s="118">
        <v>99</v>
      </c>
      <c r="B109" s="148"/>
      <c r="C109" s="102" t="s">
        <v>800</v>
      </c>
      <c r="D109" s="141">
        <v>118</v>
      </c>
      <c r="E109" s="142" t="s">
        <v>612</v>
      </c>
      <c r="F109" s="142">
        <v>48</v>
      </c>
      <c r="G109" s="89" t="s">
        <v>848</v>
      </c>
      <c r="H109" s="107" t="s">
        <v>703</v>
      </c>
      <c r="I109" s="154" t="s">
        <v>707</v>
      </c>
      <c r="J109" s="143">
        <v>1</v>
      </c>
      <c r="K109" s="145" t="s">
        <v>1429</v>
      </c>
      <c r="L109" s="138" t="s">
        <v>704</v>
      </c>
      <c r="M109" s="138" t="s">
        <v>705</v>
      </c>
      <c r="N109" s="138" t="s">
        <v>706</v>
      </c>
      <c r="O109" s="143">
        <v>100</v>
      </c>
      <c r="P109" s="152">
        <v>43327</v>
      </c>
      <c r="Q109" s="98">
        <v>43663</v>
      </c>
      <c r="R109" s="99">
        <v>0.83</v>
      </c>
      <c r="S109" s="139" t="s">
        <v>1488</v>
      </c>
      <c r="T109" s="139" t="s">
        <v>1124</v>
      </c>
      <c r="U109" s="148">
        <v>83</v>
      </c>
      <c r="V109" s="149"/>
      <c r="W109" s="150" t="s">
        <v>1188</v>
      </c>
      <c r="X109" s="148"/>
      <c r="Y109" s="148"/>
      <c r="Z109" s="148" t="s">
        <v>547</v>
      </c>
      <c r="AA109" s="148" t="s">
        <v>548</v>
      </c>
      <c r="AB109" s="12" t="s">
        <v>1179</v>
      </c>
    </row>
    <row r="110" spans="1:28" s="126" customFormat="1" ht="200.25" customHeight="1" x14ac:dyDescent="0.3">
      <c r="A110" s="118">
        <v>100</v>
      </c>
      <c r="B110" s="148"/>
      <c r="C110" s="102" t="s">
        <v>801</v>
      </c>
      <c r="D110" s="141">
        <v>118</v>
      </c>
      <c r="E110" s="142" t="s">
        <v>612</v>
      </c>
      <c r="F110" s="142">
        <v>48</v>
      </c>
      <c r="G110" s="89" t="s">
        <v>848</v>
      </c>
      <c r="H110" s="142" t="s">
        <v>708</v>
      </c>
      <c r="I110" s="154" t="s">
        <v>10</v>
      </c>
      <c r="J110" s="144">
        <v>1</v>
      </c>
      <c r="K110" s="145" t="s">
        <v>1430</v>
      </c>
      <c r="L110" s="145" t="s">
        <v>709</v>
      </c>
      <c r="M110" s="145" t="s">
        <v>710</v>
      </c>
      <c r="N110" s="138" t="s">
        <v>711</v>
      </c>
      <c r="O110" s="90">
        <v>11</v>
      </c>
      <c r="P110" s="152">
        <v>43497</v>
      </c>
      <c r="Q110" s="98">
        <v>43539</v>
      </c>
      <c r="R110" s="117">
        <v>11</v>
      </c>
      <c r="S110" s="109" t="s">
        <v>1489</v>
      </c>
      <c r="T110" s="139" t="s">
        <v>1125</v>
      </c>
      <c r="U110" s="148">
        <v>100</v>
      </c>
      <c r="V110" s="149"/>
      <c r="W110" s="150" t="s">
        <v>1188</v>
      </c>
      <c r="X110" s="148"/>
      <c r="Y110" s="148"/>
      <c r="Z110" s="148" t="s">
        <v>543</v>
      </c>
      <c r="AA110" s="148" t="s">
        <v>1186</v>
      </c>
      <c r="AB110" s="12" t="s">
        <v>1176</v>
      </c>
    </row>
    <row r="111" spans="1:28" s="126" customFormat="1" ht="247.5" customHeight="1" x14ac:dyDescent="0.3">
      <c r="A111" s="118">
        <v>101</v>
      </c>
      <c r="B111" s="148"/>
      <c r="C111" s="102" t="s">
        <v>802</v>
      </c>
      <c r="D111" s="141">
        <v>118</v>
      </c>
      <c r="E111" s="142" t="s">
        <v>612</v>
      </c>
      <c r="F111" s="142">
        <v>48</v>
      </c>
      <c r="G111" s="89" t="s">
        <v>848</v>
      </c>
      <c r="H111" s="142" t="s">
        <v>712</v>
      </c>
      <c r="I111" s="146" t="s">
        <v>713</v>
      </c>
      <c r="J111" s="184">
        <v>1</v>
      </c>
      <c r="K111" s="145" t="s">
        <v>829</v>
      </c>
      <c r="L111" s="182" t="s">
        <v>949</v>
      </c>
      <c r="M111" s="89" t="s">
        <v>950</v>
      </c>
      <c r="N111" s="89" t="s">
        <v>951</v>
      </c>
      <c r="O111" s="116">
        <v>1</v>
      </c>
      <c r="P111" s="152">
        <v>43313</v>
      </c>
      <c r="Q111" s="98">
        <v>43663</v>
      </c>
      <c r="R111" s="117">
        <v>1</v>
      </c>
      <c r="S111" s="109" t="s">
        <v>1465</v>
      </c>
      <c r="T111" s="109" t="s">
        <v>1126</v>
      </c>
      <c r="U111" s="148">
        <v>100</v>
      </c>
      <c r="V111" s="149"/>
      <c r="W111" s="150" t="s">
        <v>1091</v>
      </c>
      <c r="X111" s="148"/>
      <c r="Y111" s="148"/>
      <c r="Z111" s="148" t="s">
        <v>543</v>
      </c>
      <c r="AA111" s="89" t="s">
        <v>544</v>
      </c>
      <c r="AB111" s="12" t="s">
        <v>1177</v>
      </c>
    </row>
    <row r="112" spans="1:28" s="126" customFormat="1" ht="271.5" customHeight="1" x14ac:dyDescent="0.3">
      <c r="A112" s="118">
        <v>102</v>
      </c>
      <c r="B112" s="148"/>
      <c r="C112" s="102" t="s">
        <v>803</v>
      </c>
      <c r="D112" s="141">
        <v>118</v>
      </c>
      <c r="E112" s="142" t="s">
        <v>612</v>
      </c>
      <c r="F112" s="142">
        <v>48</v>
      </c>
      <c r="G112" s="89" t="s">
        <v>848</v>
      </c>
      <c r="H112" s="142" t="s">
        <v>714</v>
      </c>
      <c r="I112" s="146" t="s">
        <v>715</v>
      </c>
      <c r="J112" s="92">
        <v>1</v>
      </c>
      <c r="K112" s="145" t="s">
        <v>830</v>
      </c>
      <c r="L112" s="158" t="s">
        <v>952</v>
      </c>
      <c r="M112" s="185" t="s">
        <v>953</v>
      </c>
      <c r="N112" s="186" t="s">
        <v>954</v>
      </c>
      <c r="O112" s="116">
        <v>4</v>
      </c>
      <c r="P112" s="152">
        <v>43313</v>
      </c>
      <c r="Q112" s="98">
        <v>43663</v>
      </c>
      <c r="R112" s="117">
        <v>3</v>
      </c>
      <c r="S112" s="240" t="s">
        <v>1490</v>
      </c>
      <c r="T112" s="109" t="s">
        <v>1127</v>
      </c>
      <c r="U112" s="148">
        <v>75</v>
      </c>
      <c r="V112" s="149"/>
      <c r="W112" s="150" t="s">
        <v>1188</v>
      </c>
      <c r="X112" s="148"/>
      <c r="Y112" s="148"/>
      <c r="Z112" s="148" t="s">
        <v>547</v>
      </c>
      <c r="AA112" s="148" t="s">
        <v>548</v>
      </c>
      <c r="AB112" s="12" t="s">
        <v>1177</v>
      </c>
    </row>
    <row r="113" spans="1:28" s="126" customFormat="1" ht="378.75" customHeight="1" x14ac:dyDescent="0.3">
      <c r="A113" s="118">
        <v>103</v>
      </c>
      <c r="B113" s="148"/>
      <c r="C113" s="102" t="s">
        <v>804</v>
      </c>
      <c r="D113" s="141">
        <v>118</v>
      </c>
      <c r="E113" s="142" t="s">
        <v>612</v>
      </c>
      <c r="F113" s="142">
        <v>48</v>
      </c>
      <c r="G113" s="89" t="s">
        <v>848</v>
      </c>
      <c r="H113" s="142" t="s">
        <v>716</v>
      </c>
      <c r="I113" s="146" t="s">
        <v>715</v>
      </c>
      <c r="J113" s="92">
        <v>1</v>
      </c>
      <c r="K113" s="145" t="s">
        <v>831</v>
      </c>
      <c r="L113" s="91" t="s">
        <v>717</v>
      </c>
      <c r="M113" s="93" t="s">
        <v>718</v>
      </c>
      <c r="N113" s="93" t="s">
        <v>719</v>
      </c>
      <c r="O113" s="92">
        <v>100</v>
      </c>
      <c r="P113" s="152">
        <v>43313</v>
      </c>
      <c r="Q113" s="98">
        <v>43663</v>
      </c>
      <c r="R113" s="99">
        <v>1</v>
      </c>
      <c r="S113" s="240" t="s">
        <v>1491</v>
      </c>
      <c r="T113" s="109" t="s">
        <v>1128</v>
      </c>
      <c r="U113" s="148">
        <v>100</v>
      </c>
      <c r="V113" s="149"/>
      <c r="W113" s="150" t="s">
        <v>1188</v>
      </c>
      <c r="X113" s="148"/>
      <c r="Y113" s="148"/>
      <c r="Z113" s="148" t="s">
        <v>543</v>
      </c>
      <c r="AA113" s="148" t="s">
        <v>1186</v>
      </c>
      <c r="AB113" s="12" t="s">
        <v>1177</v>
      </c>
    </row>
    <row r="114" spans="1:28" s="134" customFormat="1" ht="142.5" customHeight="1" x14ac:dyDescent="0.3">
      <c r="A114" s="118">
        <v>104</v>
      </c>
      <c r="B114" s="148"/>
      <c r="C114" s="102" t="s">
        <v>805</v>
      </c>
      <c r="D114" s="141">
        <v>118</v>
      </c>
      <c r="E114" s="142" t="s">
        <v>612</v>
      </c>
      <c r="F114" s="142">
        <v>48</v>
      </c>
      <c r="G114" s="89" t="s">
        <v>848</v>
      </c>
      <c r="H114" s="142" t="s">
        <v>716</v>
      </c>
      <c r="I114" s="146" t="s">
        <v>713</v>
      </c>
      <c r="J114" s="92">
        <v>2</v>
      </c>
      <c r="K114" s="145" t="s">
        <v>831</v>
      </c>
      <c r="L114" s="91" t="s">
        <v>720</v>
      </c>
      <c r="M114" s="93" t="s">
        <v>721</v>
      </c>
      <c r="N114" s="93" t="s">
        <v>722</v>
      </c>
      <c r="O114" s="92">
        <v>1</v>
      </c>
      <c r="P114" s="152">
        <v>43313</v>
      </c>
      <c r="Q114" s="98">
        <v>43663</v>
      </c>
      <c r="R114" s="117">
        <v>1</v>
      </c>
      <c r="S114" s="109" t="s">
        <v>1129</v>
      </c>
      <c r="T114" s="109" t="s">
        <v>1130</v>
      </c>
      <c r="U114" s="148">
        <v>100</v>
      </c>
      <c r="V114" s="149"/>
      <c r="W114" s="150" t="s">
        <v>1091</v>
      </c>
      <c r="X114" s="148"/>
      <c r="Y114" s="148"/>
      <c r="Z114" s="148" t="s">
        <v>543</v>
      </c>
      <c r="AA114" s="89" t="s">
        <v>544</v>
      </c>
      <c r="AB114" s="12" t="s">
        <v>1177</v>
      </c>
    </row>
    <row r="115" spans="1:28" s="134" customFormat="1" ht="142.5" customHeight="1" x14ac:dyDescent="0.3">
      <c r="A115" s="118">
        <v>105</v>
      </c>
      <c r="B115" s="148"/>
      <c r="C115" s="102" t="s">
        <v>806</v>
      </c>
      <c r="D115" s="141">
        <v>118</v>
      </c>
      <c r="E115" s="142" t="s">
        <v>612</v>
      </c>
      <c r="F115" s="142">
        <v>48</v>
      </c>
      <c r="G115" s="89" t="s">
        <v>848</v>
      </c>
      <c r="H115" s="142" t="s">
        <v>723</v>
      </c>
      <c r="I115" s="155" t="s">
        <v>727</v>
      </c>
      <c r="J115" s="92">
        <v>1</v>
      </c>
      <c r="K115" s="145" t="s">
        <v>832</v>
      </c>
      <c r="L115" s="91" t="s">
        <v>724</v>
      </c>
      <c r="M115" s="93" t="s">
        <v>725</v>
      </c>
      <c r="N115" s="93" t="s">
        <v>726</v>
      </c>
      <c r="O115" s="92">
        <v>1</v>
      </c>
      <c r="P115" s="152">
        <v>43313</v>
      </c>
      <c r="Q115" s="98">
        <v>43496</v>
      </c>
      <c r="R115" s="117">
        <v>1</v>
      </c>
      <c r="S115" s="109" t="s">
        <v>1131</v>
      </c>
      <c r="T115" s="109" t="s">
        <v>1132</v>
      </c>
      <c r="U115" s="148">
        <v>100</v>
      </c>
      <c r="V115" s="149"/>
      <c r="W115" s="150" t="s">
        <v>1091</v>
      </c>
      <c r="X115" s="148"/>
      <c r="Y115" s="148"/>
      <c r="Z115" s="148" t="s">
        <v>543</v>
      </c>
      <c r="AA115" s="89" t="s">
        <v>544</v>
      </c>
      <c r="AB115" s="12" t="s">
        <v>1177</v>
      </c>
    </row>
    <row r="116" spans="1:28" s="134" customFormat="1" ht="196.5" customHeight="1" x14ac:dyDescent="0.3">
      <c r="A116" s="118">
        <v>106</v>
      </c>
      <c r="B116" s="148"/>
      <c r="C116" s="102" t="s">
        <v>807</v>
      </c>
      <c r="D116" s="141">
        <v>118</v>
      </c>
      <c r="E116" s="142" t="s">
        <v>612</v>
      </c>
      <c r="F116" s="142">
        <v>48</v>
      </c>
      <c r="G116" s="89" t="s">
        <v>848</v>
      </c>
      <c r="H116" s="87" t="s">
        <v>728</v>
      </c>
      <c r="I116" s="89" t="s">
        <v>732</v>
      </c>
      <c r="J116" s="92">
        <v>1</v>
      </c>
      <c r="K116" s="104" t="s">
        <v>833</v>
      </c>
      <c r="L116" s="139" t="s">
        <v>729</v>
      </c>
      <c r="M116" s="148" t="s">
        <v>730</v>
      </c>
      <c r="N116" s="89" t="s">
        <v>731</v>
      </c>
      <c r="O116" s="148">
        <v>1</v>
      </c>
      <c r="P116" s="111">
        <v>43313</v>
      </c>
      <c r="Q116" s="98">
        <v>43419</v>
      </c>
      <c r="R116" s="117">
        <v>1</v>
      </c>
      <c r="S116" s="109" t="s">
        <v>1228</v>
      </c>
      <c r="T116" s="139" t="s">
        <v>1133</v>
      </c>
      <c r="U116" s="148">
        <v>100</v>
      </c>
      <c r="V116" s="149"/>
      <c r="W116" s="150" t="s">
        <v>1091</v>
      </c>
      <c r="X116" s="148"/>
      <c r="Y116" s="148"/>
      <c r="Z116" s="148" t="s">
        <v>543</v>
      </c>
      <c r="AA116" s="89" t="s">
        <v>544</v>
      </c>
      <c r="AB116" s="88" t="s">
        <v>1177</v>
      </c>
    </row>
    <row r="117" spans="1:28" s="134" customFormat="1" ht="142.5" customHeight="1" x14ac:dyDescent="0.3">
      <c r="A117" s="118">
        <v>107</v>
      </c>
      <c r="B117" s="148"/>
      <c r="C117" s="102" t="s">
        <v>850</v>
      </c>
      <c r="D117" s="141">
        <v>118</v>
      </c>
      <c r="E117" s="142" t="s">
        <v>612</v>
      </c>
      <c r="F117" s="142">
        <v>48</v>
      </c>
      <c r="G117" s="89" t="s">
        <v>848</v>
      </c>
      <c r="H117" s="142" t="s">
        <v>728</v>
      </c>
      <c r="I117" s="93" t="s">
        <v>736</v>
      </c>
      <c r="J117" s="92">
        <v>2</v>
      </c>
      <c r="K117" s="145" t="s">
        <v>833</v>
      </c>
      <c r="L117" s="91" t="s">
        <v>733</v>
      </c>
      <c r="M117" s="93" t="s">
        <v>734</v>
      </c>
      <c r="N117" s="93" t="s">
        <v>735</v>
      </c>
      <c r="O117" s="92">
        <v>100</v>
      </c>
      <c r="P117" s="152">
        <v>43313</v>
      </c>
      <c r="Q117" s="98">
        <v>43470</v>
      </c>
      <c r="R117" s="99">
        <v>1</v>
      </c>
      <c r="S117" s="109" t="s">
        <v>1134</v>
      </c>
      <c r="T117" s="139" t="s">
        <v>1135</v>
      </c>
      <c r="U117" s="148">
        <v>100</v>
      </c>
      <c r="V117" s="149"/>
      <c r="W117" s="150" t="s">
        <v>1091</v>
      </c>
      <c r="X117" s="148"/>
      <c r="Y117" s="148"/>
      <c r="Z117" s="148" t="s">
        <v>543</v>
      </c>
      <c r="AA117" s="89" t="s">
        <v>544</v>
      </c>
      <c r="AB117" s="12" t="s">
        <v>1177</v>
      </c>
    </row>
    <row r="118" spans="1:28" s="134" customFormat="1" ht="142.5" customHeight="1" x14ac:dyDescent="0.3">
      <c r="A118" s="118">
        <v>108</v>
      </c>
      <c r="B118" s="148"/>
      <c r="C118" s="102" t="s">
        <v>808</v>
      </c>
      <c r="D118" s="141">
        <v>118</v>
      </c>
      <c r="E118" s="142" t="s">
        <v>612</v>
      </c>
      <c r="F118" s="142">
        <v>48</v>
      </c>
      <c r="G118" s="89" t="s">
        <v>848</v>
      </c>
      <c r="H118" s="142" t="s">
        <v>728</v>
      </c>
      <c r="I118" s="93" t="s">
        <v>740</v>
      </c>
      <c r="J118" s="92">
        <v>3</v>
      </c>
      <c r="K118" s="145" t="s">
        <v>833</v>
      </c>
      <c r="L118" s="91" t="s">
        <v>737</v>
      </c>
      <c r="M118" s="93" t="s">
        <v>738</v>
      </c>
      <c r="N118" s="93" t="s">
        <v>739</v>
      </c>
      <c r="O118" s="92">
        <v>1</v>
      </c>
      <c r="P118" s="152">
        <v>43313</v>
      </c>
      <c r="Q118" s="98">
        <v>43495</v>
      </c>
      <c r="R118" s="117">
        <v>1</v>
      </c>
      <c r="S118" s="109" t="s">
        <v>1136</v>
      </c>
      <c r="T118" s="139" t="s">
        <v>1137</v>
      </c>
      <c r="U118" s="148">
        <v>100</v>
      </c>
      <c r="V118" s="149"/>
      <c r="W118" s="150" t="s">
        <v>1091</v>
      </c>
      <c r="X118" s="148"/>
      <c r="Y118" s="148"/>
      <c r="Z118" s="148" t="s">
        <v>543</v>
      </c>
      <c r="AA118" s="89" t="s">
        <v>544</v>
      </c>
      <c r="AB118" s="12" t="s">
        <v>1177</v>
      </c>
    </row>
    <row r="119" spans="1:28" s="134" customFormat="1" ht="219.75" customHeight="1" x14ac:dyDescent="0.3">
      <c r="A119" s="118">
        <v>109</v>
      </c>
      <c r="B119" s="148"/>
      <c r="C119" s="102" t="s">
        <v>809</v>
      </c>
      <c r="D119" s="141">
        <v>118</v>
      </c>
      <c r="E119" s="142" t="s">
        <v>612</v>
      </c>
      <c r="F119" s="142">
        <v>48</v>
      </c>
      <c r="G119" s="89" t="s">
        <v>848</v>
      </c>
      <c r="H119" s="107" t="s">
        <v>741</v>
      </c>
      <c r="I119" s="93" t="s">
        <v>745</v>
      </c>
      <c r="J119" s="92">
        <v>1</v>
      </c>
      <c r="K119" s="145" t="s">
        <v>834</v>
      </c>
      <c r="L119" s="91" t="s">
        <v>742</v>
      </c>
      <c r="M119" s="93" t="s">
        <v>743</v>
      </c>
      <c r="N119" s="93" t="s">
        <v>744</v>
      </c>
      <c r="O119" s="92">
        <v>6</v>
      </c>
      <c r="P119" s="152">
        <v>43313</v>
      </c>
      <c r="Q119" s="98">
        <v>43496</v>
      </c>
      <c r="R119" s="117">
        <v>6</v>
      </c>
      <c r="S119" s="139" t="s">
        <v>1138</v>
      </c>
      <c r="T119" s="109" t="s">
        <v>1139</v>
      </c>
      <c r="U119" s="148">
        <v>100</v>
      </c>
      <c r="V119" s="149"/>
      <c r="W119" s="150" t="s">
        <v>1091</v>
      </c>
      <c r="X119" s="148"/>
      <c r="Y119" s="148"/>
      <c r="Z119" s="148" t="s">
        <v>543</v>
      </c>
      <c r="AA119" s="89" t="s">
        <v>544</v>
      </c>
      <c r="AB119" s="12" t="s">
        <v>1179</v>
      </c>
    </row>
    <row r="120" spans="1:28" s="126" customFormat="1" ht="261" customHeight="1" x14ac:dyDescent="0.3">
      <c r="A120" s="118">
        <v>110</v>
      </c>
      <c r="B120" s="148"/>
      <c r="C120" s="102" t="s">
        <v>810</v>
      </c>
      <c r="D120" s="141">
        <v>118</v>
      </c>
      <c r="E120" s="142" t="s">
        <v>612</v>
      </c>
      <c r="F120" s="142">
        <v>48</v>
      </c>
      <c r="G120" s="89" t="s">
        <v>848</v>
      </c>
      <c r="H120" s="142" t="s">
        <v>741</v>
      </c>
      <c r="I120" s="185" t="s">
        <v>955</v>
      </c>
      <c r="J120" s="92">
        <v>2</v>
      </c>
      <c r="K120" s="145" t="s">
        <v>834</v>
      </c>
      <c r="L120" s="158" t="s">
        <v>956</v>
      </c>
      <c r="M120" s="93" t="s">
        <v>746</v>
      </c>
      <c r="N120" s="93" t="s">
        <v>747</v>
      </c>
      <c r="O120" s="116">
        <v>12</v>
      </c>
      <c r="P120" s="152">
        <v>43313</v>
      </c>
      <c r="Q120" s="98">
        <v>43663</v>
      </c>
      <c r="R120" s="117">
        <v>10</v>
      </c>
      <c r="S120" s="240" t="s">
        <v>1492</v>
      </c>
      <c r="T120" s="157" t="s">
        <v>1140</v>
      </c>
      <c r="U120" s="148">
        <v>83</v>
      </c>
      <c r="V120" s="149"/>
      <c r="W120" s="150" t="s">
        <v>1188</v>
      </c>
      <c r="X120" s="148"/>
      <c r="Y120" s="148"/>
      <c r="Z120" s="148" t="s">
        <v>547</v>
      </c>
      <c r="AA120" s="148" t="s">
        <v>548</v>
      </c>
      <c r="AB120" s="12" t="s">
        <v>1177</v>
      </c>
    </row>
    <row r="121" spans="1:28" s="126" customFormat="1" ht="409.5" customHeight="1" x14ac:dyDescent="0.3">
      <c r="A121" s="118">
        <v>111</v>
      </c>
      <c r="B121" s="148"/>
      <c r="C121" s="102" t="s">
        <v>811</v>
      </c>
      <c r="D121" s="141">
        <v>118</v>
      </c>
      <c r="E121" s="142" t="s">
        <v>612</v>
      </c>
      <c r="F121" s="142">
        <v>48</v>
      </c>
      <c r="G121" s="89" t="s">
        <v>848</v>
      </c>
      <c r="H121" s="142" t="s">
        <v>748</v>
      </c>
      <c r="I121" s="93" t="s">
        <v>745</v>
      </c>
      <c r="J121" s="92">
        <v>1</v>
      </c>
      <c r="K121" s="145" t="s">
        <v>835</v>
      </c>
      <c r="L121" s="91" t="s">
        <v>749</v>
      </c>
      <c r="M121" s="93" t="s">
        <v>743</v>
      </c>
      <c r="N121" s="93" t="s">
        <v>744</v>
      </c>
      <c r="O121" s="92">
        <v>6</v>
      </c>
      <c r="P121" s="152">
        <v>43313</v>
      </c>
      <c r="Q121" s="98">
        <v>43496</v>
      </c>
      <c r="R121" s="117">
        <v>6</v>
      </c>
      <c r="S121" s="139" t="s">
        <v>1493</v>
      </c>
      <c r="T121" s="109" t="s">
        <v>1141</v>
      </c>
      <c r="U121" s="148">
        <v>100</v>
      </c>
      <c r="V121" s="149"/>
      <c r="W121" s="150" t="s">
        <v>1188</v>
      </c>
      <c r="X121" s="148"/>
      <c r="Y121" s="148"/>
      <c r="Z121" s="148" t="s">
        <v>543</v>
      </c>
      <c r="AA121" s="148" t="s">
        <v>1186</v>
      </c>
      <c r="AB121" s="12" t="s">
        <v>1179</v>
      </c>
    </row>
    <row r="122" spans="1:28" s="134" customFormat="1" ht="206.25" customHeight="1" x14ac:dyDescent="0.3">
      <c r="A122" s="118">
        <v>112</v>
      </c>
      <c r="B122" s="148"/>
      <c r="C122" s="102" t="s">
        <v>812</v>
      </c>
      <c r="D122" s="141">
        <v>118</v>
      </c>
      <c r="E122" s="142" t="s">
        <v>612</v>
      </c>
      <c r="F122" s="142">
        <v>48</v>
      </c>
      <c r="G122" s="89" t="s">
        <v>848</v>
      </c>
      <c r="H122" s="142" t="s">
        <v>748</v>
      </c>
      <c r="I122" s="93" t="s">
        <v>4</v>
      </c>
      <c r="J122" s="92">
        <v>2</v>
      </c>
      <c r="K122" s="145" t="s">
        <v>835</v>
      </c>
      <c r="L122" s="91" t="s">
        <v>750</v>
      </c>
      <c r="M122" s="93" t="s">
        <v>746</v>
      </c>
      <c r="N122" s="93" t="s">
        <v>747</v>
      </c>
      <c r="O122" s="92">
        <v>5</v>
      </c>
      <c r="P122" s="152">
        <v>43313</v>
      </c>
      <c r="Q122" s="98">
        <v>43466</v>
      </c>
      <c r="R122" s="117">
        <v>5</v>
      </c>
      <c r="S122" s="139" t="s">
        <v>1142</v>
      </c>
      <c r="T122" s="139" t="s">
        <v>1143</v>
      </c>
      <c r="U122" s="148">
        <v>100</v>
      </c>
      <c r="V122" s="149"/>
      <c r="W122" s="150" t="s">
        <v>1091</v>
      </c>
      <c r="X122" s="148"/>
      <c r="Y122" s="148"/>
      <c r="Z122" s="148" t="s">
        <v>543</v>
      </c>
      <c r="AA122" s="89" t="s">
        <v>544</v>
      </c>
      <c r="AB122" s="12" t="s">
        <v>1177</v>
      </c>
    </row>
    <row r="123" spans="1:28" s="126" customFormat="1" ht="409.5" customHeight="1" x14ac:dyDescent="0.3">
      <c r="A123" s="118">
        <v>113</v>
      </c>
      <c r="B123" s="148"/>
      <c r="C123" s="102" t="s">
        <v>813</v>
      </c>
      <c r="D123" s="141">
        <v>118</v>
      </c>
      <c r="E123" s="142" t="s">
        <v>612</v>
      </c>
      <c r="F123" s="142">
        <v>48</v>
      </c>
      <c r="G123" s="89" t="s">
        <v>848</v>
      </c>
      <c r="H123" s="142" t="s">
        <v>751</v>
      </c>
      <c r="I123" s="93" t="s">
        <v>754</v>
      </c>
      <c r="J123" s="92">
        <v>1</v>
      </c>
      <c r="K123" s="145" t="s">
        <v>836</v>
      </c>
      <c r="L123" s="182" t="s">
        <v>957</v>
      </c>
      <c r="M123" s="155" t="s">
        <v>752</v>
      </c>
      <c r="N123" s="91" t="s">
        <v>753</v>
      </c>
      <c r="O123" s="101">
        <v>1</v>
      </c>
      <c r="P123" s="152">
        <v>43313</v>
      </c>
      <c r="Q123" s="98">
        <v>43496</v>
      </c>
      <c r="R123" s="99">
        <v>1</v>
      </c>
      <c r="S123" s="241" t="s">
        <v>1494</v>
      </c>
      <c r="T123" s="139" t="s">
        <v>1144</v>
      </c>
      <c r="U123" s="148">
        <v>100</v>
      </c>
      <c r="V123" s="149"/>
      <c r="W123" s="150" t="s">
        <v>1188</v>
      </c>
      <c r="X123" s="148"/>
      <c r="Y123" s="148"/>
      <c r="Z123" s="148" t="s">
        <v>543</v>
      </c>
      <c r="AA123" s="148" t="s">
        <v>1186</v>
      </c>
      <c r="AB123" s="12" t="s">
        <v>1177</v>
      </c>
    </row>
    <row r="124" spans="1:28" s="126" customFormat="1" ht="269.25" customHeight="1" x14ac:dyDescent="0.3">
      <c r="A124" s="118">
        <v>114</v>
      </c>
      <c r="B124" s="148"/>
      <c r="C124" s="102" t="s">
        <v>814</v>
      </c>
      <c r="D124" s="141">
        <v>118</v>
      </c>
      <c r="E124" s="142" t="s">
        <v>612</v>
      </c>
      <c r="F124" s="142">
        <v>48</v>
      </c>
      <c r="G124" s="89" t="s">
        <v>848</v>
      </c>
      <c r="H124" s="142" t="s">
        <v>751</v>
      </c>
      <c r="I124" s="93" t="s">
        <v>713</v>
      </c>
      <c r="J124" s="92">
        <v>2</v>
      </c>
      <c r="K124" s="145" t="s">
        <v>836</v>
      </c>
      <c r="L124" s="91" t="s">
        <v>755</v>
      </c>
      <c r="M124" s="155" t="s">
        <v>756</v>
      </c>
      <c r="N124" s="155" t="s">
        <v>757</v>
      </c>
      <c r="O124" s="92">
        <v>6</v>
      </c>
      <c r="P124" s="152">
        <v>43313</v>
      </c>
      <c r="Q124" s="98">
        <v>43496</v>
      </c>
      <c r="R124" s="117">
        <v>6</v>
      </c>
      <c r="S124" s="241" t="s">
        <v>1495</v>
      </c>
      <c r="T124" s="139" t="s">
        <v>1144</v>
      </c>
      <c r="U124" s="148">
        <v>100</v>
      </c>
      <c r="V124" s="149"/>
      <c r="W124" s="150" t="s">
        <v>1188</v>
      </c>
      <c r="X124" s="148"/>
      <c r="Y124" s="148"/>
      <c r="Z124" s="148" t="s">
        <v>543</v>
      </c>
      <c r="AA124" s="148" t="s">
        <v>1186</v>
      </c>
      <c r="AB124" s="12" t="s">
        <v>1177</v>
      </c>
    </row>
    <row r="125" spans="1:28" s="16" customFormat="1" ht="204" customHeight="1" x14ac:dyDescent="0.3">
      <c r="A125" s="118">
        <v>115</v>
      </c>
      <c r="B125" s="148"/>
      <c r="C125" s="102" t="s">
        <v>815</v>
      </c>
      <c r="D125" s="141">
        <v>118</v>
      </c>
      <c r="E125" s="142" t="s">
        <v>612</v>
      </c>
      <c r="F125" s="142">
        <v>48</v>
      </c>
      <c r="G125" s="89" t="s">
        <v>848</v>
      </c>
      <c r="H125" s="142" t="s">
        <v>751</v>
      </c>
      <c r="I125" s="93" t="s">
        <v>4</v>
      </c>
      <c r="J125" s="92">
        <v>3</v>
      </c>
      <c r="K125" s="145" t="s">
        <v>836</v>
      </c>
      <c r="L125" s="182" t="s">
        <v>958</v>
      </c>
      <c r="M125" s="185" t="s">
        <v>746</v>
      </c>
      <c r="N125" s="185" t="s">
        <v>747</v>
      </c>
      <c r="O125" s="116">
        <v>12</v>
      </c>
      <c r="P125" s="152">
        <v>43313</v>
      </c>
      <c r="Q125" s="98">
        <v>43663</v>
      </c>
      <c r="R125" s="117">
        <v>10</v>
      </c>
      <c r="S125" s="241" t="s">
        <v>1496</v>
      </c>
      <c r="T125" s="109" t="s">
        <v>1145</v>
      </c>
      <c r="U125" s="148">
        <v>83</v>
      </c>
      <c r="V125" s="149"/>
      <c r="W125" s="150" t="s">
        <v>1188</v>
      </c>
      <c r="X125" s="148"/>
      <c r="Y125" s="148"/>
      <c r="Z125" s="148" t="s">
        <v>547</v>
      </c>
      <c r="AA125" s="148" t="s">
        <v>548</v>
      </c>
      <c r="AB125" s="12" t="s">
        <v>1177</v>
      </c>
    </row>
    <row r="126" spans="1:28" s="16" customFormat="1" ht="217.5" customHeight="1" x14ac:dyDescent="0.3">
      <c r="A126" s="118">
        <v>116</v>
      </c>
      <c r="B126" s="148"/>
      <c r="C126" s="102" t="s">
        <v>816</v>
      </c>
      <c r="D126" s="141">
        <v>118</v>
      </c>
      <c r="E126" s="142" t="s">
        <v>612</v>
      </c>
      <c r="F126" s="142">
        <v>48</v>
      </c>
      <c r="G126" s="89" t="s">
        <v>848</v>
      </c>
      <c r="H126" s="107" t="s">
        <v>758</v>
      </c>
      <c r="I126" s="145" t="s">
        <v>255</v>
      </c>
      <c r="J126" s="143">
        <v>1</v>
      </c>
      <c r="K126" s="145" t="s">
        <v>837</v>
      </c>
      <c r="L126" s="145" t="s">
        <v>759</v>
      </c>
      <c r="M126" s="145" t="s">
        <v>760</v>
      </c>
      <c r="N126" s="145" t="s">
        <v>761</v>
      </c>
      <c r="O126" s="187">
        <v>100</v>
      </c>
      <c r="P126" s="152">
        <v>43313</v>
      </c>
      <c r="Q126" s="98">
        <v>43663</v>
      </c>
      <c r="R126" s="99">
        <v>1</v>
      </c>
      <c r="S126" s="108" t="s">
        <v>1497</v>
      </c>
      <c r="T126" s="109" t="s">
        <v>1146</v>
      </c>
      <c r="U126" s="148">
        <v>100</v>
      </c>
      <c r="V126" s="149"/>
      <c r="W126" s="150" t="s">
        <v>1188</v>
      </c>
      <c r="X126" s="148"/>
      <c r="Y126" s="148"/>
      <c r="Z126" s="148" t="s">
        <v>543</v>
      </c>
      <c r="AA126" s="148" t="s">
        <v>1186</v>
      </c>
      <c r="AB126" s="12" t="s">
        <v>1181</v>
      </c>
    </row>
    <row r="127" spans="1:28" s="126" customFormat="1" ht="309" customHeight="1" x14ac:dyDescent="0.3">
      <c r="A127" s="118">
        <v>117</v>
      </c>
      <c r="B127" s="148"/>
      <c r="C127" s="102" t="s">
        <v>817</v>
      </c>
      <c r="D127" s="141">
        <v>118</v>
      </c>
      <c r="E127" s="142" t="s">
        <v>612</v>
      </c>
      <c r="F127" s="142">
        <v>48</v>
      </c>
      <c r="G127" s="89" t="s">
        <v>848</v>
      </c>
      <c r="H127" s="107" t="s">
        <v>359</v>
      </c>
      <c r="I127" s="154" t="s">
        <v>702</v>
      </c>
      <c r="J127" s="143">
        <v>1</v>
      </c>
      <c r="K127" s="145" t="s">
        <v>1431</v>
      </c>
      <c r="L127" s="138" t="s">
        <v>762</v>
      </c>
      <c r="M127" s="138" t="s">
        <v>763</v>
      </c>
      <c r="N127" s="138" t="s">
        <v>334</v>
      </c>
      <c r="O127" s="143">
        <v>1</v>
      </c>
      <c r="P127" s="152">
        <v>43327</v>
      </c>
      <c r="Q127" s="98">
        <v>43663</v>
      </c>
      <c r="R127" s="117">
        <v>1</v>
      </c>
      <c r="S127" s="139" t="s">
        <v>1498</v>
      </c>
      <c r="T127" s="139" t="s">
        <v>1147</v>
      </c>
      <c r="U127" s="148">
        <v>100</v>
      </c>
      <c r="V127" s="149"/>
      <c r="W127" s="150" t="s">
        <v>1188</v>
      </c>
      <c r="X127" s="148"/>
      <c r="Y127" s="148"/>
      <c r="Z127" s="148" t="s">
        <v>543</v>
      </c>
      <c r="AA127" s="148" t="s">
        <v>1186</v>
      </c>
      <c r="AB127" s="12" t="s">
        <v>1179</v>
      </c>
    </row>
    <row r="128" spans="1:28" s="126" customFormat="1" ht="277.5" customHeight="1" x14ac:dyDescent="0.3">
      <c r="A128" s="118">
        <v>118</v>
      </c>
      <c r="B128" s="148"/>
      <c r="C128" s="102" t="s">
        <v>818</v>
      </c>
      <c r="D128" s="141">
        <v>118</v>
      </c>
      <c r="E128" s="142" t="s">
        <v>612</v>
      </c>
      <c r="F128" s="142">
        <v>48</v>
      </c>
      <c r="G128" s="89" t="s">
        <v>848</v>
      </c>
      <c r="H128" s="107" t="s">
        <v>364</v>
      </c>
      <c r="I128" s="154" t="s">
        <v>702</v>
      </c>
      <c r="J128" s="143">
        <v>1</v>
      </c>
      <c r="K128" s="145" t="s">
        <v>1432</v>
      </c>
      <c r="L128" s="138" t="s">
        <v>762</v>
      </c>
      <c r="M128" s="138" t="s">
        <v>763</v>
      </c>
      <c r="N128" s="138" t="s">
        <v>334</v>
      </c>
      <c r="O128" s="143">
        <v>1</v>
      </c>
      <c r="P128" s="152">
        <v>43327</v>
      </c>
      <c r="Q128" s="98">
        <v>43663</v>
      </c>
      <c r="R128" s="117">
        <v>1</v>
      </c>
      <c r="S128" s="139" t="s">
        <v>1499</v>
      </c>
      <c r="T128" s="139" t="s">
        <v>1147</v>
      </c>
      <c r="U128" s="148">
        <v>100</v>
      </c>
      <c r="V128" s="149"/>
      <c r="W128" s="150" t="s">
        <v>1188</v>
      </c>
      <c r="X128" s="148"/>
      <c r="Y128" s="148"/>
      <c r="Z128" s="148" t="s">
        <v>543</v>
      </c>
      <c r="AA128" s="148" t="s">
        <v>1186</v>
      </c>
      <c r="AB128" s="12" t="s">
        <v>1179</v>
      </c>
    </row>
    <row r="129" spans="1:28" s="16" customFormat="1" ht="192" customHeight="1" x14ac:dyDescent="0.3">
      <c r="A129" s="118">
        <v>119</v>
      </c>
      <c r="B129" s="148"/>
      <c r="C129" s="102" t="s">
        <v>819</v>
      </c>
      <c r="D129" s="141">
        <v>118</v>
      </c>
      <c r="E129" s="142" t="s">
        <v>612</v>
      </c>
      <c r="F129" s="142">
        <v>48</v>
      </c>
      <c r="G129" s="89" t="s">
        <v>848</v>
      </c>
      <c r="H129" s="142" t="s">
        <v>764</v>
      </c>
      <c r="I129" s="144" t="s">
        <v>768</v>
      </c>
      <c r="J129" s="142">
        <v>1</v>
      </c>
      <c r="K129" s="145" t="s">
        <v>1433</v>
      </c>
      <c r="L129" s="144" t="s">
        <v>765</v>
      </c>
      <c r="M129" s="144" t="s">
        <v>766</v>
      </c>
      <c r="N129" s="144" t="s">
        <v>767</v>
      </c>
      <c r="O129" s="142">
        <v>1</v>
      </c>
      <c r="P129" s="152">
        <v>43313</v>
      </c>
      <c r="Q129" s="98">
        <v>43663</v>
      </c>
      <c r="R129" s="117">
        <v>0</v>
      </c>
      <c r="S129" s="109" t="s">
        <v>1500</v>
      </c>
      <c r="T129" s="139" t="s">
        <v>1148</v>
      </c>
      <c r="U129" s="148">
        <v>0</v>
      </c>
      <c r="V129" s="149"/>
      <c r="W129" s="150" t="s">
        <v>1188</v>
      </c>
      <c r="X129" s="148"/>
      <c r="Y129" s="148"/>
      <c r="Z129" s="148" t="s">
        <v>547</v>
      </c>
      <c r="AA129" s="148" t="s">
        <v>548</v>
      </c>
      <c r="AB129" s="12" t="s">
        <v>1175</v>
      </c>
    </row>
    <row r="130" spans="1:28" s="16" customFormat="1" ht="159.75" customHeight="1" x14ac:dyDescent="0.3">
      <c r="A130" s="167">
        <v>120</v>
      </c>
      <c r="B130" s="168"/>
      <c r="C130" s="169" t="s">
        <v>820</v>
      </c>
      <c r="D130" s="170">
        <v>118</v>
      </c>
      <c r="E130" s="171" t="s">
        <v>612</v>
      </c>
      <c r="F130" s="171">
        <v>48</v>
      </c>
      <c r="G130" s="172" t="s">
        <v>848</v>
      </c>
      <c r="H130" s="171" t="s">
        <v>769</v>
      </c>
      <c r="I130" s="179" t="s">
        <v>768</v>
      </c>
      <c r="J130" s="171">
        <v>1</v>
      </c>
      <c r="K130" s="173" t="s">
        <v>1434</v>
      </c>
      <c r="L130" s="188" t="s">
        <v>1171</v>
      </c>
      <c r="M130" s="188" t="s">
        <v>1172</v>
      </c>
      <c r="N130" s="180" t="s">
        <v>1173</v>
      </c>
      <c r="O130" s="189">
        <v>1</v>
      </c>
      <c r="P130" s="176">
        <v>43313</v>
      </c>
      <c r="Q130" s="98">
        <v>43846</v>
      </c>
      <c r="R130" s="190">
        <v>0</v>
      </c>
      <c r="S130" s="225" t="s">
        <v>1501</v>
      </c>
      <c r="T130" s="220" t="s">
        <v>1148</v>
      </c>
      <c r="U130" s="168">
        <v>0</v>
      </c>
      <c r="V130" s="221"/>
      <c r="W130" s="222" t="s">
        <v>1188</v>
      </c>
      <c r="X130" s="168"/>
      <c r="Y130" s="168"/>
      <c r="Z130" s="168" t="s">
        <v>547</v>
      </c>
      <c r="AA130" s="168" t="s">
        <v>548</v>
      </c>
      <c r="AB130" s="88" t="s">
        <v>1175</v>
      </c>
    </row>
    <row r="131" spans="1:28" s="126" customFormat="1" ht="213" customHeight="1" x14ac:dyDescent="0.3">
      <c r="A131" s="118">
        <v>121</v>
      </c>
      <c r="B131" s="148"/>
      <c r="C131" s="102" t="s">
        <v>851</v>
      </c>
      <c r="D131" s="141">
        <v>118</v>
      </c>
      <c r="E131" s="142" t="s">
        <v>612</v>
      </c>
      <c r="F131" s="142">
        <v>56</v>
      </c>
      <c r="G131" s="89" t="s">
        <v>852</v>
      </c>
      <c r="H131" s="142" t="s">
        <v>675</v>
      </c>
      <c r="I131" s="154" t="s">
        <v>853</v>
      </c>
      <c r="J131" s="154">
        <v>1</v>
      </c>
      <c r="K131" s="145" t="s">
        <v>854</v>
      </c>
      <c r="L131" s="191" t="s">
        <v>855</v>
      </c>
      <c r="M131" s="154" t="s">
        <v>856</v>
      </c>
      <c r="N131" s="154" t="s">
        <v>616</v>
      </c>
      <c r="O131" s="90">
        <v>3</v>
      </c>
      <c r="P131" s="152">
        <v>43419</v>
      </c>
      <c r="Q131" s="98">
        <v>43646</v>
      </c>
      <c r="R131" s="148">
        <v>2</v>
      </c>
      <c r="S131" s="127" t="s">
        <v>1502</v>
      </c>
      <c r="T131" s="139" t="s">
        <v>1149</v>
      </c>
      <c r="U131" s="148">
        <v>66</v>
      </c>
      <c r="V131" s="149"/>
      <c r="W131" s="150" t="s">
        <v>1191</v>
      </c>
      <c r="X131" s="148"/>
      <c r="Y131" s="148"/>
      <c r="Z131" s="148" t="s">
        <v>547</v>
      </c>
      <c r="AA131" s="148" t="s">
        <v>548</v>
      </c>
      <c r="AB131" s="12" t="s">
        <v>1176</v>
      </c>
    </row>
    <row r="132" spans="1:28" s="126" customFormat="1" ht="294.75" customHeight="1" x14ac:dyDescent="0.3">
      <c r="A132" s="118">
        <v>122</v>
      </c>
      <c r="B132" s="148"/>
      <c r="C132" s="102" t="s">
        <v>857</v>
      </c>
      <c r="D132" s="141">
        <v>118</v>
      </c>
      <c r="E132" s="142" t="s">
        <v>612</v>
      </c>
      <c r="F132" s="142">
        <v>56</v>
      </c>
      <c r="G132" s="89" t="s">
        <v>852</v>
      </c>
      <c r="H132" s="142" t="s">
        <v>675</v>
      </c>
      <c r="I132" s="154" t="s">
        <v>840</v>
      </c>
      <c r="J132" s="154">
        <v>2</v>
      </c>
      <c r="K132" s="145" t="s">
        <v>854</v>
      </c>
      <c r="L132" s="156" t="s">
        <v>858</v>
      </c>
      <c r="M132" s="154" t="s">
        <v>859</v>
      </c>
      <c r="N132" s="154" t="s">
        <v>860</v>
      </c>
      <c r="O132" s="153">
        <v>3</v>
      </c>
      <c r="P132" s="152">
        <v>43437</v>
      </c>
      <c r="Q132" s="98">
        <v>43661</v>
      </c>
      <c r="R132" s="148">
        <v>2</v>
      </c>
      <c r="S132" s="127" t="s">
        <v>1503</v>
      </c>
      <c r="T132" s="139" t="s">
        <v>1150</v>
      </c>
      <c r="U132" s="148">
        <v>66</v>
      </c>
      <c r="V132" s="149"/>
      <c r="W132" s="150" t="s">
        <v>1191</v>
      </c>
      <c r="X132" s="148"/>
      <c r="Y132" s="148"/>
      <c r="Z132" s="148" t="s">
        <v>547</v>
      </c>
      <c r="AA132" s="148" t="s">
        <v>548</v>
      </c>
      <c r="AB132" s="12" t="s">
        <v>1183</v>
      </c>
    </row>
    <row r="133" spans="1:28" s="134" customFormat="1" ht="196.5" customHeight="1" x14ac:dyDescent="0.3">
      <c r="A133" s="118">
        <v>123</v>
      </c>
      <c r="B133" s="148"/>
      <c r="C133" s="102" t="s">
        <v>861</v>
      </c>
      <c r="D133" s="141">
        <v>118</v>
      </c>
      <c r="E133" s="142" t="s">
        <v>612</v>
      </c>
      <c r="F133" s="142">
        <v>56</v>
      </c>
      <c r="G133" s="89" t="s">
        <v>852</v>
      </c>
      <c r="H133" s="107" t="s">
        <v>680</v>
      </c>
      <c r="I133" s="154" t="s">
        <v>862</v>
      </c>
      <c r="J133" s="154">
        <v>1</v>
      </c>
      <c r="K133" s="139" t="s">
        <v>863</v>
      </c>
      <c r="L133" s="156" t="s">
        <v>864</v>
      </c>
      <c r="M133" s="154" t="s">
        <v>865</v>
      </c>
      <c r="N133" s="89" t="s">
        <v>959</v>
      </c>
      <c r="O133" s="153">
        <v>1</v>
      </c>
      <c r="P133" s="152">
        <v>43405</v>
      </c>
      <c r="Q133" s="98">
        <v>43434</v>
      </c>
      <c r="R133" s="117">
        <v>1</v>
      </c>
      <c r="S133" s="127" t="s">
        <v>1229</v>
      </c>
      <c r="T133" s="139" t="s">
        <v>1151</v>
      </c>
      <c r="U133" s="148">
        <v>100</v>
      </c>
      <c r="V133" s="149"/>
      <c r="W133" s="150">
        <v>43465</v>
      </c>
      <c r="X133" s="148"/>
      <c r="Y133" s="148"/>
      <c r="Z133" s="148" t="s">
        <v>543</v>
      </c>
      <c r="AA133" s="89" t="s">
        <v>544</v>
      </c>
      <c r="AB133" s="88" t="s">
        <v>1179</v>
      </c>
    </row>
    <row r="134" spans="1:28" s="134" customFormat="1" ht="196.5" customHeight="1" x14ac:dyDescent="0.3">
      <c r="A134" s="118">
        <v>124</v>
      </c>
      <c r="B134" s="148"/>
      <c r="C134" s="102" t="s">
        <v>866</v>
      </c>
      <c r="D134" s="141">
        <v>118</v>
      </c>
      <c r="E134" s="142" t="s">
        <v>612</v>
      </c>
      <c r="F134" s="142">
        <v>56</v>
      </c>
      <c r="G134" s="89" t="s">
        <v>852</v>
      </c>
      <c r="H134" s="107" t="s">
        <v>680</v>
      </c>
      <c r="I134" s="154" t="s">
        <v>867</v>
      </c>
      <c r="J134" s="154">
        <v>2</v>
      </c>
      <c r="K134" s="139" t="s">
        <v>863</v>
      </c>
      <c r="L134" s="156" t="s">
        <v>868</v>
      </c>
      <c r="M134" s="154" t="s">
        <v>869</v>
      </c>
      <c r="N134" s="154" t="s">
        <v>870</v>
      </c>
      <c r="O134" s="153">
        <v>1</v>
      </c>
      <c r="P134" s="152">
        <v>43435</v>
      </c>
      <c r="Q134" s="98">
        <v>43465</v>
      </c>
      <c r="R134" s="148">
        <v>1</v>
      </c>
      <c r="S134" s="127" t="s">
        <v>1230</v>
      </c>
      <c r="T134" s="139" t="s">
        <v>1152</v>
      </c>
      <c r="U134" s="148">
        <v>100</v>
      </c>
      <c r="V134" s="149"/>
      <c r="W134" s="150">
        <v>43465</v>
      </c>
      <c r="X134" s="148"/>
      <c r="Y134" s="148"/>
      <c r="Z134" s="148" t="s">
        <v>543</v>
      </c>
      <c r="AA134" s="89" t="s">
        <v>544</v>
      </c>
      <c r="AB134" s="88" t="s">
        <v>1176</v>
      </c>
    </row>
    <row r="135" spans="1:28" s="126" customFormat="1" ht="327" customHeight="1" x14ac:dyDescent="0.3">
      <c r="A135" s="118">
        <v>125</v>
      </c>
      <c r="B135" s="148"/>
      <c r="C135" s="102" t="s">
        <v>871</v>
      </c>
      <c r="D135" s="141">
        <v>118</v>
      </c>
      <c r="E135" s="142" t="s">
        <v>612</v>
      </c>
      <c r="F135" s="142">
        <v>56</v>
      </c>
      <c r="G135" s="89" t="s">
        <v>852</v>
      </c>
      <c r="H135" s="142" t="s">
        <v>872</v>
      </c>
      <c r="I135" s="154" t="s">
        <v>873</v>
      </c>
      <c r="J135" s="154">
        <v>1</v>
      </c>
      <c r="K135" s="139" t="s">
        <v>874</v>
      </c>
      <c r="L135" s="147" t="s">
        <v>875</v>
      </c>
      <c r="M135" s="154" t="s">
        <v>876</v>
      </c>
      <c r="N135" s="154" t="s">
        <v>877</v>
      </c>
      <c r="O135" s="193">
        <v>1</v>
      </c>
      <c r="P135" s="152">
        <v>43405</v>
      </c>
      <c r="Q135" s="98">
        <v>43748</v>
      </c>
      <c r="R135" s="99">
        <v>0.5</v>
      </c>
      <c r="S135" s="127" t="s">
        <v>1504</v>
      </c>
      <c r="T135" s="139" t="s">
        <v>1153</v>
      </c>
      <c r="U135" s="148">
        <v>50</v>
      </c>
      <c r="V135" s="149"/>
      <c r="W135" s="150" t="s">
        <v>1191</v>
      </c>
      <c r="X135" s="148"/>
      <c r="Y135" s="148"/>
      <c r="Z135" s="148" t="s">
        <v>547</v>
      </c>
      <c r="AA135" s="148" t="s">
        <v>548</v>
      </c>
      <c r="AB135" s="12" t="s">
        <v>1179</v>
      </c>
    </row>
    <row r="136" spans="1:28" s="16" customFormat="1" ht="240" customHeight="1" x14ac:dyDescent="0.3">
      <c r="A136" s="118">
        <v>126</v>
      </c>
      <c r="B136" s="148"/>
      <c r="C136" s="102" t="s">
        <v>878</v>
      </c>
      <c r="D136" s="141">
        <v>118</v>
      </c>
      <c r="E136" s="142" t="s">
        <v>612</v>
      </c>
      <c r="F136" s="142">
        <v>56</v>
      </c>
      <c r="G136" s="89" t="s">
        <v>852</v>
      </c>
      <c r="H136" s="142" t="s">
        <v>872</v>
      </c>
      <c r="I136" s="154" t="s">
        <v>879</v>
      </c>
      <c r="J136" s="154">
        <v>2</v>
      </c>
      <c r="K136" s="139" t="s">
        <v>874</v>
      </c>
      <c r="L136" s="156" t="s">
        <v>880</v>
      </c>
      <c r="M136" s="154" t="s">
        <v>881</v>
      </c>
      <c r="N136" s="143" t="s">
        <v>334</v>
      </c>
      <c r="O136" s="194">
        <v>1</v>
      </c>
      <c r="P136" s="152">
        <v>43405</v>
      </c>
      <c r="Q136" s="98">
        <v>43748</v>
      </c>
      <c r="R136" s="148">
        <v>0.1</v>
      </c>
      <c r="S136" s="127" t="s">
        <v>1505</v>
      </c>
      <c r="T136" s="139" t="s">
        <v>1154</v>
      </c>
      <c r="U136" s="148">
        <v>10</v>
      </c>
      <c r="V136" s="149"/>
      <c r="W136" s="150" t="s">
        <v>1191</v>
      </c>
      <c r="X136" s="148"/>
      <c r="Y136" s="148"/>
      <c r="Z136" s="148" t="s">
        <v>547</v>
      </c>
      <c r="AA136" s="148" t="s">
        <v>548</v>
      </c>
      <c r="AB136" s="12" t="s">
        <v>1179</v>
      </c>
    </row>
    <row r="137" spans="1:28" s="16" customFormat="1" ht="409.6" customHeight="1" x14ac:dyDescent="0.3">
      <c r="A137" s="118">
        <v>127</v>
      </c>
      <c r="B137" s="148"/>
      <c r="C137" s="102" t="s">
        <v>882</v>
      </c>
      <c r="D137" s="141">
        <v>118</v>
      </c>
      <c r="E137" s="142" t="s">
        <v>612</v>
      </c>
      <c r="F137" s="142">
        <v>56</v>
      </c>
      <c r="G137" s="89" t="s">
        <v>852</v>
      </c>
      <c r="H137" s="142" t="s">
        <v>883</v>
      </c>
      <c r="I137" s="154" t="s">
        <v>873</v>
      </c>
      <c r="J137" s="144">
        <v>1</v>
      </c>
      <c r="K137" s="139" t="s">
        <v>884</v>
      </c>
      <c r="L137" s="147" t="s">
        <v>875</v>
      </c>
      <c r="M137" s="154" t="s">
        <v>876</v>
      </c>
      <c r="N137" s="154" t="s">
        <v>877</v>
      </c>
      <c r="O137" s="193">
        <v>1</v>
      </c>
      <c r="P137" s="152">
        <v>43405</v>
      </c>
      <c r="Q137" s="98">
        <v>43748</v>
      </c>
      <c r="R137" s="99">
        <v>0.5</v>
      </c>
      <c r="S137" s="127" t="s">
        <v>1506</v>
      </c>
      <c r="T137" s="139" t="s">
        <v>1155</v>
      </c>
      <c r="U137" s="148">
        <v>50</v>
      </c>
      <c r="V137" s="149"/>
      <c r="W137" s="150" t="s">
        <v>1191</v>
      </c>
      <c r="X137" s="148"/>
      <c r="Y137" s="148"/>
      <c r="Z137" s="148" t="s">
        <v>547</v>
      </c>
      <c r="AA137" s="148" t="s">
        <v>548</v>
      </c>
      <c r="AB137" s="12" t="s">
        <v>1179</v>
      </c>
    </row>
    <row r="138" spans="1:28" s="16" customFormat="1" ht="308.25" customHeight="1" x14ac:dyDescent="0.3">
      <c r="A138" s="118">
        <v>128</v>
      </c>
      <c r="B138" s="148"/>
      <c r="C138" s="102" t="s">
        <v>885</v>
      </c>
      <c r="D138" s="141">
        <v>118</v>
      </c>
      <c r="E138" s="142" t="s">
        <v>612</v>
      </c>
      <c r="F138" s="142">
        <v>56</v>
      </c>
      <c r="G138" s="89" t="s">
        <v>852</v>
      </c>
      <c r="H138" s="142" t="s">
        <v>883</v>
      </c>
      <c r="I138" s="154" t="s">
        <v>879</v>
      </c>
      <c r="J138" s="144">
        <v>2</v>
      </c>
      <c r="K138" s="139" t="s">
        <v>884</v>
      </c>
      <c r="L138" s="156" t="s">
        <v>880</v>
      </c>
      <c r="M138" s="154" t="s">
        <v>881</v>
      </c>
      <c r="N138" s="143" t="s">
        <v>334</v>
      </c>
      <c r="O138" s="194">
        <v>1</v>
      </c>
      <c r="P138" s="152">
        <v>43405</v>
      </c>
      <c r="Q138" s="98">
        <v>43748</v>
      </c>
      <c r="R138" s="148">
        <v>0.1</v>
      </c>
      <c r="S138" s="127" t="s">
        <v>1507</v>
      </c>
      <c r="T138" s="139" t="s">
        <v>1156</v>
      </c>
      <c r="U138" s="148">
        <v>10</v>
      </c>
      <c r="V138" s="149"/>
      <c r="W138" s="150" t="s">
        <v>1191</v>
      </c>
      <c r="X138" s="148"/>
      <c r="Y138" s="148"/>
      <c r="Z138" s="148" t="s">
        <v>547</v>
      </c>
      <c r="AA138" s="148" t="s">
        <v>548</v>
      </c>
      <c r="AB138" s="12" t="s">
        <v>1179</v>
      </c>
    </row>
    <row r="139" spans="1:28" s="126" customFormat="1" ht="372.75" customHeight="1" x14ac:dyDescent="0.3">
      <c r="A139" s="118">
        <v>129</v>
      </c>
      <c r="B139" s="148"/>
      <c r="C139" s="102" t="s">
        <v>960</v>
      </c>
      <c r="D139" s="141">
        <v>118</v>
      </c>
      <c r="E139" s="142" t="s">
        <v>612</v>
      </c>
      <c r="F139" s="142">
        <v>56</v>
      </c>
      <c r="G139" s="89" t="s">
        <v>852</v>
      </c>
      <c r="H139" s="142" t="s">
        <v>886</v>
      </c>
      <c r="I139" s="154" t="s">
        <v>887</v>
      </c>
      <c r="J139" s="144">
        <v>1</v>
      </c>
      <c r="K139" s="139" t="s">
        <v>888</v>
      </c>
      <c r="L139" s="145" t="s">
        <v>889</v>
      </c>
      <c r="M139" s="144" t="s">
        <v>890</v>
      </c>
      <c r="N139" s="143" t="s">
        <v>891</v>
      </c>
      <c r="O139" s="144">
        <v>11</v>
      </c>
      <c r="P139" s="152">
        <v>43405</v>
      </c>
      <c r="Q139" s="98">
        <v>43748</v>
      </c>
      <c r="R139" s="148">
        <v>7</v>
      </c>
      <c r="S139" s="127" t="s">
        <v>1508</v>
      </c>
      <c r="T139" s="139" t="s">
        <v>1157</v>
      </c>
      <c r="U139" s="223">
        <v>64</v>
      </c>
      <c r="V139" s="149"/>
      <c r="W139" s="150" t="s">
        <v>1191</v>
      </c>
      <c r="X139" s="148"/>
      <c r="Y139" s="148"/>
      <c r="Z139" s="148" t="s">
        <v>547</v>
      </c>
      <c r="AA139" s="148" t="s">
        <v>548</v>
      </c>
      <c r="AB139" s="12" t="s">
        <v>1179</v>
      </c>
    </row>
    <row r="140" spans="1:28" s="126" customFormat="1" ht="409.6" customHeight="1" x14ac:dyDescent="0.3">
      <c r="A140" s="118">
        <v>130</v>
      </c>
      <c r="B140" s="148"/>
      <c r="C140" s="102" t="s">
        <v>961</v>
      </c>
      <c r="D140" s="141">
        <v>118</v>
      </c>
      <c r="E140" s="142" t="s">
        <v>612</v>
      </c>
      <c r="F140" s="142">
        <v>56</v>
      </c>
      <c r="G140" s="89" t="s">
        <v>852</v>
      </c>
      <c r="H140" s="142" t="s">
        <v>892</v>
      </c>
      <c r="I140" s="154" t="s">
        <v>873</v>
      </c>
      <c r="J140" s="142">
        <v>1</v>
      </c>
      <c r="K140" s="139" t="s">
        <v>893</v>
      </c>
      <c r="L140" s="145" t="s">
        <v>894</v>
      </c>
      <c r="M140" s="144" t="s">
        <v>895</v>
      </c>
      <c r="N140" s="144" t="s">
        <v>896</v>
      </c>
      <c r="O140" s="195">
        <v>10</v>
      </c>
      <c r="P140" s="152">
        <v>43405</v>
      </c>
      <c r="Q140" s="98">
        <v>43555</v>
      </c>
      <c r="R140" s="148">
        <v>10</v>
      </c>
      <c r="S140" s="127" t="s">
        <v>1509</v>
      </c>
      <c r="T140" s="139" t="s">
        <v>1158</v>
      </c>
      <c r="U140" s="148">
        <v>100</v>
      </c>
      <c r="V140" s="149"/>
      <c r="W140" s="150" t="s">
        <v>1191</v>
      </c>
      <c r="X140" s="148"/>
      <c r="Y140" s="148"/>
      <c r="Z140" s="148" t="s">
        <v>543</v>
      </c>
      <c r="AA140" s="148" t="s">
        <v>1186</v>
      </c>
      <c r="AB140" s="12" t="s">
        <v>1179</v>
      </c>
    </row>
    <row r="141" spans="1:28" s="126" customFormat="1" ht="408.75" customHeight="1" x14ac:dyDescent="0.3">
      <c r="A141" s="118">
        <v>131</v>
      </c>
      <c r="B141" s="148"/>
      <c r="C141" s="102" t="s">
        <v>962</v>
      </c>
      <c r="D141" s="141">
        <v>118</v>
      </c>
      <c r="E141" s="142" t="s">
        <v>612</v>
      </c>
      <c r="F141" s="142">
        <v>56</v>
      </c>
      <c r="G141" s="89" t="s">
        <v>852</v>
      </c>
      <c r="H141" s="142" t="s">
        <v>892</v>
      </c>
      <c r="I141" s="154" t="s">
        <v>873</v>
      </c>
      <c r="J141" s="142">
        <v>2</v>
      </c>
      <c r="K141" s="139" t="s">
        <v>893</v>
      </c>
      <c r="L141" s="145" t="s">
        <v>897</v>
      </c>
      <c r="M141" s="144" t="s">
        <v>898</v>
      </c>
      <c r="N141" s="144" t="s">
        <v>899</v>
      </c>
      <c r="O141" s="196">
        <v>1</v>
      </c>
      <c r="P141" s="152">
        <v>43405</v>
      </c>
      <c r="Q141" s="98">
        <v>43748</v>
      </c>
      <c r="R141" s="148">
        <v>0</v>
      </c>
      <c r="S141" s="127" t="s">
        <v>1510</v>
      </c>
      <c r="T141" s="139" t="s">
        <v>1159</v>
      </c>
      <c r="U141" s="148">
        <v>0</v>
      </c>
      <c r="V141" s="149"/>
      <c r="W141" s="150" t="s">
        <v>1191</v>
      </c>
      <c r="X141" s="148"/>
      <c r="Y141" s="148"/>
      <c r="Z141" s="148" t="s">
        <v>547</v>
      </c>
      <c r="AA141" s="148" t="s">
        <v>548</v>
      </c>
      <c r="AB141" s="12" t="s">
        <v>1179</v>
      </c>
    </row>
    <row r="142" spans="1:28" s="126" customFormat="1" ht="208.5" customHeight="1" x14ac:dyDescent="0.3">
      <c r="A142" s="118">
        <v>132</v>
      </c>
      <c r="B142" s="148"/>
      <c r="C142" s="102" t="s">
        <v>963</v>
      </c>
      <c r="D142" s="141">
        <v>118</v>
      </c>
      <c r="E142" s="142" t="s">
        <v>612</v>
      </c>
      <c r="F142" s="142">
        <v>56</v>
      </c>
      <c r="G142" s="89" t="s">
        <v>852</v>
      </c>
      <c r="H142" s="142" t="s">
        <v>900</v>
      </c>
      <c r="I142" s="154" t="s">
        <v>901</v>
      </c>
      <c r="J142" s="143">
        <v>1</v>
      </c>
      <c r="K142" s="139" t="s">
        <v>902</v>
      </c>
      <c r="L142" s="147" t="s">
        <v>903</v>
      </c>
      <c r="M142" s="147" t="s">
        <v>904</v>
      </c>
      <c r="N142" s="154" t="s">
        <v>905</v>
      </c>
      <c r="O142" s="193">
        <v>1</v>
      </c>
      <c r="P142" s="152">
        <v>43405</v>
      </c>
      <c r="Q142" s="98">
        <v>43748</v>
      </c>
      <c r="R142" s="148">
        <v>58</v>
      </c>
      <c r="S142" s="127" t="s">
        <v>1511</v>
      </c>
      <c r="T142" s="139" t="s">
        <v>1160</v>
      </c>
      <c r="U142" s="148">
        <v>58</v>
      </c>
      <c r="V142" s="149"/>
      <c r="W142" s="150" t="s">
        <v>1191</v>
      </c>
      <c r="X142" s="148"/>
      <c r="Y142" s="148"/>
      <c r="Z142" s="148" t="s">
        <v>547</v>
      </c>
      <c r="AA142" s="148" t="s">
        <v>548</v>
      </c>
      <c r="AB142" s="12" t="s">
        <v>1179</v>
      </c>
    </row>
    <row r="143" spans="1:28" s="126" customFormat="1" ht="172.5" customHeight="1" x14ac:dyDescent="0.3">
      <c r="A143" s="118">
        <v>133</v>
      </c>
      <c r="B143" s="148"/>
      <c r="C143" s="102" t="s">
        <v>964</v>
      </c>
      <c r="D143" s="141">
        <v>118</v>
      </c>
      <c r="E143" s="142" t="s">
        <v>612</v>
      </c>
      <c r="F143" s="142">
        <v>56</v>
      </c>
      <c r="G143" s="89" t="s">
        <v>852</v>
      </c>
      <c r="H143" s="142" t="s">
        <v>900</v>
      </c>
      <c r="I143" s="154" t="s">
        <v>842</v>
      </c>
      <c r="J143" s="143">
        <v>2</v>
      </c>
      <c r="K143" s="139" t="s">
        <v>902</v>
      </c>
      <c r="L143" s="147" t="s">
        <v>906</v>
      </c>
      <c r="M143" s="144" t="s">
        <v>907</v>
      </c>
      <c r="N143" s="145" t="s">
        <v>908</v>
      </c>
      <c r="O143" s="144">
        <v>1</v>
      </c>
      <c r="P143" s="152">
        <v>43405</v>
      </c>
      <c r="Q143" s="98">
        <v>43748</v>
      </c>
      <c r="R143" s="148">
        <v>1</v>
      </c>
      <c r="S143" s="127" t="s">
        <v>1512</v>
      </c>
      <c r="T143" s="139" t="s">
        <v>1161</v>
      </c>
      <c r="U143" s="148">
        <v>100</v>
      </c>
      <c r="V143" s="149"/>
      <c r="W143" s="150" t="s">
        <v>1191</v>
      </c>
      <c r="X143" s="148"/>
      <c r="Y143" s="148"/>
      <c r="Z143" s="148" t="s">
        <v>543</v>
      </c>
      <c r="AA143" s="148" t="s">
        <v>1186</v>
      </c>
      <c r="AB143" s="12" t="s">
        <v>1182</v>
      </c>
    </row>
    <row r="144" spans="1:28" s="126" customFormat="1" ht="243.75" customHeight="1" x14ac:dyDescent="0.3">
      <c r="A144" s="118">
        <v>134</v>
      </c>
      <c r="B144" s="148"/>
      <c r="C144" s="102" t="s">
        <v>965</v>
      </c>
      <c r="D144" s="141">
        <v>118</v>
      </c>
      <c r="E144" s="142" t="s">
        <v>612</v>
      </c>
      <c r="F144" s="142">
        <v>56</v>
      </c>
      <c r="G144" s="89" t="s">
        <v>852</v>
      </c>
      <c r="H144" s="142" t="s">
        <v>909</v>
      </c>
      <c r="I144" s="154" t="s">
        <v>873</v>
      </c>
      <c r="J144" s="142">
        <v>1</v>
      </c>
      <c r="K144" s="139" t="s">
        <v>910</v>
      </c>
      <c r="L144" s="197" t="s">
        <v>911</v>
      </c>
      <c r="M144" s="144" t="s">
        <v>912</v>
      </c>
      <c r="N144" s="144" t="s">
        <v>913</v>
      </c>
      <c r="O144" s="142">
        <v>4</v>
      </c>
      <c r="P144" s="152">
        <v>43405</v>
      </c>
      <c r="Q144" s="98">
        <v>43748</v>
      </c>
      <c r="R144" s="148">
        <v>2</v>
      </c>
      <c r="S144" s="127" t="s">
        <v>1513</v>
      </c>
      <c r="T144" s="139" t="s">
        <v>1162</v>
      </c>
      <c r="U144" s="148">
        <v>50</v>
      </c>
      <c r="V144" s="149"/>
      <c r="W144" s="150" t="s">
        <v>1191</v>
      </c>
      <c r="X144" s="148"/>
      <c r="Y144" s="148"/>
      <c r="Z144" s="148" t="s">
        <v>547</v>
      </c>
      <c r="AA144" s="148" t="s">
        <v>548</v>
      </c>
      <c r="AB144" s="12" t="s">
        <v>1179</v>
      </c>
    </row>
    <row r="145" spans="1:28" s="126" customFormat="1" ht="255" customHeight="1" x14ac:dyDescent="0.3">
      <c r="A145" s="118">
        <v>135</v>
      </c>
      <c r="B145" s="148"/>
      <c r="C145" s="102" t="s">
        <v>966</v>
      </c>
      <c r="D145" s="141">
        <v>118</v>
      </c>
      <c r="E145" s="142" t="s">
        <v>612</v>
      </c>
      <c r="F145" s="142">
        <v>56</v>
      </c>
      <c r="G145" s="89" t="s">
        <v>852</v>
      </c>
      <c r="H145" s="142" t="s">
        <v>914</v>
      </c>
      <c r="I145" s="154" t="s">
        <v>702</v>
      </c>
      <c r="J145" s="142">
        <v>1</v>
      </c>
      <c r="K145" s="139" t="s">
        <v>915</v>
      </c>
      <c r="L145" s="145" t="s">
        <v>916</v>
      </c>
      <c r="M145" s="144" t="s">
        <v>917</v>
      </c>
      <c r="N145" s="144" t="s">
        <v>334</v>
      </c>
      <c r="O145" s="142">
        <v>1</v>
      </c>
      <c r="P145" s="152">
        <v>43405</v>
      </c>
      <c r="Q145" s="98">
        <v>43663</v>
      </c>
      <c r="R145" s="148">
        <v>1</v>
      </c>
      <c r="S145" s="127" t="s">
        <v>1514</v>
      </c>
      <c r="T145" s="139" t="s">
        <v>1163</v>
      </c>
      <c r="U145" s="148">
        <v>100</v>
      </c>
      <c r="V145" s="149"/>
      <c r="W145" s="150" t="s">
        <v>1192</v>
      </c>
      <c r="X145" s="148"/>
      <c r="Y145" s="148"/>
      <c r="Z145" s="148" t="s">
        <v>543</v>
      </c>
      <c r="AA145" s="148" t="s">
        <v>1186</v>
      </c>
      <c r="AB145" s="12" t="s">
        <v>1179</v>
      </c>
    </row>
    <row r="146" spans="1:28" s="126" customFormat="1" ht="409.6" customHeight="1" x14ac:dyDescent="0.3">
      <c r="A146" s="118">
        <v>136</v>
      </c>
      <c r="B146" s="148"/>
      <c r="C146" s="102" t="s">
        <v>967</v>
      </c>
      <c r="D146" s="141">
        <v>118</v>
      </c>
      <c r="E146" s="142" t="s">
        <v>612</v>
      </c>
      <c r="F146" s="142">
        <v>56</v>
      </c>
      <c r="G146" s="89" t="s">
        <v>852</v>
      </c>
      <c r="H146" s="142" t="s">
        <v>918</v>
      </c>
      <c r="I146" s="154" t="s">
        <v>873</v>
      </c>
      <c r="J146" s="142">
        <v>1</v>
      </c>
      <c r="K146" s="139" t="s">
        <v>919</v>
      </c>
      <c r="L146" s="139" t="s">
        <v>920</v>
      </c>
      <c r="M146" s="139" t="s">
        <v>921</v>
      </c>
      <c r="N146" s="139" t="s">
        <v>922</v>
      </c>
      <c r="O146" s="196">
        <v>1</v>
      </c>
      <c r="P146" s="152">
        <v>43405</v>
      </c>
      <c r="Q146" s="98">
        <v>43663</v>
      </c>
      <c r="R146" s="196">
        <v>0.93</v>
      </c>
      <c r="S146" s="191" t="s">
        <v>1515</v>
      </c>
      <c r="T146" s="139" t="s">
        <v>1164</v>
      </c>
      <c r="U146" s="148">
        <v>93</v>
      </c>
      <c r="V146" s="149"/>
      <c r="W146" s="150" t="s">
        <v>1191</v>
      </c>
      <c r="X146" s="148"/>
      <c r="Y146" s="148"/>
      <c r="Z146" s="148" t="s">
        <v>547</v>
      </c>
      <c r="AA146" s="148" t="s">
        <v>548</v>
      </c>
      <c r="AB146" s="12" t="s">
        <v>1179</v>
      </c>
    </row>
    <row r="147" spans="1:28" s="126" customFormat="1" ht="409.6" customHeight="1" x14ac:dyDescent="0.3">
      <c r="A147" s="118">
        <v>137</v>
      </c>
      <c r="B147" s="148"/>
      <c r="C147" s="102" t="s">
        <v>968</v>
      </c>
      <c r="D147" s="141">
        <v>118</v>
      </c>
      <c r="E147" s="144" t="s">
        <v>612</v>
      </c>
      <c r="F147" s="142">
        <v>56</v>
      </c>
      <c r="G147" s="89" t="s">
        <v>852</v>
      </c>
      <c r="H147" s="144" t="s">
        <v>923</v>
      </c>
      <c r="I147" s="154" t="s">
        <v>873</v>
      </c>
      <c r="J147" s="144">
        <v>1</v>
      </c>
      <c r="K147" s="139" t="s">
        <v>924</v>
      </c>
      <c r="L147" s="145" t="s">
        <v>925</v>
      </c>
      <c r="M147" s="144" t="s">
        <v>921</v>
      </c>
      <c r="N147" s="144" t="s">
        <v>922</v>
      </c>
      <c r="O147" s="196">
        <v>1</v>
      </c>
      <c r="P147" s="152">
        <v>43405</v>
      </c>
      <c r="Q147" s="98">
        <v>43663</v>
      </c>
      <c r="R147" s="148">
        <v>100</v>
      </c>
      <c r="S147" s="127" t="s">
        <v>1516</v>
      </c>
      <c r="T147" s="139" t="s">
        <v>1165</v>
      </c>
      <c r="U147" s="148">
        <v>100</v>
      </c>
      <c r="V147" s="149"/>
      <c r="W147" s="150" t="s">
        <v>1191</v>
      </c>
      <c r="X147" s="148"/>
      <c r="Y147" s="148"/>
      <c r="Z147" s="148" t="s">
        <v>543</v>
      </c>
      <c r="AA147" s="148" t="s">
        <v>1186</v>
      </c>
      <c r="AB147" s="12" t="s">
        <v>1179</v>
      </c>
    </row>
    <row r="148" spans="1:28" s="16" customFormat="1" ht="243.75" customHeight="1" x14ac:dyDescent="0.3">
      <c r="A148" s="118">
        <v>138</v>
      </c>
      <c r="B148" s="148"/>
      <c r="C148" s="102" t="s">
        <v>969</v>
      </c>
      <c r="D148" s="141">
        <v>118</v>
      </c>
      <c r="E148" s="142" t="s">
        <v>612</v>
      </c>
      <c r="F148" s="142">
        <v>56</v>
      </c>
      <c r="G148" s="89" t="s">
        <v>852</v>
      </c>
      <c r="H148" s="142" t="s">
        <v>926</v>
      </c>
      <c r="I148" s="154" t="s">
        <v>927</v>
      </c>
      <c r="J148" s="142">
        <v>1</v>
      </c>
      <c r="K148" s="139" t="s">
        <v>928</v>
      </c>
      <c r="L148" s="145" t="s">
        <v>929</v>
      </c>
      <c r="M148" s="154" t="s">
        <v>718</v>
      </c>
      <c r="N148" s="154" t="s">
        <v>930</v>
      </c>
      <c r="O148" s="142">
        <v>3</v>
      </c>
      <c r="P148" s="152">
        <v>43405</v>
      </c>
      <c r="Q148" s="98">
        <v>43555</v>
      </c>
      <c r="R148" s="148">
        <v>3</v>
      </c>
      <c r="S148" s="127" t="s">
        <v>1517</v>
      </c>
      <c r="T148" s="139" t="s">
        <v>1166</v>
      </c>
      <c r="U148" s="148">
        <v>100</v>
      </c>
      <c r="V148" s="149"/>
      <c r="W148" s="150" t="s">
        <v>1191</v>
      </c>
      <c r="X148" s="148"/>
      <c r="Y148" s="148"/>
      <c r="Z148" s="148" t="s">
        <v>543</v>
      </c>
      <c r="AA148" s="148" t="s">
        <v>1186</v>
      </c>
      <c r="AB148" s="12" t="s">
        <v>1179</v>
      </c>
    </row>
    <row r="149" spans="1:28" s="16" customFormat="1" ht="146.25" customHeight="1" x14ac:dyDescent="0.3">
      <c r="A149" s="118">
        <v>139</v>
      </c>
      <c r="B149" s="148"/>
      <c r="C149" s="102" t="s">
        <v>970</v>
      </c>
      <c r="D149" s="141">
        <v>118</v>
      </c>
      <c r="E149" s="142" t="s">
        <v>612</v>
      </c>
      <c r="F149" s="142">
        <v>56</v>
      </c>
      <c r="G149" s="89" t="s">
        <v>852</v>
      </c>
      <c r="H149" s="142" t="s">
        <v>931</v>
      </c>
      <c r="I149" s="154" t="s">
        <v>932</v>
      </c>
      <c r="J149" s="144">
        <v>1</v>
      </c>
      <c r="K149" s="139" t="s">
        <v>933</v>
      </c>
      <c r="L149" s="145" t="s">
        <v>934</v>
      </c>
      <c r="M149" s="145" t="s">
        <v>935</v>
      </c>
      <c r="N149" s="145" t="s">
        <v>936</v>
      </c>
      <c r="O149" s="57">
        <v>1</v>
      </c>
      <c r="P149" s="152">
        <v>43405</v>
      </c>
      <c r="Q149" s="98">
        <v>43748</v>
      </c>
      <c r="R149" s="148">
        <v>0</v>
      </c>
      <c r="S149" s="127" t="s">
        <v>1518</v>
      </c>
      <c r="T149" s="139" t="s">
        <v>1159</v>
      </c>
      <c r="U149" s="148">
        <v>0</v>
      </c>
      <c r="V149" s="149"/>
      <c r="W149" s="150" t="s">
        <v>1191</v>
      </c>
      <c r="X149" s="148"/>
      <c r="Y149" s="148"/>
      <c r="Z149" s="148" t="s">
        <v>547</v>
      </c>
      <c r="AA149" s="148" t="s">
        <v>548</v>
      </c>
      <c r="AB149" s="12" t="s">
        <v>1179</v>
      </c>
    </row>
    <row r="150" spans="1:28" s="16" customFormat="1" ht="240.75" customHeight="1" x14ac:dyDescent="0.3">
      <c r="A150" s="118">
        <v>140</v>
      </c>
      <c r="B150" s="148"/>
      <c r="C150" s="102" t="s">
        <v>971</v>
      </c>
      <c r="D150" s="141">
        <v>118</v>
      </c>
      <c r="E150" s="142" t="s">
        <v>612</v>
      </c>
      <c r="F150" s="148">
        <v>61</v>
      </c>
      <c r="G150" s="89" t="s">
        <v>972</v>
      </c>
      <c r="H150" s="142" t="s">
        <v>973</v>
      </c>
      <c r="I150" s="89" t="s">
        <v>974</v>
      </c>
      <c r="J150" s="89">
        <v>1</v>
      </c>
      <c r="K150" s="139" t="s">
        <v>975</v>
      </c>
      <c r="L150" s="104" t="s">
        <v>976</v>
      </c>
      <c r="M150" s="89" t="s">
        <v>977</v>
      </c>
      <c r="N150" s="88" t="s">
        <v>978</v>
      </c>
      <c r="O150" s="198">
        <v>100</v>
      </c>
      <c r="P150" s="199" t="s">
        <v>979</v>
      </c>
      <c r="Q150" s="98" t="s">
        <v>980</v>
      </c>
      <c r="R150" s="148">
        <v>0</v>
      </c>
      <c r="S150" s="139" t="s">
        <v>1519</v>
      </c>
      <c r="T150" s="139" t="s">
        <v>1167</v>
      </c>
      <c r="U150" s="148">
        <v>0</v>
      </c>
      <c r="V150" s="149"/>
      <c r="W150" s="151">
        <v>43616</v>
      </c>
      <c r="X150" s="148"/>
      <c r="Y150" s="148"/>
      <c r="Z150" s="148" t="s">
        <v>547</v>
      </c>
      <c r="AA150" s="148" t="s">
        <v>548</v>
      </c>
      <c r="AB150" s="12" t="s">
        <v>1176</v>
      </c>
    </row>
    <row r="151" spans="1:28" s="126" customFormat="1" ht="189" customHeight="1" x14ac:dyDescent="0.3">
      <c r="A151" s="118">
        <v>141</v>
      </c>
      <c r="B151" s="148"/>
      <c r="C151" s="102" t="s">
        <v>981</v>
      </c>
      <c r="D151" s="141">
        <v>118</v>
      </c>
      <c r="E151" s="142" t="s">
        <v>612</v>
      </c>
      <c r="F151" s="148">
        <v>61</v>
      </c>
      <c r="G151" s="89" t="s">
        <v>972</v>
      </c>
      <c r="H151" s="142" t="s">
        <v>982</v>
      </c>
      <c r="I151" s="89" t="s">
        <v>974</v>
      </c>
      <c r="J151" s="89">
        <v>1</v>
      </c>
      <c r="K151" s="139" t="s">
        <v>983</v>
      </c>
      <c r="L151" s="104" t="s">
        <v>984</v>
      </c>
      <c r="M151" s="89" t="s">
        <v>985</v>
      </c>
      <c r="N151" s="88" t="s">
        <v>986</v>
      </c>
      <c r="O151" s="200">
        <v>1</v>
      </c>
      <c r="P151" s="199" t="s">
        <v>979</v>
      </c>
      <c r="Q151" s="98" t="s">
        <v>980</v>
      </c>
      <c r="R151" s="148">
        <v>0</v>
      </c>
      <c r="S151" s="139" t="s">
        <v>1520</v>
      </c>
      <c r="T151" s="139" t="s">
        <v>1167</v>
      </c>
      <c r="U151" s="148">
        <v>0</v>
      </c>
      <c r="V151" s="149"/>
      <c r="W151" s="151">
        <v>43616</v>
      </c>
      <c r="X151" s="148"/>
      <c r="Y151" s="148"/>
      <c r="Z151" s="148" t="s">
        <v>547</v>
      </c>
      <c r="AA151" s="148" t="s">
        <v>548</v>
      </c>
      <c r="AB151" s="12" t="s">
        <v>1176</v>
      </c>
    </row>
    <row r="152" spans="1:28" s="16" customFormat="1" ht="174.75" customHeight="1" x14ac:dyDescent="0.3">
      <c r="A152" s="118">
        <v>142</v>
      </c>
      <c r="B152" s="148"/>
      <c r="C152" s="102" t="s">
        <v>987</v>
      </c>
      <c r="D152" s="141">
        <v>118</v>
      </c>
      <c r="E152" s="142" t="s">
        <v>612</v>
      </c>
      <c r="F152" s="148">
        <v>61</v>
      </c>
      <c r="G152" s="89" t="s">
        <v>972</v>
      </c>
      <c r="H152" s="142" t="s">
        <v>988</v>
      </c>
      <c r="I152" s="89" t="s">
        <v>989</v>
      </c>
      <c r="J152" s="89">
        <v>1</v>
      </c>
      <c r="K152" s="139" t="s">
        <v>990</v>
      </c>
      <c r="L152" s="104" t="s">
        <v>991</v>
      </c>
      <c r="M152" s="89" t="s">
        <v>992</v>
      </c>
      <c r="N152" s="88" t="s">
        <v>993</v>
      </c>
      <c r="O152" s="198">
        <v>1</v>
      </c>
      <c r="P152" s="199" t="s">
        <v>979</v>
      </c>
      <c r="Q152" s="98" t="s">
        <v>980</v>
      </c>
      <c r="R152" s="148">
        <v>0</v>
      </c>
      <c r="S152" s="139" t="s">
        <v>1521</v>
      </c>
      <c r="T152" s="139" t="s">
        <v>1167</v>
      </c>
      <c r="U152" s="148">
        <v>0</v>
      </c>
      <c r="V152" s="149"/>
      <c r="W152" s="151">
        <v>43616</v>
      </c>
      <c r="X152" s="148"/>
      <c r="Y152" s="148"/>
      <c r="Z152" s="148" t="s">
        <v>547</v>
      </c>
      <c r="AA152" s="148" t="s">
        <v>548</v>
      </c>
      <c r="AB152" s="12" t="s">
        <v>1176</v>
      </c>
    </row>
    <row r="153" spans="1:28" s="16" customFormat="1" ht="198.75" customHeight="1" x14ac:dyDescent="0.3">
      <c r="A153" s="118">
        <v>143</v>
      </c>
      <c r="B153" s="148"/>
      <c r="C153" s="102" t="s">
        <v>994</v>
      </c>
      <c r="D153" s="141">
        <v>118</v>
      </c>
      <c r="E153" s="142" t="s">
        <v>612</v>
      </c>
      <c r="F153" s="148">
        <v>61</v>
      </c>
      <c r="G153" s="89" t="s">
        <v>972</v>
      </c>
      <c r="H153" s="142" t="s">
        <v>995</v>
      </c>
      <c r="I153" s="89" t="s">
        <v>996</v>
      </c>
      <c r="J153" s="89">
        <v>1</v>
      </c>
      <c r="K153" s="139" t="s">
        <v>997</v>
      </c>
      <c r="L153" s="104" t="s">
        <v>998</v>
      </c>
      <c r="M153" s="89" t="s">
        <v>999</v>
      </c>
      <c r="N153" s="88" t="s">
        <v>1000</v>
      </c>
      <c r="O153" s="110">
        <v>1</v>
      </c>
      <c r="P153" s="199" t="s">
        <v>979</v>
      </c>
      <c r="Q153" s="98" t="s">
        <v>980</v>
      </c>
      <c r="R153" s="148">
        <v>0</v>
      </c>
      <c r="S153" s="139" t="s">
        <v>1522</v>
      </c>
      <c r="T153" s="139" t="s">
        <v>1167</v>
      </c>
      <c r="U153" s="148">
        <v>0</v>
      </c>
      <c r="V153" s="149"/>
      <c r="W153" s="151">
        <v>43616</v>
      </c>
      <c r="X153" s="148"/>
      <c r="Y153" s="148"/>
      <c r="Z153" s="148" t="s">
        <v>547</v>
      </c>
      <c r="AA153" s="148" t="s">
        <v>548</v>
      </c>
      <c r="AB153" s="12" t="s">
        <v>1176</v>
      </c>
    </row>
    <row r="154" spans="1:28" s="16" customFormat="1" ht="155.25" customHeight="1" x14ac:dyDescent="0.3">
      <c r="A154" s="118">
        <v>144</v>
      </c>
      <c r="B154" s="148"/>
      <c r="C154" s="102" t="s">
        <v>1001</v>
      </c>
      <c r="D154" s="141">
        <v>118</v>
      </c>
      <c r="E154" s="142" t="s">
        <v>612</v>
      </c>
      <c r="F154" s="148">
        <v>61</v>
      </c>
      <c r="G154" s="89" t="s">
        <v>972</v>
      </c>
      <c r="H154" s="142" t="s">
        <v>1002</v>
      </c>
      <c r="I154" s="89" t="s">
        <v>989</v>
      </c>
      <c r="J154" s="89">
        <v>1</v>
      </c>
      <c r="K154" s="139" t="s">
        <v>1003</v>
      </c>
      <c r="L154" s="104" t="s">
        <v>1004</v>
      </c>
      <c r="M154" s="89" t="s">
        <v>985</v>
      </c>
      <c r="N154" s="88" t="s">
        <v>1189</v>
      </c>
      <c r="O154" s="110">
        <v>1</v>
      </c>
      <c r="P154" s="199" t="s">
        <v>979</v>
      </c>
      <c r="Q154" s="98" t="s">
        <v>980</v>
      </c>
      <c r="R154" s="148">
        <v>0</v>
      </c>
      <c r="S154" s="139" t="s">
        <v>1523</v>
      </c>
      <c r="T154" s="139" t="s">
        <v>1167</v>
      </c>
      <c r="U154" s="148">
        <v>0</v>
      </c>
      <c r="V154" s="149"/>
      <c r="W154" s="151">
        <v>43616</v>
      </c>
      <c r="X154" s="148"/>
      <c r="Y154" s="148"/>
      <c r="Z154" s="148" t="s">
        <v>547</v>
      </c>
      <c r="AA154" s="148" t="s">
        <v>548</v>
      </c>
      <c r="AB154" s="12" t="s">
        <v>1176</v>
      </c>
    </row>
    <row r="155" spans="1:28" s="16" customFormat="1" ht="189.75" customHeight="1" x14ac:dyDescent="0.3">
      <c r="A155" s="118">
        <v>145</v>
      </c>
      <c r="B155" s="148"/>
      <c r="C155" s="102" t="s">
        <v>1005</v>
      </c>
      <c r="D155" s="141">
        <v>118</v>
      </c>
      <c r="E155" s="142" t="s">
        <v>612</v>
      </c>
      <c r="F155" s="148">
        <v>61</v>
      </c>
      <c r="G155" s="89" t="s">
        <v>972</v>
      </c>
      <c r="H155" s="142" t="s">
        <v>1006</v>
      </c>
      <c r="I155" s="89" t="s">
        <v>1007</v>
      </c>
      <c r="J155" s="148">
        <v>1</v>
      </c>
      <c r="K155" s="139" t="s">
        <v>1008</v>
      </c>
      <c r="L155" s="104" t="s">
        <v>1009</v>
      </c>
      <c r="M155" s="89" t="s">
        <v>1010</v>
      </c>
      <c r="N155" s="88" t="s">
        <v>1011</v>
      </c>
      <c r="O155" s="192">
        <v>100</v>
      </c>
      <c r="P155" s="199" t="s">
        <v>1012</v>
      </c>
      <c r="Q155" s="98" t="s">
        <v>980</v>
      </c>
      <c r="R155" s="148">
        <v>0</v>
      </c>
      <c r="S155" s="139" t="s">
        <v>1524</v>
      </c>
      <c r="T155" s="139" t="s">
        <v>1167</v>
      </c>
      <c r="U155" s="148">
        <v>0</v>
      </c>
      <c r="V155" s="149"/>
      <c r="W155" s="151">
        <v>43616</v>
      </c>
      <c r="X155" s="148"/>
      <c r="Y155" s="148"/>
      <c r="Z155" s="148" t="s">
        <v>547</v>
      </c>
      <c r="AA155" s="148" t="s">
        <v>548</v>
      </c>
      <c r="AB155" s="12" t="s">
        <v>1176</v>
      </c>
    </row>
    <row r="156" spans="1:28" s="16" customFormat="1" ht="157.5" customHeight="1" x14ac:dyDescent="0.3">
      <c r="A156" s="118">
        <v>146</v>
      </c>
      <c r="B156" s="148"/>
      <c r="C156" s="102" t="s">
        <v>1013</v>
      </c>
      <c r="D156" s="141">
        <v>118</v>
      </c>
      <c r="E156" s="142" t="s">
        <v>612</v>
      </c>
      <c r="F156" s="148">
        <v>61</v>
      </c>
      <c r="G156" s="89" t="s">
        <v>972</v>
      </c>
      <c r="H156" s="142" t="s">
        <v>1014</v>
      </c>
      <c r="I156" s="89" t="s">
        <v>1015</v>
      </c>
      <c r="J156" s="88">
        <v>1</v>
      </c>
      <c r="K156" s="139" t="s">
        <v>1016</v>
      </c>
      <c r="L156" s="104" t="s">
        <v>1017</v>
      </c>
      <c r="M156" s="89" t="s">
        <v>1018</v>
      </c>
      <c r="N156" s="88" t="s">
        <v>334</v>
      </c>
      <c r="O156" s="110">
        <v>1</v>
      </c>
      <c r="P156" s="111">
        <v>43480</v>
      </c>
      <c r="Q156" s="98">
        <v>43753</v>
      </c>
      <c r="R156" s="148">
        <v>0</v>
      </c>
      <c r="S156" s="139" t="s">
        <v>1525</v>
      </c>
      <c r="T156" s="139" t="s">
        <v>1167</v>
      </c>
      <c r="U156" s="148">
        <v>0</v>
      </c>
      <c r="V156" s="149"/>
      <c r="W156" s="151">
        <v>43616</v>
      </c>
      <c r="X156" s="148"/>
      <c r="Y156" s="148"/>
      <c r="Z156" s="148" t="s">
        <v>547</v>
      </c>
      <c r="AA156" s="148" t="s">
        <v>548</v>
      </c>
      <c r="AB156" s="12" t="s">
        <v>1179</v>
      </c>
    </row>
    <row r="157" spans="1:28" s="16" customFormat="1" ht="133.5" customHeight="1" x14ac:dyDescent="0.3">
      <c r="A157" s="118">
        <v>147</v>
      </c>
      <c r="B157" s="148"/>
      <c r="C157" s="102" t="s">
        <v>1019</v>
      </c>
      <c r="D157" s="141">
        <v>118</v>
      </c>
      <c r="E157" s="142" t="s">
        <v>612</v>
      </c>
      <c r="F157" s="148">
        <v>61</v>
      </c>
      <c r="G157" s="89" t="s">
        <v>972</v>
      </c>
      <c r="H157" s="142" t="s">
        <v>1020</v>
      </c>
      <c r="I157" s="89" t="s">
        <v>1015</v>
      </c>
      <c r="J157" s="88">
        <v>1</v>
      </c>
      <c r="K157" s="139" t="s">
        <v>1021</v>
      </c>
      <c r="L157" s="104" t="s">
        <v>1022</v>
      </c>
      <c r="M157" s="89" t="s">
        <v>1018</v>
      </c>
      <c r="N157" s="88" t="s">
        <v>334</v>
      </c>
      <c r="O157" s="110">
        <v>1</v>
      </c>
      <c r="P157" s="111">
        <v>43480</v>
      </c>
      <c r="Q157" s="98">
        <v>43753</v>
      </c>
      <c r="R157" s="148">
        <v>0</v>
      </c>
      <c r="S157" s="139" t="s">
        <v>1526</v>
      </c>
      <c r="T157" s="139" t="s">
        <v>1167</v>
      </c>
      <c r="U157" s="148">
        <v>0</v>
      </c>
      <c r="V157" s="149"/>
      <c r="W157" s="151">
        <v>43616</v>
      </c>
      <c r="X157" s="148"/>
      <c r="Y157" s="148"/>
      <c r="Z157" s="148" t="s">
        <v>547</v>
      </c>
      <c r="AA157" s="148" t="s">
        <v>548</v>
      </c>
      <c r="AB157" s="12" t="s">
        <v>1179</v>
      </c>
    </row>
    <row r="158" spans="1:28" s="126" customFormat="1" ht="310.5" customHeight="1" x14ac:dyDescent="0.3">
      <c r="A158" s="118">
        <v>148</v>
      </c>
      <c r="B158" s="148"/>
      <c r="C158" s="102" t="s">
        <v>1023</v>
      </c>
      <c r="D158" s="141">
        <v>118</v>
      </c>
      <c r="E158" s="142" t="s">
        <v>612</v>
      </c>
      <c r="F158" s="148">
        <v>61</v>
      </c>
      <c r="G158" s="89" t="s">
        <v>972</v>
      </c>
      <c r="H158" s="142" t="s">
        <v>1020</v>
      </c>
      <c r="I158" s="89" t="s">
        <v>1024</v>
      </c>
      <c r="J158" s="88">
        <v>2</v>
      </c>
      <c r="K158" s="139" t="s">
        <v>1021</v>
      </c>
      <c r="L158" s="104" t="s">
        <v>1025</v>
      </c>
      <c r="M158" s="89" t="s">
        <v>1018</v>
      </c>
      <c r="N158" s="88" t="s">
        <v>334</v>
      </c>
      <c r="O158" s="200">
        <v>1</v>
      </c>
      <c r="P158" s="111">
        <v>43480</v>
      </c>
      <c r="Q158" s="98">
        <v>43769</v>
      </c>
      <c r="R158" s="148">
        <v>0</v>
      </c>
      <c r="S158" s="139" t="s">
        <v>1527</v>
      </c>
      <c r="T158" s="139" t="s">
        <v>1167</v>
      </c>
      <c r="U158" s="148">
        <v>0</v>
      </c>
      <c r="V158" s="149"/>
      <c r="W158" s="151">
        <v>43616</v>
      </c>
      <c r="X158" s="148"/>
      <c r="Y158" s="148"/>
      <c r="Z158" s="148" t="s">
        <v>547</v>
      </c>
      <c r="AA158" s="148" t="s">
        <v>548</v>
      </c>
      <c r="AB158" s="12" t="s">
        <v>1176</v>
      </c>
    </row>
    <row r="159" spans="1:28" s="16" customFormat="1" ht="196.5" customHeight="1" x14ac:dyDescent="0.3">
      <c r="A159" s="118">
        <f>+A158+1</f>
        <v>149</v>
      </c>
      <c r="B159" s="149"/>
      <c r="C159" s="102" t="s">
        <v>1377</v>
      </c>
      <c r="D159" s="201">
        <v>118</v>
      </c>
      <c r="E159" s="148" t="s">
        <v>1231</v>
      </c>
      <c r="F159" s="148">
        <v>24</v>
      </c>
      <c r="G159" s="89" t="s">
        <v>1232</v>
      </c>
      <c r="H159" s="202" t="s">
        <v>613</v>
      </c>
      <c r="I159" s="161" t="s">
        <v>1322</v>
      </c>
      <c r="J159" s="214">
        <v>1</v>
      </c>
      <c r="K159" s="203" t="s">
        <v>1349</v>
      </c>
      <c r="L159" s="204" t="s">
        <v>1246</v>
      </c>
      <c r="M159" s="161" t="s">
        <v>1278</v>
      </c>
      <c r="N159" s="161" t="s">
        <v>1300</v>
      </c>
      <c r="O159" s="161">
        <v>1</v>
      </c>
      <c r="P159" s="205">
        <v>43635</v>
      </c>
      <c r="Q159" s="205">
        <v>43830</v>
      </c>
      <c r="R159" s="148">
        <v>0</v>
      </c>
      <c r="S159" s="225" t="s">
        <v>1348</v>
      </c>
      <c r="T159" s="148" t="s">
        <v>2</v>
      </c>
      <c r="U159" s="148" t="s">
        <v>2</v>
      </c>
      <c r="V159" s="148" t="s">
        <v>2</v>
      </c>
      <c r="W159" s="148" t="s">
        <v>2</v>
      </c>
      <c r="X159" s="148" t="s">
        <v>2</v>
      </c>
      <c r="Y159" s="148" t="s">
        <v>2</v>
      </c>
      <c r="Z159" s="148" t="s">
        <v>547</v>
      </c>
      <c r="AA159" s="148" t="s">
        <v>548</v>
      </c>
      <c r="AB159" s="12" t="s">
        <v>1175</v>
      </c>
    </row>
    <row r="160" spans="1:28" s="16" customFormat="1" ht="196.5" customHeight="1" x14ac:dyDescent="0.3">
      <c r="A160" s="118">
        <f t="shared" ref="A160:A197" si="0">+A159+1</f>
        <v>150</v>
      </c>
      <c r="B160" s="149"/>
      <c r="C160" s="102" t="s">
        <v>1378</v>
      </c>
      <c r="D160" s="201">
        <v>118</v>
      </c>
      <c r="E160" s="148" t="s">
        <v>1231</v>
      </c>
      <c r="F160" s="148">
        <v>24</v>
      </c>
      <c r="G160" s="89" t="s">
        <v>1232</v>
      </c>
      <c r="H160" s="202" t="s">
        <v>613</v>
      </c>
      <c r="I160" s="154" t="s">
        <v>1323</v>
      </c>
      <c r="J160" s="214">
        <v>2</v>
      </c>
      <c r="K160" s="203" t="s">
        <v>1349</v>
      </c>
      <c r="L160" s="204" t="s">
        <v>1247</v>
      </c>
      <c r="M160" s="161" t="s">
        <v>1279</v>
      </c>
      <c r="N160" s="161" t="s">
        <v>1279</v>
      </c>
      <c r="O160" s="161">
        <v>2</v>
      </c>
      <c r="P160" s="205">
        <v>43832</v>
      </c>
      <c r="Q160" s="205">
        <v>43999</v>
      </c>
      <c r="R160" s="148">
        <v>0</v>
      </c>
      <c r="S160" s="225" t="s">
        <v>1348</v>
      </c>
      <c r="T160" s="148" t="s">
        <v>2</v>
      </c>
      <c r="U160" s="148" t="s">
        <v>2</v>
      </c>
      <c r="V160" s="148" t="s">
        <v>2</v>
      </c>
      <c r="W160" s="148" t="s">
        <v>2</v>
      </c>
      <c r="X160" s="148" t="s">
        <v>2</v>
      </c>
      <c r="Y160" s="148" t="s">
        <v>2</v>
      </c>
      <c r="Z160" s="148" t="s">
        <v>547</v>
      </c>
      <c r="AA160" s="148" t="s">
        <v>548</v>
      </c>
      <c r="AB160" s="88" t="s">
        <v>1175</v>
      </c>
    </row>
    <row r="161" spans="1:28" s="16" customFormat="1" ht="102.75" customHeight="1" x14ac:dyDescent="0.3">
      <c r="A161" s="118">
        <f t="shared" si="0"/>
        <v>151</v>
      </c>
      <c r="B161" s="149"/>
      <c r="C161" s="102" t="s">
        <v>1379</v>
      </c>
      <c r="D161" s="201">
        <v>118</v>
      </c>
      <c r="E161" s="148" t="s">
        <v>1231</v>
      </c>
      <c r="F161" s="148">
        <v>24</v>
      </c>
      <c r="G161" s="89" t="s">
        <v>1232</v>
      </c>
      <c r="H161" s="202" t="s">
        <v>630</v>
      </c>
      <c r="I161" s="161" t="s">
        <v>1324</v>
      </c>
      <c r="J161" s="214">
        <v>1</v>
      </c>
      <c r="K161" s="203" t="s">
        <v>1350</v>
      </c>
      <c r="L161" s="206" t="s">
        <v>1248</v>
      </c>
      <c r="M161" s="161" t="s">
        <v>1280</v>
      </c>
      <c r="N161" s="161" t="s">
        <v>1301</v>
      </c>
      <c r="O161" s="161">
        <v>1</v>
      </c>
      <c r="P161" s="205">
        <v>43647</v>
      </c>
      <c r="Q161" s="205">
        <v>43738</v>
      </c>
      <c r="R161" s="148">
        <v>0</v>
      </c>
      <c r="S161" s="225" t="s">
        <v>1348</v>
      </c>
      <c r="T161" s="148" t="s">
        <v>2</v>
      </c>
      <c r="U161" s="148" t="s">
        <v>2</v>
      </c>
      <c r="V161" s="148" t="s">
        <v>2</v>
      </c>
      <c r="W161" s="148" t="s">
        <v>2</v>
      </c>
      <c r="X161" s="148" t="s">
        <v>2</v>
      </c>
      <c r="Y161" s="148" t="s">
        <v>2</v>
      </c>
      <c r="Z161" s="148" t="s">
        <v>547</v>
      </c>
      <c r="AA161" s="148" t="s">
        <v>548</v>
      </c>
      <c r="AB161" s="12" t="s">
        <v>1181</v>
      </c>
    </row>
    <row r="162" spans="1:28" s="16" customFormat="1" ht="102.75" customHeight="1" x14ac:dyDescent="0.3">
      <c r="A162" s="118">
        <f t="shared" si="0"/>
        <v>152</v>
      </c>
      <c r="B162" s="149"/>
      <c r="C162" s="102" t="s">
        <v>1380</v>
      </c>
      <c r="D162" s="201">
        <v>118</v>
      </c>
      <c r="E162" s="148" t="s">
        <v>1231</v>
      </c>
      <c r="F162" s="148">
        <v>24</v>
      </c>
      <c r="G162" s="89" t="s">
        <v>1232</v>
      </c>
      <c r="H162" s="202" t="s">
        <v>630</v>
      </c>
      <c r="I162" s="161" t="s">
        <v>1325</v>
      </c>
      <c r="J162" s="214">
        <v>2</v>
      </c>
      <c r="K162" s="203" t="s">
        <v>1350</v>
      </c>
      <c r="L162" s="206" t="s">
        <v>1249</v>
      </c>
      <c r="M162" s="161" t="s">
        <v>1281</v>
      </c>
      <c r="N162" s="161" t="s">
        <v>1302</v>
      </c>
      <c r="O162" s="207">
        <v>1</v>
      </c>
      <c r="P162" s="205">
        <v>43739</v>
      </c>
      <c r="Q162" s="205">
        <v>43861</v>
      </c>
      <c r="R162" s="148">
        <v>0</v>
      </c>
      <c r="S162" s="225" t="s">
        <v>1348</v>
      </c>
      <c r="T162" s="148" t="s">
        <v>2</v>
      </c>
      <c r="U162" s="148" t="s">
        <v>2</v>
      </c>
      <c r="V162" s="148" t="s">
        <v>2</v>
      </c>
      <c r="W162" s="148" t="s">
        <v>2</v>
      </c>
      <c r="X162" s="148" t="s">
        <v>2</v>
      </c>
      <c r="Y162" s="148" t="s">
        <v>2</v>
      </c>
      <c r="Z162" s="148" t="s">
        <v>547</v>
      </c>
      <c r="AA162" s="148" t="s">
        <v>548</v>
      </c>
      <c r="AB162" s="88" t="s">
        <v>1374</v>
      </c>
    </row>
    <row r="163" spans="1:28" s="16" customFormat="1" ht="102.75" customHeight="1" x14ac:dyDescent="0.3">
      <c r="A163" s="118">
        <f t="shared" si="0"/>
        <v>153</v>
      </c>
      <c r="B163" s="149"/>
      <c r="C163" s="102" t="s">
        <v>1381</v>
      </c>
      <c r="D163" s="201">
        <v>118</v>
      </c>
      <c r="E163" s="148" t="s">
        <v>1231</v>
      </c>
      <c r="F163" s="148">
        <v>24</v>
      </c>
      <c r="G163" s="89" t="s">
        <v>1232</v>
      </c>
      <c r="H163" s="202" t="s">
        <v>1233</v>
      </c>
      <c r="I163" s="161" t="s">
        <v>1326</v>
      </c>
      <c r="J163" s="214">
        <v>1</v>
      </c>
      <c r="K163" s="203" t="s">
        <v>1351</v>
      </c>
      <c r="L163" s="208" t="s">
        <v>1250</v>
      </c>
      <c r="M163" s="161" t="s">
        <v>1282</v>
      </c>
      <c r="N163" s="161" t="s">
        <v>1303</v>
      </c>
      <c r="O163" s="161">
        <v>1</v>
      </c>
      <c r="P163" s="205">
        <v>43634</v>
      </c>
      <c r="Q163" s="205">
        <v>43738</v>
      </c>
      <c r="R163" s="148">
        <v>0</v>
      </c>
      <c r="S163" s="225" t="s">
        <v>1348</v>
      </c>
      <c r="T163" s="148" t="s">
        <v>2</v>
      </c>
      <c r="U163" s="148" t="s">
        <v>2</v>
      </c>
      <c r="V163" s="148" t="s">
        <v>2</v>
      </c>
      <c r="W163" s="148" t="s">
        <v>2</v>
      </c>
      <c r="X163" s="148" t="s">
        <v>2</v>
      </c>
      <c r="Y163" s="148" t="s">
        <v>2</v>
      </c>
      <c r="Z163" s="148" t="s">
        <v>547</v>
      </c>
      <c r="AA163" s="148" t="s">
        <v>548</v>
      </c>
      <c r="AB163" s="12" t="s">
        <v>1175</v>
      </c>
    </row>
    <row r="164" spans="1:28" s="16" customFormat="1" ht="102.75" customHeight="1" x14ac:dyDescent="0.3">
      <c r="A164" s="118">
        <f t="shared" si="0"/>
        <v>154</v>
      </c>
      <c r="B164" s="149"/>
      <c r="C164" s="102" t="s">
        <v>1382</v>
      </c>
      <c r="D164" s="201">
        <v>118</v>
      </c>
      <c r="E164" s="148" t="s">
        <v>1231</v>
      </c>
      <c r="F164" s="148">
        <v>24</v>
      </c>
      <c r="G164" s="89" t="s">
        <v>1232</v>
      </c>
      <c r="H164" s="202" t="s">
        <v>1233</v>
      </c>
      <c r="I164" s="161" t="s">
        <v>1326</v>
      </c>
      <c r="J164" s="214">
        <v>2</v>
      </c>
      <c r="K164" s="203" t="s">
        <v>1352</v>
      </c>
      <c r="L164" s="206" t="s">
        <v>1247</v>
      </c>
      <c r="M164" s="161" t="s">
        <v>1279</v>
      </c>
      <c r="N164" s="161" t="s">
        <v>1279</v>
      </c>
      <c r="O164" s="161">
        <v>2</v>
      </c>
      <c r="P164" s="205">
        <v>43739</v>
      </c>
      <c r="Q164" s="205">
        <v>43861</v>
      </c>
      <c r="R164" s="148">
        <v>0</v>
      </c>
      <c r="S164" s="225" t="s">
        <v>1348</v>
      </c>
      <c r="T164" s="148" t="s">
        <v>2</v>
      </c>
      <c r="U164" s="148" t="s">
        <v>2</v>
      </c>
      <c r="V164" s="148" t="s">
        <v>2</v>
      </c>
      <c r="W164" s="148" t="s">
        <v>2</v>
      </c>
      <c r="X164" s="148" t="s">
        <v>2</v>
      </c>
      <c r="Y164" s="148" t="s">
        <v>2</v>
      </c>
      <c r="Z164" s="148" t="s">
        <v>547</v>
      </c>
      <c r="AA164" s="148" t="s">
        <v>548</v>
      </c>
      <c r="AB164" s="88" t="s">
        <v>1175</v>
      </c>
    </row>
    <row r="165" spans="1:28" s="16" customFormat="1" ht="102.75" customHeight="1" x14ac:dyDescent="0.3">
      <c r="A165" s="118">
        <f t="shared" si="0"/>
        <v>155</v>
      </c>
      <c r="B165" s="149"/>
      <c r="C165" s="102" t="s">
        <v>1383</v>
      </c>
      <c r="D165" s="201">
        <v>118</v>
      </c>
      <c r="E165" s="148" t="s">
        <v>1231</v>
      </c>
      <c r="F165" s="148">
        <v>24</v>
      </c>
      <c r="G165" s="89" t="s">
        <v>1232</v>
      </c>
      <c r="H165" s="202" t="s">
        <v>1234</v>
      </c>
      <c r="I165" s="161" t="s">
        <v>1327</v>
      </c>
      <c r="J165" s="214">
        <v>1</v>
      </c>
      <c r="K165" s="203" t="s">
        <v>1353</v>
      </c>
      <c r="L165" s="208" t="s">
        <v>1251</v>
      </c>
      <c r="M165" s="161" t="s">
        <v>1283</v>
      </c>
      <c r="N165" s="161" t="s">
        <v>1304</v>
      </c>
      <c r="O165" s="209">
        <v>1</v>
      </c>
      <c r="P165" s="205">
        <v>43634</v>
      </c>
      <c r="Q165" s="205">
        <v>43999</v>
      </c>
      <c r="R165" s="148">
        <v>0</v>
      </c>
      <c r="S165" s="225" t="s">
        <v>1348</v>
      </c>
      <c r="T165" s="148" t="s">
        <v>2</v>
      </c>
      <c r="U165" s="148" t="s">
        <v>2</v>
      </c>
      <c r="V165" s="148" t="s">
        <v>2</v>
      </c>
      <c r="W165" s="148" t="s">
        <v>2</v>
      </c>
      <c r="X165" s="148" t="s">
        <v>2</v>
      </c>
      <c r="Y165" s="148" t="s">
        <v>2</v>
      </c>
      <c r="Z165" s="148" t="s">
        <v>547</v>
      </c>
      <c r="AA165" s="148" t="s">
        <v>548</v>
      </c>
      <c r="AB165" s="88" t="s">
        <v>1175</v>
      </c>
    </row>
    <row r="166" spans="1:28" s="16" customFormat="1" ht="102.75" customHeight="1" x14ac:dyDescent="0.3">
      <c r="A166" s="118">
        <f t="shared" si="0"/>
        <v>156</v>
      </c>
      <c r="B166" s="149"/>
      <c r="C166" s="102" t="s">
        <v>1384</v>
      </c>
      <c r="D166" s="201">
        <v>118</v>
      </c>
      <c r="E166" s="148" t="s">
        <v>1231</v>
      </c>
      <c r="F166" s="148">
        <v>24</v>
      </c>
      <c r="G166" s="89" t="s">
        <v>1232</v>
      </c>
      <c r="H166" s="202" t="s">
        <v>973</v>
      </c>
      <c r="I166" s="161" t="s">
        <v>1328</v>
      </c>
      <c r="J166" s="210">
        <v>1</v>
      </c>
      <c r="K166" s="203" t="s">
        <v>1354</v>
      </c>
      <c r="L166" s="203" t="s">
        <v>1252</v>
      </c>
      <c r="M166" s="210" t="s">
        <v>1284</v>
      </c>
      <c r="N166" s="210" t="s">
        <v>1305</v>
      </c>
      <c r="O166" s="210">
        <v>1</v>
      </c>
      <c r="P166" s="205">
        <v>43678</v>
      </c>
      <c r="Q166" s="205">
        <v>43830</v>
      </c>
      <c r="R166" s="148">
        <v>0</v>
      </c>
      <c r="S166" s="225" t="s">
        <v>1348</v>
      </c>
      <c r="T166" s="148" t="s">
        <v>2</v>
      </c>
      <c r="U166" s="148" t="s">
        <v>2</v>
      </c>
      <c r="V166" s="148" t="s">
        <v>2</v>
      </c>
      <c r="W166" s="148" t="s">
        <v>2</v>
      </c>
      <c r="X166" s="148" t="s">
        <v>2</v>
      </c>
      <c r="Y166" s="148" t="s">
        <v>2</v>
      </c>
      <c r="Z166" s="148" t="s">
        <v>547</v>
      </c>
      <c r="AA166" s="148" t="s">
        <v>548</v>
      </c>
      <c r="AB166" s="12" t="s">
        <v>1179</v>
      </c>
    </row>
    <row r="167" spans="1:28" s="16" customFormat="1" ht="102.75" customHeight="1" x14ac:dyDescent="0.3">
      <c r="A167" s="118">
        <f t="shared" si="0"/>
        <v>157</v>
      </c>
      <c r="B167" s="149"/>
      <c r="C167" s="102" t="s">
        <v>1385</v>
      </c>
      <c r="D167" s="201">
        <v>118</v>
      </c>
      <c r="E167" s="148" t="s">
        <v>1231</v>
      </c>
      <c r="F167" s="148">
        <v>24</v>
      </c>
      <c r="G167" s="89" t="s">
        <v>1232</v>
      </c>
      <c r="H167" s="202" t="s">
        <v>1235</v>
      </c>
      <c r="I167" s="154" t="s">
        <v>1329</v>
      </c>
      <c r="J167" s="210">
        <v>1</v>
      </c>
      <c r="K167" s="203" t="s">
        <v>1355</v>
      </c>
      <c r="L167" s="203" t="s">
        <v>1253</v>
      </c>
      <c r="M167" s="210" t="s">
        <v>1278</v>
      </c>
      <c r="N167" s="203" t="s">
        <v>1306</v>
      </c>
      <c r="O167" s="210">
        <v>1</v>
      </c>
      <c r="P167" s="205">
        <v>43634</v>
      </c>
      <c r="Q167" s="205">
        <v>43830</v>
      </c>
      <c r="R167" s="148">
        <v>0</v>
      </c>
      <c r="S167" s="225" t="s">
        <v>1348</v>
      </c>
      <c r="T167" s="148" t="s">
        <v>2</v>
      </c>
      <c r="U167" s="148" t="s">
        <v>2</v>
      </c>
      <c r="V167" s="148" t="s">
        <v>2</v>
      </c>
      <c r="W167" s="148" t="s">
        <v>2</v>
      </c>
      <c r="X167" s="148" t="s">
        <v>2</v>
      </c>
      <c r="Y167" s="148" t="s">
        <v>2</v>
      </c>
      <c r="Z167" s="148" t="s">
        <v>547</v>
      </c>
      <c r="AA167" s="148" t="s">
        <v>548</v>
      </c>
      <c r="AB167" s="12" t="s">
        <v>1175</v>
      </c>
    </row>
    <row r="168" spans="1:28" s="16" customFormat="1" ht="102.75" customHeight="1" x14ac:dyDescent="0.3">
      <c r="A168" s="118">
        <f t="shared" si="0"/>
        <v>158</v>
      </c>
      <c r="B168" s="149"/>
      <c r="C168" s="102" t="s">
        <v>1386</v>
      </c>
      <c r="D168" s="201">
        <v>118</v>
      </c>
      <c r="E168" s="148" t="s">
        <v>1231</v>
      </c>
      <c r="F168" s="148">
        <v>24</v>
      </c>
      <c r="G168" s="89" t="s">
        <v>1232</v>
      </c>
      <c r="H168" s="202" t="s">
        <v>1235</v>
      </c>
      <c r="I168" s="161" t="s">
        <v>1330</v>
      </c>
      <c r="J168" s="210">
        <v>2</v>
      </c>
      <c r="K168" s="203" t="s">
        <v>1355</v>
      </c>
      <c r="L168" s="203" t="s">
        <v>1254</v>
      </c>
      <c r="M168" s="210" t="s">
        <v>1285</v>
      </c>
      <c r="N168" s="210" t="s">
        <v>1285</v>
      </c>
      <c r="O168" s="210">
        <v>1</v>
      </c>
      <c r="P168" s="205">
        <v>43634</v>
      </c>
      <c r="Q168" s="205">
        <v>43830</v>
      </c>
      <c r="R168" s="148">
        <v>0</v>
      </c>
      <c r="S168" s="225" t="s">
        <v>1348</v>
      </c>
      <c r="T168" s="148" t="s">
        <v>2</v>
      </c>
      <c r="U168" s="148" t="s">
        <v>2</v>
      </c>
      <c r="V168" s="148" t="s">
        <v>2</v>
      </c>
      <c r="W168" s="148" t="s">
        <v>2</v>
      </c>
      <c r="X168" s="148" t="s">
        <v>2</v>
      </c>
      <c r="Y168" s="148" t="s">
        <v>2</v>
      </c>
      <c r="Z168" s="148" t="s">
        <v>547</v>
      </c>
      <c r="AA168" s="148" t="s">
        <v>548</v>
      </c>
      <c r="AB168" s="12" t="s">
        <v>1175</v>
      </c>
    </row>
    <row r="169" spans="1:28" s="16" customFormat="1" ht="102.75" customHeight="1" x14ac:dyDescent="0.3">
      <c r="A169" s="118">
        <f t="shared" si="0"/>
        <v>159</v>
      </c>
      <c r="B169" s="149"/>
      <c r="C169" s="102" t="s">
        <v>1387</v>
      </c>
      <c r="D169" s="201">
        <v>118</v>
      </c>
      <c r="E169" s="148" t="s">
        <v>1231</v>
      </c>
      <c r="F169" s="148">
        <v>24</v>
      </c>
      <c r="G169" s="89" t="s">
        <v>1232</v>
      </c>
      <c r="H169" s="202" t="s">
        <v>1235</v>
      </c>
      <c r="I169" s="161" t="s">
        <v>1330</v>
      </c>
      <c r="J169" s="210">
        <v>3</v>
      </c>
      <c r="K169" s="203" t="s">
        <v>1355</v>
      </c>
      <c r="L169" s="203" t="s">
        <v>1255</v>
      </c>
      <c r="M169" s="210" t="s">
        <v>1286</v>
      </c>
      <c r="N169" s="210" t="s">
        <v>1286</v>
      </c>
      <c r="O169" s="210">
        <v>4</v>
      </c>
      <c r="P169" s="205">
        <v>43634</v>
      </c>
      <c r="Q169" s="205">
        <v>43999</v>
      </c>
      <c r="R169" s="148">
        <v>0</v>
      </c>
      <c r="S169" s="225" t="s">
        <v>1348</v>
      </c>
      <c r="T169" s="148" t="s">
        <v>2</v>
      </c>
      <c r="U169" s="148" t="s">
        <v>2</v>
      </c>
      <c r="V169" s="148" t="s">
        <v>2</v>
      </c>
      <c r="W169" s="148" t="s">
        <v>2</v>
      </c>
      <c r="X169" s="148" t="s">
        <v>2</v>
      </c>
      <c r="Y169" s="148" t="s">
        <v>2</v>
      </c>
      <c r="Z169" s="148" t="s">
        <v>547</v>
      </c>
      <c r="AA169" s="148" t="s">
        <v>548</v>
      </c>
      <c r="AB169" s="88" t="s">
        <v>1175</v>
      </c>
    </row>
    <row r="170" spans="1:28" s="16" customFormat="1" ht="102.75" customHeight="1" x14ac:dyDescent="0.3">
      <c r="A170" s="118">
        <f t="shared" si="0"/>
        <v>160</v>
      </c>
      <c r="B170" s="149"/>
      <c r="C170" s="102" t="s">
        <v>1388</v>
      </c>
      <c r="D170" s="201">
        <v>118</v>
      </c>
      <c r="E170" s="148" t="s">
        <v>1231</v>
      </c>
      <c r="F170" s="148">
        <v>24</v>
      </c>
      <c r="G170" s="89" t="s">
        <v>1232</v>
      </c>
      <c r="H170" s="202" t="s">
        <v>1235</v>
      </c>
      <c r="I170" s="161" t="s">
        <v>1330</v>
      </c>
      <c r="J170" s="210">
        <v>4</v>
      </c>
      <c r="K170" s="203" t="s">
        <v>1355</v>
      </c>
      <c r="L170" s="203" t="s">
        <v>1256</v>
      </c>
      <c r="M170" s="210" t="s">
        <v>1287</v>
      </c>
      <c r="N170" s="203" t="s">
        <v>1307</v>
      </c>
      <c r="O170" s="210">
        <v>1</v>
      </c>
      <c r="P170" s="205">
        <v>43634</v>
      </c>
      <c r="Q170" s="205">
        <v>43999</v>
      </c>
      <c r="R170" s="148">
        <v>0</v>
      </c>
      <c r="S170" s="225" t="s">
        <v>1348</v>
      </c>
      <c r="T170" s="148" t="s">
        <v>2</v>
      </c>
      <c r="U170" s="148" t="s">
        <v>2</v>
      </c>
      <c r="V170" s="148" t="s">
        <v>2</v>
      </c>
      <c r="W170" s="148" t="s">
        <v>2</v>
      </c>
      <c r="X170" s="148" t="s">
        <v>2</v>
      </c>
      <c r="Y170" s="148" t="s">
        <v>2</v>
      </c>
      <c r="Z170" s="148" t="s">
        <v>547</v>
      </c>
      <c r="AA170" s="148" t="s">
        <v>548</v>
      </c>
      <c r="AB170" s="88" t="s">
        <v>1175</v>
      </c>
    </row>
    <row r="171" spans="1:28" s="16" customFormat="1" ht="102.75" customHeight="1" x14ac:dyDescent="0.3">
      <c r="A171" s="118">
        <f t="shared" si="0"/>
        <v>161</v>
      </c>
      <c r="B171" s="149"/>
      <c r="C171" s="102" t="s">
        <v>1389</v>
      </c>
      <c r="D171" s="201">
        <v>118</v>
      </c>
      <c r="E171" s="148" t="s">
        <v>1231</v>
      </c>
      <c r="F171" s="148">
        <v>24</v>
      </c>
      <c r="G171" s="89" t="s">
        <v>1232</v>
      </c>
      <c r="H171" s="202" t="s">
        <v>637</v>
      </c>
      <c r="I171" s="161" t="s">
        <v>1331</v>
      </c>
      <c r="J171" s="214">
        <v>1</v>
      </c>
      <c r="K171" s="203" t="s">
        <v>1356</v>
      </c>
      <c r="L171" s="204" t="s">
        <v>1246</v>
      </c>
      <c r="M171" s="161" t="s">
        <v>1278</v>
      </c>
      <c r="N171" s="161" t="s">
        <v>1300</v>
      </c>
      <c r="O171" s="210">
        <v>1</v>
      </c>
      <c r="P171" s="205">
        <v>43634</v>
      </c>
      <c r="Q171" s="205">
        <v>43830</v>
      </c>
      <c r="R171" s="148">
        <v>0</v>
      </c>
      <c r="S171" s="225" t="s">
        <v>1348</v>
      </c>
      <c r="T171" s="148" t="s">
        <v>2</v>
      </c>
      <c r="U171" s="148" t="s">
        <v>2</v>
      </c>
      <c r="V171" s="148" t="s">
        <v>2</v>
      </c>
      <c r="W171" s="148" t="s">
        <v>2</v>
      </c>
      <c r="X171" s="148" t="s">
        <v>2</v>
      </c>
      <c r="Y171" s="148" t="s">
        <v>2</v>
      </c>
      <c r="Z171" s="148" t="s">
        <v>547</v>
      </c>
      <c r="AA171" s="148" t="s">
        <v>548</v>
      </c>
      <c r="AB171" s="12" t="s">
        <v>1175</v>
      </c>
    </row>
    <row r="172" spans="1:28" s="16" customFormat="1" ht="102.75" customHeight="1" x14ac:dyDescent="0.3">
      <c r="A172" s="118">
        <f t="shared" si="0"/>
        <v>162</v>
      </c>
      <c r="B172" s="149"/>
      <c r="C172" s="102" t="s">
        <v>1390</v>
      </c>
      <c r="D172" s="201">
        <v>118</v>
      </c>
      <c r="E172" s="148" t="s">
        <v>1231</v>
      </c>
      <c r="F172" s="148">
        <v>24</v>
      </c>
      <c r="G172" s="89" t="s">
        <v>1232</v>
      </c>
      <c r="H172" s="202" t="s">
        <v>637</v>
      </c>
      <c r="I172" s="161" t="s">
        <v>1332</v>
      </c>
      <c r="J172" s="214">
        <v>2</v>
      </c>
      <c r="K172" s="203" t="s">
        <v>1356</v>
      </c>
      <c r="L172" s="204" t="s">
        <v>1247</v>
      </c>
      <c r="M172" s="161" t="s">
        <v>1279</v>
      </c>
      <c r="N172" s="161" t="s">
        <v>1279</v>
      </c>
      <c r="O172" s="161">
        <v>2</v>
      </c>
      <c r="P172" s="205">
        <v>43832</v>
      </c>
      <c r="Q172" s="205">
        <v>43999</v>
      </c>
      <c r="R172" s="148">
        <v>0</v>
      </c>
      <c r="S172" s="225" t="s">
        <v>1348</v>
      </c>
      <c r="T172" s="148" t="s">
        <v>2</v>
      </c>
      <c r="U172" s="148" t="s">
        <v>2</v>
      </c>
      <c r="V172" s="148" t="s">
        <v>2</v>
      </c>
      <c r="W172" s="148" t="s">
        <v>2</v>
      </c>
      <c r="X172" s="148" t="s">
        <v>2</v>
      </c>
      <c r="Y172" s="148" t="s">
        <v>2</v>
      </c>
      <c r="Z172" s="148" t="s">
        <v>547</v>
      </c>
      <c r="AA172" s="148" t="s">
        <v>548</v>
      </c>
      <c r="AB172" s="88" t="s">
        <v>1375</v>
      </c>
    </row>
    <row r="173" spans="1:28" s="16" customFormat="1" ht="102.75" customHeight="1" x14ac:dyDescent="0.3">
      <c r="A173" s="118">
        <f t="shared" si="0"/>
        <v>163</v>
      </c>
      <c r="B173" s="149"/>
      <c r="C173" s="102" t="s">
        <v>1391</v>
      </c>
      <c r="D173" s="201">
        <v>118</v>
      </c>
      <c r="E173" s="148" t="s">
        <v>1231</v>
      </c>
      <c r="F173" s="148">
        <v>24</v>
      </c>
      <c r="G173" s="89" t="s">
        <v>1232</v>
      </c>
      <c r="H173" s="202" t="s">
        <v>638</v>
      </c>
      <c r="I173" s="161" t="s">
        <v>1333</v>
      </c>
      <c r="J173" s="209">
        <v>1</v>
      </c>
      <c r="K173" s="203" t="s">
        <v>1357</v>
      </c>
      <c r="L173" s="208" t="s">
        <v>1251</v>
      </c>
      <c r="M173" s="161" t="s">
        <v>1283</v>
      </c>
      <c r="N173" s="161" t="s">
        <v>1304</v>
      </c>
      <c r="O173" s="209">
        <v>1</v>
      </c>
      <c r="P173" s="205">
        <v>43634</v>
      </c>
      <c r="Q173" s="205">
        <v>43999</v>
      </c>
      <c r="R173" s="148">
        <v>0</v>
      </c>
      <c r="S173" s="225" t="s">
        <v>1348</v>
      </c>
      <c r="T173" s="148" t="s">
        <v>2</v>
      </c>
      <c r="U173" s="148" t="s">
        <v>2</v>
      </c>
      <c r="V173" s="148" t="s">
        <v>2</v>
      </c>
      <c r="W173" s="148" t="s">
        <v>2</v>
      </c>
      <c r="X173" s="148" t="s">
        <v>2</v>
      </c>
      <c r="Y173" s="148" t="s">
        <v>2</v>
      </c>
      <c r="Z173" s="148" t="s">
        <v>547</v>
      </c>
      <c r="AA173" s="148" t="s">
        <v>548</v>
      </c>
      <c r="AB173" s="88" t="s">
        <v>1175</v>
      </c>
    </row>
    <row r="174" spans="1:28" s="16" customFormat="1" ht="102.75" customHeight="1" x14ac:dyDescent="0.3">
      <c r="A174" s="118">
        <f t="shared" si="0"/>
        <v>164</v>
      </c>
      <c r="B174" s="149"/>
      <c r="C174" s="102" t="s">
        <v>1392</v>
      </c>
      <c r="D174" s="201">
        <v>118</v>
      </c>
      <c r="E174" s="148" t="s">
        <v>1231</v>
      </c>
      <c r="F174" s="148">
        <v>24</v>
      </c>
      <c r="G174" s="89" t="s">
        <v>1232</v>
      </c>
      <c r="H174" s="202" t="s">
        <v>675</v>
      </c>
      <c r="I174" s="154" t="s">
        <v>1334</v>
      </c>
      <c r="J174" s="202">
        <v>1</v>
      </c>
      <c r="K174" s="203" t="s">
        <v>1358</v>
      </c>
      <c r="L174" s="203" t="s">
        <v>1257</v>
      </c>
      <c r="M174" s="210" t="s">
        <v>1288</v>
      </c>
      <c r="N174" s="210" t="s">
        <v>1308</v>
      </c>
      <c r="O174" s="202">
        <v>2</v>
      </c>
      <c r="P174" s="205">
        <v>43678</v>
      </c>
      <c r="Q174" s="205">
        <v>43830</v>
      </c>
      <c r="R174" s="148">
        <v>0</v>
      </c>
      <c r="S174" s="225" t="s">
        <v>1348</v>
      </c>
      <c r="T174" s="148" t="s">
        <v>2</v>
      </c>
      <c r="U174" s="148" t="s">
        <v>2</v>
      </c>
      <c r="V174" s="148" t="s">
        <v>2</v>
      </c>
      <c r="W174" s="148" t="s">
        <v>2</v>
      </c>
      <c r="X174" s="148" t="s">
        <v>2</v>
      </c>
      <c r="Y174" s="148" t="s">
        <v>2</v>
      </c>
      <c r="Z174" s="148" t="s">
        <v>547</v>
      </c>
      <c r="AA174" s="148" t="s">
        <v>548</v>
      </c>
      <c r="AB174" s="12" t="s">
        <v>1376</v>
      </c>
    </row>
    <row r="175" spans="1:28" s="16" customFormat="1" ht="102.75" customHeight="1" x14ac:dyDescent="0.3">
      <c r="A175" s="118">
        <f t="shared" si="0"/>
        <v>165</v>
      </c>
      <c r="B175" s="149"/>
      <c r="C175" s="102" t="s">
        <v>1393</v>
      </c>
      <c r="D175" s="201">
        <v>118</v>
      </c>
      <c r="E175" s="148" t="s">
        <v>1231</v>
      </c>
      <c r="F175" s="148">
        <v>24</v>
      </c>
      <c r="G175" s="89" t="s">
        <v>1232</v>
      </c>
      <c r="H175" s="202" t="s">
        <v>680</v>
      </c>
      <c r="I175" s="161" t="s">
        <v>1335</v>
      </c>
      <c r="J175" s="202">
        <v>1</v>
      </c>
      <c r="K175" s="203" t="s">
        <v>1359</v>
      </c>
      <c r="L175" s="203" t="s">
        <v>1258</v>
      </c>
      <c r="M175" s="209" t="s">
        <v>1289</v>
      </c>
      <c r="N175" s="209" t="s">
        <v>1309</v>
      </c>
      <c r="O175" s="202">
        <v>6</v>
      </c>
      <c r="P175" s="205">
        <v>43647</v>
      </c>
      <c r="Q175" s="205">
        <v>43830</v>
      </c>
      <c r="R175" s="148">
        <v>0</v>
      </c>
      <c r="S175" s="225" t="s">
        <v>1348</v>
      </c>
      <c r="T175" s="148" t="s">
        <v>2</v>
      </c>
      <c r="U175" s="148" t="s">
        <v>2</v>
      </c>
      <c r="V175" s="148" t="s">
        <v>2</v>
      </c>
      <c r="W175" s="148" t="s">
        <v>2</v>
      </c>
      <c r="X175" s="148" t="s">
        <v>2</v>
      </c>
      <c r="Y175" s="148" t="s">
        <v>2</v>
      </c>
      <c r="Z175" s="148" t="s">
        <v>547</v>
      </c>
      <c r="AA175" s="148" t="s">
        <v>548</v>
      </c>
      <c r="AB175" s="12" t="s">
        <v>1178</v>
      </c>
    </row>
    <row r="176" spans="1:28" s="16" customFormat="1" ht="102.75" customHeight="1" x14ac:dyDescent="0.3">
      <c r="A176" s="118">
        <f t="shared" si="0"/>
        <v>166</v>
      </c>
      <c r="B176" s="149"/>
      <c r="C176" s="102" t="s">
        <v>1394</v>
      </c>
      <c r="D176" s="201">
        <v>118</v>
      </c>
      <c r="E176" s="148" t="s">
        <v>1231</v>
      </c>
      <c r="F176" s="148">
        <v>24</v>
      </c>
      <c r="G176" s="89" t="s">
        <v>1232</v>
      </c>
      <c r="H176" s="202" t="s">
        <v>680</v>
      </c>
      <c r="I176" s="161" t="s">
        <v>1336</v>
      </c>
      <c r="J176" s="202">
        <v>2</v>
      </c>
      <c r="K176" s="203" t="s">
        <v>1359</v>
      </c>
      <c r="L176" s="203" t="s">
        <v>1259</v>
      </c>
      <c r="M176" s="210" t="s">
        <v>1290</v>
      </c>
      <c r="N176" s="210" t="s">
        <v>1310</v>
      </c>
      <c r="O176" s="202">
        <v>1</v>
      </c>
      <c r="P176" s="205">
        <v>43678</v>
      </c>
      <c r="Q176" s="205">
        <v>43769</v>
      </c>
      <c r="R176" s="148">
        <v>0</v>
      </c>
      <c r="S176" s="225" t="s">
        <v>1348</v>
      </c>
      <c r="T176" s="148" t="s">
        <v>2</v>
      </c>
      <c r="U176" s="148" t="s">
        <v>2</v>
      </c>
      <c r="V176" s="148" t="s">
        <v>2</v>
      </c>
      <c r="W176" s="148" t="s">
        <v>2</v>
      </c>
      <c r="X176" s="148" t="s">
        <v>2</v>
      </c>
      <c r="Y176" s="148" t="s">
        <v>2</v>
      </c>
      <c r="Z176" s="148" t="s">
        <v>547</v>
      </c>
      <c r="AA176" s="148" t="s">
        <v>548</v>
      </c>
      <c r="AB176" s="12" t="s">
        <v>1176</v>
      </c>
    </row>
    <row r="177" spans="1:28" s="16" customFormat="1" ht="102.75" customHeight="1" x14ac:dyDescent="0.3">
      <c r="A177" s="118">
        <f t="shared" si="0"/>
        <v>167</v>
      </c>
      <c r="B177" s="149"/>
      <c r="C177" s="102" t="s">
        <v>1395</v>
      </c>
      <c r="D177" s="201">
        <v>118</v>
      </c>
      <c r="E177" s="148" t="s">
        <v>1231</v>
      </c>
      <c r="F177" s="148">
        <v>24</v>
      </c>
      <c r="G177" s="89" t="s">
        <v>1232</v>
      </c>
      <c r="H177" s="202" t="s">
        <v>1236</v>
      </c>
      <c r="I177" s="161" t="s">
        <v>1335</v>
      </c>
      <c r="J177" s="202">
        <v>1</v>
      </c>
      <c r="K177" s="203" t="s">
        <v>1360</v>
      </c>
      <c r="L177" s="211" t="s">
        <v>1260</v>
      </c>
      <c r="M177" s="212" t="s">
        <v>1289</v>
      </c>
      <c r="N177" s="209" t="s">
        <v>1309</v>
      </c>
      <c r="O177" s="202">
        <v>6</v>
      </c>
      <c r="P177" s="205">
        <v>43647</v>
      </c>
      <c r="Q177" s="205">
        <v>43830</v>
      </c>
      <c r="R177" s="148">
        <v>0</v>
      </c>
      <c r="S177" s="225" t="s">
        <v>1348</v>
      </c>
      <c r="T177" s="148" t="s">
        <v>2</v>
      </c>
      <c r="U177" s="148" t="s">
        <v>2</v>
      </c>
      <c r="V177" s="148" t="s">
        <v>2</v>
      </c>
      <c r="W177" s="148" t="s">
        <v>2</v>
      </c>
      <c r="X177" s="148" t="s">
        <v>2</v>
      </c>
      <c r="Y177" s="148" t="s">
        <v>2</v>
      </c>
      <c r="Z177" s="148" t="s">
        <v>547</v>
      </c>
      <c r="AA177" s="148" t="s">
        <v>548</v>
      </c>
      <c r="AB177" s="12" t="s">
        <v>1178</v>
      </c>
    </row>
    <row r="178" spans="1:28" s="16" customFormat="1" ht="102.75" customHeight="1" x14ac:dyDescent="0.3">
      <c r="A178" s="118">
        <f t="shared" si="0"/>
        <v>168</v>
      </c>
      <c r="B178" s="149"/>
      <c r="C178" s="102" t="s">
        <v>1396</v>
      </c>
      <c r="D178" s="201">
        <v>118</v>
      </c>
      <c r="E178" s="148" t="s">
        <v>1231</v>
      </c>
      <c r="F178" s="148">
        <v>24</v>
      </c>
      <c r="G178" s="89" t="s">
        <v>1232</v>
      </c>
      <c r="H178" s="202" t="s">
        <v>1237</v>
      </c>
      <c r="I178" s="161" t="s">
        <v>1326</v>
      </c>
      <c r="J178" s="214">
        <v>1</v>
      </c>
      <c r="K178" s="203" t="s">
        <v>1361</v>
      </c>
      <c r="L178" s="208" t="s">
        <v>1250</v>
      </c>
      <c r="M178" s="161" t="s">
        <v>1282</v>
      </c>
      <c r="N178" s="161" t="s">
        <v>1303</v>
      </c>
      <c r="O178" s="161">
        <v>1</v>
      </c>
      <c r="P178" s="205">
        <v>43634</v>
      </c>
      <c r="Q178" s="205">
        <v>43830</v>
      </c>
      <c r="R178" s="148">
        <v>0</v>
      </c>
      <c r="S178" s="225" t="s">
        <v>1348</v>
      </c>
      <c r="T178" s="148" t="s">
        <v>2</v>
      </c>
      <c r="U178" s="148" t="s">
        <v>2</v>
      </c>
      <c r="V178" s="148" t="s">
        <v>2</v>
      </c>
      <c r="W178" s="148" t="s">
        <v>2</v>
      </c>
      <c r="X178" s="148" t="s">
        <v>2</v>
      </c>
      <c r="Y178" s="148" t="s">
        <v>2</v>
      </c>
      <c r="Z178" s="148" t="s">
        <v>547</v>
      </c>
      <c r="AA178" s="148" t="s">
        <v>548</v>
      </c>
      <c r="AB178" s="12" t="s">
        <v>1175</v>
      </c>
    </row>
    <row r="179" spans="1:28" s="16" customFormat="1" ht="102.75" customHeight="1" x14ac:dyDescent="0.3">
      <c r="A179" s="118">
        <f t="shared" si="0"/>
        <v>169</v>
      </c>
      <c r="B179" s="149"/>
      <c r="C179" s="102" t="s">
        <v>1397</v>
      </c>
      <c r="D179" s="201">
        <v>118</v>
      </c>
      <c r="E179" s="148" t="s">
        <v>1231</v>
      </c>
      <c r="F179" s="148">
        <v>24</v>
      </c>
      <c r="G179" s="89" t="s">
        <v>1232</v>
      </c>
      <c r="H179" s="202" t="s">
        <v>1237</v>
      </c>
      <c r="I179" s="161" t="s">
        <v>1326</v>
      </c>
      <c r="J179" s="214">
        <v>2</v>
      </c>
      <c r="K179" s="203" t="s">
        <v>1361</v>
      </c>
      <c r="L179" s="204" t="s">
        <v>1247</v>
      </c>
      <c r="M179" s="161" t="s">
        <v>1279</v>
      </c>
      <c r="N179" s="161" t="s">
        <v>1279</v>
      </c>
      <c r="O179" s="161">
        <v>2</v>
      </c>
      <c r="P179" s="205">
        <v>43832</v>
      </c>
      <c r="Q179" s="205">
        <v>43999</v>
      </c>
      <c r="R179" s="148">
        <v>0</v>
      </c>
      <c r="S179" s="225" t="s">
        <v>1348</v>
      </c>
      <c r="T179" s="148" t="s">
        <v>2</v>
      </c>
      <c r="U179" s="148" t="s">
        <v>2</v>
      </c>
      <c r="V179" s="148" t="s">
        <v>2</v>
      </c>
      <c r="W179" s="148" t="s">
        <v>2</v>
      </c>
      <c r="X179" s="148" t="s">
        <v>2</v>
      </c>
      <c r="Y179" s="148" t="s">
        <v>2</v>
      </c>
      <c r="Z179" s="148" t="s">
        <v>547</v>
      </c>
      <c r="AA179" s="148" t="s">
        <v>548</v>
      </c>
      <c r="AB179" s="88" t="s">
        <v>1175</v>
      </c>
    </row>
    <row r="180" spans="1:28" s="16" customFormat="1" ht="102.75" customHeight="1" x14ac:dyDescent="0.3">
      <c r="A180" s="118">
        <f t="shared" si="0"/>
        <v>170</v>
      </c>
      <c r="B180" s="149"/>
      <c r="C180" s="102" t="s">
        <v>1398</v>
      </c>
      <c r="D180" s="201">
        <v>118</v>
      </c>
      <c r="E180" s="148" t="s">
        <v>1231</v>
      </c>
      <c r="F180" s="148">
        <v>24</v>
      </c>
      <c r="G180" s="89" t="s">
        <v>1232</v>
      </c>
      <c r="H180" s="202" t="s">
        <v>1238</v>
      </c>
      <c r="I180" s="161" t="s">
        <v>1336</v>
      </c>
      <c r="J180" s="209">
        <v>1</v>
      </c>
      <c r="K180" s="203" t="s">
        <v>1362</v>
      </c>
      <c r="L180" s="203" t="s">
        <v>1259</v>
      </c>
      <c r="M180" s="161" t="s">
        <v>1290</v>
      </c>
      <c r="N180" s="161" t="s">
        <v>1310</v>
      </c>
      <c r="O180" s="209">
        <v>1</v>
      </c>
      <c r="P180" s="213">
        <v>43678</v>
      </c>
      <c r="Q180" s="213">
        <v>43769</v>
      </c>
      <c r="R180" s="148">
        <v>0</v>
      </c>
      <c r="S180" s="225" t="s">
        <v>1348</v>
      </c>
      <c r="T180" s="148" t="s">
        <v>2</v>
      </c>
      <c r="U180" s="148" t="s">
        <v>2</v>
      </c>
      <c r="V180" s="148" t="s">
        <v>2</v>
      </c>
      <c r="W180" s="148" t="s">
        <v>2</v>
      </c>
      <c r="X180" s="148" t="s">
        <v>2</v>
      </c>
      <c r="Y180" s="148" t="s">
        <v>2</v>
      </c>
      <c r="Z180" s="148" t="s">
        <v>547</v>
      </c>
      <c r="AA180" s="148" t="s">
        <v>548</v>
      </c>
      <c r="AB180" s="12" t="s">
        <v>1176</v>
      </c>
    </row>
    <row r="181" spans="1:28" s="16" customFormat="1" ht="102.75" customHeight="1" x14ac:dyDescent="0.3">
      <c r="A181" s="118">
        <f t="shared" si="0"/>
        <v>171</v>
      </c>
      <c r="B181" s="149"/>
      <c r="C181" s="102" t="s">
        <v>1399</v>
      </c>
      <c r="D181" s="201">
        <v>118</v>
      </c>
      <c r="E181" s="148" t="s">
        <v>1231</v>
      </c>
      <c r="F181" s="148">
        <v>24</v>
      </c>
      <c r="G181" s="89" t="s">
        <v>1232</v>
      </c>
      <c r="H181" s="202" t="s">
        <v>1239</v>
      </c>
      <c r="I181" s="154" t="s">
        <v>1337</v>
      </c>
      <c r="J181" s="214">
        <v>1</v>
      </c>
      <c r="K181" s="203" t="s">
        <v>1363</v>
      </c>
      <c r="L181" s="206" t="s">
        <v>1261</v>
      </c>
      <c r="M181" s="161" t="s">
        <v>1288</v>
      </c>
      <c r="N181" s="161" t="s">
        <v>1311</v>
      </c>
      <c r="O181" s="214">
        <v>3</v>
      </c>
      <c r="P181" s="205">
        <v>43647</v>
      </c>
      <c r="Q181" s="205">
        <v>43830</v>
      </c>
      <c r="R181" s="148">
        <v>0</v>
      </c>
      <c r="S181" s="225" t="s">
        <v>1348</v>
      </c>
      <c r="T181" s="148" t="s">
        <v>2</v>
      </c>
      <c r="U181" s="148" t="s">
        <v>2</v>
      </c>
      <c r="V181" s="148" t="s">
        <v>2</v>
      </c>
      <c r="W181" s="148" t="s">
        <v>2</v>
      </c>
      <c r="X181" s="148" t="s">
        <v>2</v>
      </c>
      <c r="Y181" s="148" t="s">
        <v>2</v>
      </c>
      <c r="Z181" s="148" t="s">
        <v>547</v>
      </c>
      <c r="AA181" s="148" t="s">
        <v>548</v>
      </c>
      <c r="AB181" s="12" t="s">
        <v>1376</v>
      </c>
    </row>
    <row r="182" spans="1:28" s="16" customFormat="1" ht="102.75" customHeight="1" x14ac:dyDescent="0.3">
      <c r="A182" s="118">
        <f t="shared" si="0"/>
        <v>172</v>
      </c>
      <c r="B182" s="149"/>
      <c r="C182" s="102" t="s">
        <v>1400</v>
      </c>
      <c r="D182" s="201">
        <v>118</v>
      </c>
      <c r="E182" s="148" t="s">
        <v>1231</v>
      </c>
      <c r="F182" s="148">
        <v>24</v>
      </c>
      <c r="G182" s="89" t="s">
        <v>1232</v>
      </c>
      <c r="H182" s="202" t="s">
        <v>712</v>
      </c>
      <c r="I182" s="161" t="s">
        <v>1338</v>
      </c>
      <c r="J182" s="214">
        <v>1</v>
      </c>
      <c r="K182" s="203" t="s">
        <v>1364</v>
      </c>
      <c r="L182" s="206" t="s">
        <v>1262</v>
      </c>
      <c r="M182" s="161" t="s">
        <v>1291</v>
      </c>
      <c r="N182" s="161" t="s">
        <v>1312</v>
      </c>
      <c r="O182" s="215">
        <v>100</v>
      </c>
      <c r="P182" s="205">
        <v>43647</v>
      </c>
      <c r="Q182" s="205">
        <v>43840</v>
      </c>
      <c r="R182" s="148">
        <v>0</v>
      </c>
      <c r="S182" s="225" t="s">
        <v>1348</v>
      </c>
      <c r="T182" s="148" t="s">
        <v>2</v>
      </c>
      <c r="U182" s="148" t="s">
        <v>2</v>
      </c>
      <c r="V182" s="148" t="s">
        <v>2</v>
      </c>
      <c r="W182" s="148" t="s">
        <v>2</v>
      </c>
      <c r="X182" s="148" t="s">
        <v>2</v>
      </c>
      <c r="Y182" s="148" t="s">
        <v>2</v>
      </c>
      <c r="Z182" s="148" t="s">
        <v>547</v>
      </c>
      <c r="AA182" s="148" t="s">
        <v>548</v>
      </c>
      <c r="AB182" s="88" t="s">
        <v>1180</v>
      </c>
    </row>
    <row r="183" spans="1:28" s="16" customFormat="1" ht="102.75" customHeight="1" x14ac:dyDescent="0.3">
      <c r="A183" s="118">
        <f t="shared" si="0"/>
        <v>173</v>
      </c>
      <c r="B183" s="149"/>
      <c r="C183" s="102" t="s">
        <v>1412</v>
      </c>
      <c r="D183" s="201">
        <v>118</v>
      </c>
      <c r="E183" s="148" t="s">
        <v>1231</v>
      </c>
      <c r="F183" s="148">
        <v>24</v>
      </c>
      <c r="G183" s="89" t="s">
        <v>1232</v>
      </c>
      <c r="H183" s="202" t="s">
        <v>712</v>
      </c>
      <c r="I183" s="161" t="s">
        <v>1339</v>
      </c>
      <c r="J183" s="214">
        <v>2</v>
      </c>
      <c r="K183" s="203" t="s">
        <v>1364</v>
      </c>
      <c r="L183" s="206" t="s">
        <v>1263</v>
      </c>
      <c r="M183" s="161" t="s">
        <v>1292</v>
      </c>
      <c r="N183" s="161" t="s">
        <v>1313</v>
      </c>
      <c r="O183" s="215">
        <v>1</v>
      </c>
      <c r="P183" s="205">
        <v>43641</v>
      </c>
      <c r="Q183" s="205">
        <v>43671</v>
      </c>
      <c r="R183" s="148">
        <v>0</v>
      </c>
      <c r="S183" s="225" t="s">
        <v>1348</v>
      </c>
      <c r="T183" s="148" t="s">
        <v>2</v>
      </c>
      <c r="U183" s="148" t="s">
        <v>2</v>
      </c>
      <c r="V183" s="148" t="s">
        <v>2</v>
      </c>
      <c r="W183" s="148" t="s">
        <v>2</v>
      </c>
      <c r="X183" s="148" t="s">
        <v>2</v>
      </c>
      <c r="Y183" s="148" t="s">
        <v>2</v>
      </c>
      <c r="Z183" s="148" t="s">
        <v>547</v>
      </c>
      <c r="AA183" s="148" t="s">
        <v>548</v>
      </c>
      <c r="AB183" s="12" t="s">
        <v>1180</v>
      </c>
    </row>
    <row r="184" spans="1:28" s="16" customFormat="1" ht="102.75" customHeight="1" x14ac:dyDescent="0.3">
      <c r="A184" s="118">
        <f t="shared" si="0"/>
        <v>174</v>
      </c>
      <c r="B184" s="149"/>
      <c r="C184" s="102" t="s">
        <v>1401</v>
      </c>
      <c r="D184" s="201">
        <v>118</v>
      </c>
      <c r="E184" s="148" t="s">
        <v>1231</v>
      </c>
      <c r="F184" s="148">
        <v>24</v>
      </c>
      <c r="G184" s="89" t="s">
        <v>1232</v>
      </c>
      <c r="H184" s="202" t="s">
        <v>712</v>
      </c>
      <c r="I184" s="161" t="s">
        <v>1340</v>
      </c>
      <c r="J184" s="214">
        <v>3</v>
      </c>
      <c r="K184" s="203" t="s">
        <v>1364</v>
      </c>
      <c r="L184" s="206" t="s">
        <v>1264</v>
      </c>
      <c r="M184" s="161" t="s">
        <v>746</v>
      </c>
      <c r="N184" s="161" t="s">
        <v>747</v>
      </c>
      <c r="O184" s="215">
        <v>2</v>
      </c>
      <c r="P184" s="205">
        <v>43647</v>
      </c>
      <c r="Q184" s="205">
        <v>43840</v>
      </c>
      <c r="R184" s="148">
        <v>0</v>
      </c>
      <c r="S184" s="225" t="s">
        <v>1348</v>
      </c>
      <c r="T184" s="148" t="s">
        <v>2</v>
      </c>
      <c r="U184" s="148" t="s">
        <v>2</v>
      </c>
      <c r="V184" s="148" t="s">
        <v>2</v>
      </c>
      <c r="W184" s="148" t="s">
        <v>2</v>
      </c>
      <c r="X184" s="148" t="s">
        <v>2</v>
      </c>
      <c r="Y184" s="148" t="s">
        <v>2</v>
      </c>
      <c r="Z184" s="148" t="s">
        <v>547</v>
      </c>
      <c r="AA184" s="148" t="s">
        <v>548</v>
      </c>
      <c r="AB184" s="88" t="s">
        <v>1180</v>
      </c>
    </row>
    <row r="185" spans="1:28" s="16" customFormat="1" ht="102.75" customHeight="1" x14ac:dyDescent="0.3">
      <c r="A185" s="118">
        <f t="shared" si="0"/>
        <v>175</v>
      </c>
      <c r="B185" s="149"/>
      <c r="C185" s="102" t="s">
        <v>1413</v>
      </c>
      <c r="D185" s="201">
        <v>118</v>
      </c>
      <c r="E185" s="148" t="s">
        <v>1231</v>
      </c>
      <c r="F185" s="148">
        <v>24</v>
      </c>
      <c r="G185" s="89" t="s">
        <v>1232</v>
      </c>
      <c r="H185" s="202" t="s">
        <v>758</v>
      </c>
      <c r="I185" s="161" t="s">
        <v>1341</v>
      </c>
      <c r="J185" s="214">
        <v>1</v>
      </c>
      <c r="K185" s="203" t="s">
        <v>1365</v>
      </c>
      <c r="L185" s="206" t="s">
        <v>1265</v>
      </c>
      <c r="M185" s="161" t="s">
        <v>1293</v>
      </c>
      <c r="N185" s="161" t="s">
        <v>1314</v>
      </c>
      <c r="O185" s="214">
        <v>1</v>
      </c>
      <c r="P185" s="205">
        <v>43647</v>
      </c>
      <c r="Q185" s="205">
        <v>43830</v>
      </c>
      <c r="R185" s="148">
        <v>0</v>
      </c>
      <c r="S185" s="225" t="s">
        <v>1348</v>
      </c>
      <c r="T185" s="148" t="s">
        <v>2</v>
      </c>
      <c r="U185" s="148" t="s">
        <v>2</v>
      </c>
      <c r="V185" s="148" t="s">
        <v>2</v>
      </c>
      <c r="W185" s="148" t="s">
        <v>2</v>
      </c>
      <c r="X185" s="148" t="s">
        <v>2</v>
      </c>
      <c r="Y185" s="148" t="s">
        <v>2</v>
      </c>
      <c r="Z185" s="148" t="s">
        <v>547</v>
      </c>
      <c r="AA185" s="148" t="s">
        <v>548</v>
      </c>
      <c r="AB185" s="12" t="s">
        <v>1375</v>
      </c>
    </row>
    <row r="186" spans="1:28" s="16" customFormat="1" ht="102.75" customHeight="1" x14ac:dyDescent="0.3">
      <c r="A186" s="118">
        <f t="shared" si="0"/>
        <v>176</v>
      </c>
      <c r="B186" s="149"/>
      <c r="C186" s="102" t="s">
        <v>1414</v>
      </c>
      <c r="D186" s="201">
        <v>118</v>
      </c>
      <c r="E186" s="148" t="s">
        <v>1231</v>
      </c>
      <c r="F186" s="148">
        <v>24</v>
      </c>
      <c r="G186" s="89" t="s">
        <v>1232</v>
      </c>
      <c r="H186" s="202" t="s">
        <v>758</v>
      </c>
      <c r="I186" s="161" t="s">
        <v>1341</v>
      </c>
      <c r="J186" s="214">
        <v>2</v>
      </c>
      <c r="K186" s="203" t="s">
        <v>1365</v>
      </c>
      <c r="L186" s="206" t="s">
        <v>1266</v>
      </c>
      <c r="M186" s="161" t="s">
        <v>1288</v>
      </c>
      <c r="N186" s="161" t="s">
        <v>1315</v>
      </c>
      <c r="O186" s="214">
        <v>3</v>
      </c>
      <c r="P186" s="205">
        <v>43647</v>
      </c>
      <c r="Q186" s="205">
        <v>43840</v>
      </c>
      <c r="R186" s="148">
        <v>0</v>
      </c>
      <c r="S186" s="225" t="s">
        <v>1348</v>
      </c>
      <c r="T186" s="148" t="s">
        <v>2</v>
      </c>
      <c r="U186" s="148" t="s">
        <v>2</v>
      </c>
      <c r="V186" s="148" t="s">
        <v>2</v>
      </c>
      <c r="W186" s="148" t="s">
        <v>2</v>
      </c>
      <c r="X186" s="148" t="s">
        <v>2</v>
      </c>
      <c r="Y186" s="148" t="s">
        <v>2</v>
      </c>
      <c r="Z186" s="148" t="s">
        <v>547</v>
      </c>
      <c r="AA186" s="148" t="s">
        <v>548</v>
      </c>
      <c r="AB186" s="88" t="s">
        <v>1375</v>
      </c>
    </row>
    <row r="187" spans="1:28" s="16" customFormat="1" ht="102.75" customHeight="1" x14ac:dyDescent="0.3">
      <c r="A187" s="118">
        <f t="shared" si="0"/>
        <v>177</v>
      </c>
      <c r="B187" s="149"/>
      <c r="C187" s="102" t="s">
        <v>1415</v>
      </c>
      <c r="D187" s="201">
        <v>118</v>
      </c>
      <c r="E187" s="148" t="s">
        <v>1231</v>
      </c>
      <c r="F187" s="148">
        <v>24</v>
      </c>
      <c r="G187" s="89" t="s">
        <v>1232</v>
      </c>
      <c r="H187" s="202" t="s">
        <v>1240</v>
      </c>
      <c r="I187" s="161" t="s">
        <v>1342</v>
      </c>
      <c r="J187" s="214">
        <v>1</v>
      </c>
      <c r="K187" s="203" t="s">
        <v>1366</v>
      </c>
      <c r="L187" s="206" t="s">
        <v>1267</v>
      </c>
      <c r="M187" s="161" t="s">
        <v>1281</v>
      </c>
      <c r="N187" s="161" t="s">
        <v>1302</v>
      </c>
      <c r="O187" s="214">
        <v>1</v>
      </c>
      <c r="P187" s="205">
        <v>43647</v>
      </c>
      <c r="Q187" s="205">
        <v>43830</v>
      </c>
      <c r="R187" s="148">
        <v>0</v>
      </c>
      <c r="S187" s="225" t="s">
        <v>1348</v>
      </c>
      <c r="T187" s="148" t="s">
        <v>2</v>
      </c>
      <c r="U187" s="148" t="s">
        <v>2</v>
      </c>
      <c r="V187" s="148" t="s">
        <v>2</v>
      </c>
      <c r="W187" s="148" t="s">
        <v>2</v>
      </c>
      <c r="X187" s="148" t="s">
        <v>2</v>
      </c>
      <c r="Y187" s="148" t="s">
        <v>2</v>
      </c>
      <c r="Z187" s="148" t="s">
        <v>547</v>
      </c>
      <c r="AA187" s="148" t="s">
        <v>548</v>
      </c>
      <c r="AB187" s="12" t="s">
        <v>1179</v>
      </c>
    </row>
    <row r="188" spans="1:28" s="16" customFormat="1" ht="102.75" customHeight="1" x14ac:dyDescent="0.3">
      <c r="A188" s="118">
        <f t="shared" si="0"/>
        <v>178</v>
      </c>
      <c r="B188" s="149"/>
      <c r="C188" s="102" t="s">
        <v>1402</v>
      </c>
      <c r="D188" s="201">
        <v>118</v>
      </c>
      <c r="E188" s="148" t="s">
        <v>1231</v>
      </c>
      <c r="F188" s="148">
        <v>24</v>
      </c>
      <c r="G188" s="89" t="s">
        <v>1232</v>
      </c>
      <c r="H188" s="202" t="s">
        <v>1240</v>
      </c>
      <c r="I188" s="161" t="s">
        <v>1343</v>
      </c>
      <c r="J188" s="214">
        <v>2</v>
      </c>
      <c r="K188" s="203" t="s">
        <v>1366</v>
      </c>
      <c r="L188" s="206" t="s">
        <v>1268</v>
      </c>
      <c r="M188" s="161" t="s">
        <v>1294</v>
      </c>
      <c r="N188" s="161" t="s">
        <v>1316</v>
      </c>
      <c r="O188" s="214">
        <v>1</v>
      </c>
      <c r="P188" s="205">
        <v>43647</v>
      </c>
      <c r="Q188" s="205">
        <v>43830</v>
      </c>
      <c r="R188" s="148">
        <v>0</v>
      </c>
      <c r="S188" s="225" t="s">
        <v>1348</v>
      </c>
      <c r="T188" s="148" t="s">
        <v>2</v>
      </c>
      <c r="U188" s="148" t="s">
        <v>2</v>
      </c>
      <c r="V188" s="148" t="s">
        <v>2</v>
      </c>
      <c r="W188" s="148" t="s">
        <v>2</v>
      </c>
      <c r="X188" s="148" t="s">
        <v>2</v>
      </c>
      <c r="Y188" s="148" t="s">
        <v>2</v>
      </c>
      <c r="Z188" s="148" t="s">
        <v>547</v>
      </c>
      <c r="AA188" s="148" t="s">
        <v>548</v>
      </c>
      <c r="AB188" s="12" t="s">
        <v>1177</v>
      </c>
    </row>
    <row r="189" spans="1:28" s="16" customFormat="1" ht="102.75" customHeight="1" x14ac:dyDescent="0.3">
      <c r="A189" s="118">
        <f t="shared" si="0"/>
        <v>179</v>
      </c>
      <c r="B189" s="149"/>
      <c r="C189" s="102" t="s">
        <v>1403</v>
      </c>
      <c r="D189" s="201">
        <v>118</v>
      </c>
      <c r="E189" s="148" t="s">
        <v>1231</v>
      </c>
      <c r="F189" s="148">
        <v>24</v>
      </c>
      <c r="G189" s="89" t="s">
        <v>1232</v>
      </c>
      <c r="H189" s="202" t="s">
        <v>1241</v>
      </c>
      <c r="I189" s="161" t="s">
        <v>1343</v>
      </c>
      <c r="J189" s="210">
        <v>1</v>
      </c>
      <c r="K189" s="203" t="s">
        <v>1367</v>
      </c>
      <c r="L189" s="203" t="s">
        <v>1269</v>
      </c>
      <c r="M189" s="210" t="s">
        <v>1288</v>
      </c>
      <c r="N189" s="210" t="s">
        <v>1317</v>
      </c>
      <c r="O189" s="210">
        <v>100</v>
      </c>
      <c r="P189" s="205">
        <v>43647</v>
      </c>
      <c r="Q189" s="205">
        <v>43830</v>
      </c>
      <c r="R189" s="148">
        <v>0</v>
      </c>
      <c r="S189" s="225" t="s">
        <v>1348</v>
      </c>
      <c r="T189" s="148" t="s">
        <v>2</v>
      </c>
      <c r="U189" s="148" t="s">
        <v>2</v>
      </c>
      <c r="V189" s="148" t="s">
        <v>2</v>
      </c>
      <c r="W189" s="148" t="s">
        <v>2</v>
      </c>
      <c r="X189" s="148" t="s">
        <v>2</v>
      </c>
      <c r="Y189" s="148" t="s">
        <v>2</v>
      </c>
      <c r="Z189" s="148" t="s">
        <v>547</v>
      </c>
      <c r="AA189" s="148" t="s">
        <v>548</v>
      </c>
      <c r="AB189" s="12" t="s">
        <v>1177</v>
      </c>
    </row>
    <row r="190" spans="1:28" s="16" customFormat="1" ht="102.75" customHeight="1" x14ac:dyDescent="0.3">
      <c r="A190" s="118">
        <f t="shared" si="0"/>
        <v>180</v>
      </c>
      <c r="B190" s="149"/>
      <c r="C190" s="102" t="s">
        <v>1404</v>
      </c>
      <c r="D190" s="201">
        <v>118</v>
      </c>
      <c r="E190" s="148" t="s">
        <v>1231</v>
      </c>
      <c r="F190" s="148">
        <v>24</v>
      </c>
      <c r="G190" s="89" t="s">
        <v>1232</v>
      </c>
      <c r="H190" s="202" t="s">
        <v>1242</v>
      </c>
      <c r="I190" s="161" t="s">
        <v>1344</v>
      </c>
      <c r="J190" s="210">
        <v>1</v>
      </c>
      <c r="K190" s="203" t="s">
        <v>1368</v>
      </c>
      <c r="L190" s="206" t="s">
        <v>1270</v>
      </c>
      <c r="M190" s="161" t="s">
        <v>1281</v>
      </c>
      <c r="N190" s="161" t="s">
        <v>1302</v>
      </c>
      <c r="O190" s="161">
        <v>1</v>
      </c>
      <c r="P190" s="205">
        <v>43647</v>
      </c>
      <c r="Q190" s="205">
        <v>43861</v>
      </c>
      <c r="R190" s="148">
        <v>0</v>
      </c>
      <c r="S190" s="225" t="s">
        <v>1348</v>
      </c>
      <c r="T190" s="148" t="s">
        <v>2</v>
      </c>
      <c r="U190" s="148" t="s">
        <v>2</v>
      </c>
      <c r="V190" s="148" t="s">
        <v>2</v>
      </c>
      <c r="W190" s="148" t="s">
        <v>2</v>
      </c>
      <c r="X190" s="148" t="s">
        <v>2</v>
      </c>
      <c r="Y190" s="148" t="s">
        <v>2</v>
      </c>
      <c r="Z190" s="148" t="s">
        <v>547</v>
      </c>
      <c r="AA190" s="148" t="s">
        <v>548</v>
      </c>
      <c r="AB190" s="88" t="s">
        <v>1179</v>
      </c>
    </row>
    <row r="191" spans="1:28" s="16" customFormat="1" ht="102.75" customHeight="1" x14ac:dyDescent="0.3">
      <c r="A191" s="118">
        <f t="shared" si="0"/>
        <v>181</v>
      </c>
      <c r="B191" s="149"/>
      <c r="C191" s="102" t="s">
        <v>1405</v>
      </c>
      <c r="D191" s="201">
        <v>118</v>
      </c>
      <c r="E191" s="148" t="s">
        <v>1231</v>
      </c>
      <c r="F191" s="148">
        <v>24</v>
      </c>
      <c r="G191" s="89" t="s">
        <v>1232</v>
      </c>
      <c r="H191" s="202" t="s">
        <v>1242</v>
      </c>
      <c r="I191" s="161" t="s">
        <v>1344</v>
      </c>
      <c r="J191" s="210">
        <v>2</v>
      </c>
      <c r="K191" s="203" t="s">
        <v>1368</v>
      </c>
      <c r="L191" s="203" t="s">
        <v>1271</v>
      </c>
      <c r="M191" s="210" t="s">
        <v>1288</v>
      </c>
      <c r="N191" s="210" t="s">
        <v>1317</v>
      </c>
      <c r="O191" s="210">
        <v>100</v>
      </c>
      <c r="P191" s="205">
        <v>43647</v>
      </c>
      <c r="Q191" s="205">
        <v>43861</v>
      </c>
      <c r="R191" s="148">
        <v>0</v>
      </c>
      <c r="S191" s="225" t="s">
        <v>1348</v>
      </c>
      <c r="T191" s="148" t="s">
        <v>2</v>
      </c>
      <c r="U191" s="148" t="s">
        <v>2</v>
      </c>
      <c r="V191" s="148" t="s">
        <v>2</v>
      </c>
      <c r="W191" s="148" t="s">
        <v>2</v>
      </c>
      <c r="X191" s="148" t="s">
        <v>2</v>
      </c>
      <c r="Y191" s="148" t="s">
        <v>2</v>
      </c>
      <c r="Z191" s="148" t="s">
        <v>547</v>
      </c>
      <c r="AA191" s="148" t="s">
        <v>548</v>
      </c>
      <c r="AB191" s="88" t="s">
        <v>1177</v>
      </c>
    </row>
    <row r="192" spans="1:28" s="16" customFormat="1" ht="102.75" customHeight="1" x14ac:dyDescent="0.3">
      <c r="A192" s="118">
        <f t="shared" si="0"/>
        <v>182</v>
      </c>
      <c r="B192" s="149"/>
      <c r="C192" s="102" t="s">
        <v>1406</v>
      </c>
      <c r="D192" s="201">
        <v>118</v>
      </c>
      <c r="E192" s="148" t="s">
        <v>1231</v>
      </c>
      <c r="F192" s="148">
        <v>24</v>
      </c>
      <c r="G192" s="89" t="s">
        <v>1232</v>
      </c>
      <c r="H192" s="202" t="s">
        <v>1243</v>
      </c>
      <c r="I192" s="161" t="s">
        <v>1345</v>
      </c>
      <c r="J192" s="202">
        <v>1</v>
      </c>
      <c r="K192" s="203" t="s">
        <v>1369</v>
      </c>
      <c r="L192" s="203" t="s">
        <v>1272</v>
      </c>
      <c r="M192" s="210" t="s">
        <v>1295</v>
      </c>
      <c r="N192" s="210" t="s">
        <v>1317</v>
      </c>
      <c r="O192" s="210">
        <v>100</v>
      </c>
      <c r="P192" s="205">
        <v>43648</v>
      </c>
      <c r="Q192" s="205">
        <v>43889</v>
      </c>
      <c r="R192" s="148">
        <v>0</v>
      </c>
      <c r="S192" s="225" t="s">
        <v>1348</v>
      </c>
      <c r="T192" s="148" t="s">
        <v>2</v>
      </c>
      <c r="U192" s="148" t="s">
        <v>2</v>
      </c>
      <c r="V192" s="148" t="s">
        <v>2</v>
      </c>
      <c r="W192" s="148" t="s">
        <v>2</v>
      </c>
      <c r="X192" s="148" t="s">
        <v>2</v>
      </c>
      <c r="Y192" s="148" t="s">
        <v>2</v>
      </c>
      <c r="Z192" s="148" t="s">
        <v>547</v>
      </c>
      <c r="AA192" s="148" t="s">
        <v>548</v>
      </c>
      <c r="AB192" s="88" t="s">
        <v>1176</v>
      </c>
    </row>
    <row r="193" spans="1:32" s="16" customFormat="1" ht="102.75" customHeight="1" x14ac:dyDescent="0.3">
      <c r="A193" s="118">
        <f t="shared" si="0"/>
        <v>183</v>
      </c>
      <c r="B193" s="149"/>
      <c r="C193" s="102" t="s">
        <v>1407</v>
      </c>
      <c r="D193" s="201">
        <v>118</v>
      </c>
      <c r="E193" s="148" t="s">
        <v>1231</v>
      </c>
      <c r="F193" s="148">
        <v>24</v>
      </c>
      <c r="G193" s="89" t="s">
        <v>1232</v>
      </c>
      <c r="H193" s="202" t="s">
        <v>1243</v>
      </c>
      <c r="I193" s="161" t="s">
        <v>1345</v>
      </c>
      <c r="J193" s="202">
        <v>2</v>
      </c>
      <c r="K193" s="203" t="s">
        <v>1369</v>
      </c>
      <c r="L193" s="203" t="s">
        <v>1273</v>
      </c>
      <c r="M193" s="210" t="s">
        <v>1296</v>
      </c>
      <c r="N193" s="210" t="s">
        <v>1318</v>
      </c>
      <c r="O193" s="202">
        <v>100</v>
      </c>
      <c r="P193" s="205">
        <v>43648</v>
      </c>
      <c r="Q193" s="205">
        <v>43830</v>
      </c>
      <c r="R193" s="148">
        <v>0</v>
      </c>
      <c r="S193" s="225" t="s">
        <v>1348</v>
      </c>
      <c r="T193" s="148" t="s">
        <v>2</v>
      </c>
      <c r="U193" s="148" t="s">
        <v>2</v>
      </c>
      <c r="V193" s="148" t="s">
        <v>2</v>
      </c>
      <c r="W193" s="148" t="s">
        <v>2</v>
      </c>
      <c r="X193" s="148" t="s">
        <v>2</v>
      </c>
      <c r="Y193" s="148" t="s">
        <v>2</v>
      </c>
      <c r="Z193" s="148" t="s">
        <v>547</v>
      </c>
      <c r="AA193" s="148" t="s">
        <v>548</v>
      </c>
      <c r="AB193" s="12" t="s">
        <v>1176</v>
      </c>
      <c r="AF193" s="16">
        <f>6+13+14+1+18+2+1+1+1+1+1</f>
        <v>59</v>
      </c>
    </row>
    <row r="194" spans="1:32" s="16" customFormat="1" ht="102.75" customHeight="1" x14ac:dyDescent="0.3">
      <c r="A194" s="118">
        <f t="shared" si="0"/>
        <v>184</v>
      </c>
      <c r="B194" s="149"/>
      <c r="C194" s="102" t="s">
        <v>1408</v>
      </c>
      <c r="D194" s="201">
        <v>118</v>
      </c>
      <c r="E194" s="148" t="s">
        <v>1231</v>
      </c>
      <c r="F194" s="148">
        <v>24</v>
      </c>
      <c r="G194" s="89" t="s">
        <v>1232</v>
      </c>
      <c r="H194" s="202" t="s">
        <v>1244</v>
      </c>
      <c r="I194" s="161" t="s">
        <v>1345</v>
      </c>
      <c r="J194" s="209">
        <v>1</v>
      </c>
      <c r="K194" s="203" t="s">
        <v>1370</v>
      </c>
      <c r="L194" s="216" t="s">
        <v>1274</v>
      </c>
      <c r="M194" s="208" t="s">
        <v>1297</v>
      </c>
      <c r="N194" s="208" t="s">
        <v>1317</v>
      </c>
      <c r="O194" s="207">
        <v>100</v>
      </c>
      <c r="P194" s="205">
        <v>43642</v>
      </c>
      <c r="Q194" s="205">
        <v>43830</v>
      </c>
      <c r="R194" s="148">
        <v>0</v>
      </c>
      <c r="S194" s="225" t="s">
        <v>1348</v>
      </c>
      <c r="T194" s="148" t="s">
        <v>2</v>
      </c>
      <c r="U194" s="148" t="s">
        <v>2</v>
      </c>
      <c r="V194" s="148" t="s">
        <v>2</v>
      </c>
      <c r="W194" s="148" t="s">
        <v>2</v>
      </c>
      <c r="X194" s="148" t="s">
        <v>2</v>
      </c>
      <c r="Y194" s="148" t="s">
        <v>2</v>
      </c>
      <c r="Z194" s="148" t="s">
        <v>547</v>
      </c>
      <c r="AA194" s="148" t="s">
        <v>548</v>
      </c>
      <c r="AB194" s="12" t="s">
        <v>1176</v>
      </c>
    </row>
    <row r="195" spans="1:32" s="16" customFormat="1" ht="102.75" customHeight="1" x14ac:dyDescent="0.3">
      <c r="A195" s="118">
        <f t="shared" si="0"/>
        <v>185</v>
      </c>
      <c r="B195" s="149"/>
      <c r="C195" s="102" t="s">
        <v>1409</v>
      </c>
      <c r="D195" s="201">
        <v>118</v>
      </c>
      <c r="E195" s="148" t="s">
        <v>1231</v>
      </c>
      <c r="F195" s="148">
        <v>24</v>
      </c>
      <c r="G195" s="89" t="s">
        <v>1232</v>
      </c>
      <c r="H195" s="202" t="s">
        <v>310</v>
      </c>
      <c r="I195" s="161" t="s">
        <v>1346</v>
      </c>
      <c r="J195" s="202">
        <v>1</v>
      </c>
      <c r="K195" s="203" t="s">
        <v>1371</v>
      </c>
      <c r="L195" s="217" t="s">
        <v>1275</v>
      </c>
      <c r="M195" s="210" t="s">
        <v>1298</v>
      </c>
      <c r="N195" s="210" t="s">
        <v>1319</v>
      </c>
      <c r="O195" s="202">
        <v>1</v>
      </c>
      <c r="P195" s="205">
        <v>43634</v>
      </c>
      <c r="Q195" s="205">
        <v>43889</v>
      </c>
      <c r="R195" s="148">
        <v>0</v>
      </c>
      <c r="S195" s="225" t="s">
        <v>1348</v>
      </c>
      <c r="T195" s="148" t="s">
        <v>2</v>
      </c>
      <c r="U195" s="148" t="s">
        <v>2</v>
      </c>
      <c r="V195" s="148" t="s">
        <v>2</v>
      </c>
      <c r="W195" s="148" t="s">
        <v>2</v>
      </c>
      <c r="X195" s="148" t="s">
        <v>2</v>
      </c>
      <c r="Y195" s="148" t="s">
        <v>2</v>
      </c>
      <c r="Z195" s="148" t="s">
        <v>547</v>
      </c>
      <c r="AA195" s="148" t="s">
        <v>548</v>
      </c>
      <c r="AB195" s="88" t="s">
        <v>1181</v>
      </c>
    </row>
    <row r="196" spans="1:32" s="16" customFormat="1" ht="102.75" customHeight="1" x14ac:dyDescent="0.3">
      <c r="A196" s="118">
        <f t="shared" si="0"/>
        <v>186</v>
      </c>
      <c r="B196" s="149"/>
      <c r="C196" s="102" t="s">
        <v>1410</v>
      </c>
      <c r="D196" s="201">
        <v>118</v>
      </c>
      <c r="E196" s="148" t="s">
        <v>1231</v>
      </c>
      <c r="F196" s="148">
        <v>24</v>
      </c>
      <c r="G196" s="89" t="s">
        <v>1232</v>
      </c>
      <c r="H196" s="202" t="s">
        <v>1245</v>
      </c>
      <c r="I196" s="161" t="s">
        <v>1347</v>
      </c>
      <c r="J196" s="202">
        <v>1</v>
      </c>
      <c r="K196" s="203" t="s">
        <v>1372</v>
      </c>
      <c r="L196" s="203" t="s">
        <v>1276</v>
      </c>
      <c r="M196" s="209" t="s">
        <v>1298</v>
      </c>
      <c r="N196" s="210" t="s">
        <v>1320</v>
      </c>
      <c r="O196" s="202">
        <v>1</v>
      </c>
      <c r="P196" s="205">
        <v>43647</v>
      </c>
      <c r="Q196" s="205">
        <v>43878</v>
      </c>
      <c r="R196" s="148">
        <v>0</v>
      </c>
      <c r="S196" s="225" t="s">
        <v>1348</v>
      </c>
      <c r="T196" s="148" t="s">
        <v>2</v>
      </c>
      <c r="U196" s="148" t="s">
        <v>2</v>
      </c>
      <c r="V196" s="148" t="s">
        <v>2</v>
      </c>
      <c r="W196" s="148" t="s">
        <v>2</v>
      </c>
      <c r="X196" s="148" t="s">
        <v>2</v>
      </c>
      <c r="Y196" s="148" t="s">
        <v>2</v>
      </c>
      <c r="Z196" s="148" t="s">
        <v>547</v>
      </c>
      <c r="AA196" s="148" t="s">
        <v>548</v>
      </c>
      <c r="AB196" s="88" t="s">
        <v>1182</v>
      </c>
    </row>
    <row r="197" spans="1:32" s="16" customFormat="1" ht="102.75" customHeight="1" x14ac:dyDescent="0.3">
      <c r="A197" s="118">
        <f t="shared" si="0"/>
        <v>187</v>
      </c>
      <c r="B197" s="149"/>
      <c r="C197" s="102" t="s">
        <v>1411</v>
      </c>
      <c r="D197" s="201">
        <v>118</v>
      </c>
      <c r="E197" s="148" t="s">
        <v>1231</v>
      </c>
      <c r="F197" s="148">
        <v>24</v>
      </c>
      <c r="G197" s="89" t="s">
        <v>1232</v>
      </c>
      <c r="H197" s="202" t="s">
        <v>357</v>
      </c>
      <c r="I197" s="161" t="s">
        <v>4</v>
      </c>
      <c r="J197" s="202">
        <v>1</v>
      </c>
      <c r="K197" s="203" t="s">
        <v>1373</v>
      </c>
      <c r="L197" s="203" t="s">
        <v>1277</v>
      </c>
      <c r="M197" s="210" t="s">
        <v>1299</v>
      </c>
      <c r="N197" s="210" t="s">
        <v>1321</v>
      </c>
      <c r="O197" s="202">
        <v>1</v>
      </c>
      <c r="P197" s="205">
        <v>43647</v>
      </c>
      <c r="Q197" s="205">
        <v>43830</v>
      </c>
      <c r="R197" s="148">
        <v>0</v>
      </c>
      <c r="S197" s="225" t="s">
        <v>1348</v>
      </c>
      <c r="T197" s="148" t="s">
        <v>2</v>
      </c>
      <c r="U197" s="148" t="s">
        <v>2</v>
      </c>
      <c r="V197" s="148" t="s">
        <v>2</v>
      </c>
      <c r="W197" s="148" t="s">
        <v>2</v>
      </c>
      <c r="X197" s="148" t="s">
        <v>2</v>
      </c>
      <c r="Y197" s="148" t="s">
        <v>2</v>
      </c>
      <c r="Z197" s="148" t="s">
        <v>547</v>
      </c>
      <c r="AA197" s="148" t="s">
        <v>548</v>
      </c>
      <c r="AB197" s="12" t="s">
        <v>1177</v>
      </c>
    </row>
    <row r="198" spans="1:32" s="16" customFormat="1" x14ac:dyDescent="0.35">
      <c r="A198" s="162"/>
      <c r="C198" s="163"/>
      <c r="H198" s="164"/>
      <c r="I198" s="134"/>
      <c r="J198" s="134"/>
      <c r="M198" s="166"/>
      <c r="N198" s="166"/>
      <c r="R198" s="165"/>
      <c r="T198" s="134"/>
      <c r="U198" s="229"/>
      <c r="V198" s="134"/>
      <c r="W198" s="229"/>
      <c r="X198" s="229"/>
      <c r="Y198" s="229"/>
      <c r="Z198" s="229"/>
      <c r="AA198" s="229"/>
    </row>
    <row r="199" spans="1:32" s="16" customFormat="1" x14ac:dyDescent="0.35">
      <c r="A199" s="162"/>
      <c r="C199" s="163"/>
      <c r="H199" s="164"/>
      <c r="I199" s="134"/>
      <c r="J199" s="134"/>
      <c r="M199" s="166"/>
      <c r="N199" s="166"/>
      <c r="R199" s="165"/>
      <c r="T199" s="134"/>
      <c r="U199" s="229"/>
      <c r="V199" s="134"/>
      <c r="W199" s="229"/>
      <c r="X199" s="229"/>
      <c r="Y199" s="229"/>
      <c r="Z199" s="229"/>
      <c r="AA199" s="229"/>
      <c r="AB199" s="134"/>
    </row>
    <row r="200" spans="1:32" x14ac:dyDescent="0.35">
      <c r="T200" s="134"/>
      <c r="U200" s="159"/>
      <c r="V200" s="134"/>
      <c r="W200" s="159"/>
      <c r="X200" s="159"/>
      <c r="Y200" s="159"/>
      <c r="Z200" s="159"/>
      <c r="AA200" s="159"/>
      <c r="AB200" s="134"/>
    </row>
    <row r="201" spans="1:32" x14ac:dyDescent="0.35">
      <c r="T201" s="134"/>
      <c r="U201" s="159"/>
      <c r="V201" s="134"/>
      <c r="W201" s="159"/>
      <c r="X201" s="159"/>
      <c r="Y201" s="159"/>
      <c r="Z201" s="159"/>
      <c r="AA201" s="159"/>
      <c r="AB201" s="134"/>
    </row>
    <row r="202" spans="1:32" x14ac:dyDescent="0.35">
      <c r="T202" s="134"/>
      <c r="U202" s="159"/>
      <c r="V202" s="134"/>
      <c r="W202" s="159"/>
      <c r="X202" s="159"/>
      <c r="Y202" s="159"/>
      <c r="Z202" s="159"/>
      <c r="AA202" s="159"/>
      <c r="AB202" s="134"/>
    </row>
    <row r="203" spans="1:32" x14ac:dyDescent="0.35">
      <c r="T203" s="134"/>
      <c r="U203" s="159"/>
      <c r="V203" s="134"/>
      <c r="W203" s="159"/>
      <c r="X203" s="159"/>
      <c r="Y203" s="159"/>
      <c r="Z203" s="159"/>
      <c r="AA203" s="159"/>
      <c r="AB203" s="134"/>
    </row>
    <row r="204" spans="1:32" x14ac:dyDescent="0.35">
      <c r="T204" s="134"/>
      <c r="U204" s="159"/>
      <c r="V204" s="134"/>
      <c r="W204" s="159"/>
      <c r="X204" s="159"/>
      <c r="Y204" s="159"/>
      <c r="Z204" s="159"/>
      <c r="AA204" s="159"/>
      <c r="AB204" s="134"/>
    </row>
    <row r="205" spans="1:32" x14ac:dyDescent="0.35">
      <c r="T205" s="134"/>
      <c r="U205" s="159"/>
      <c r="V205" s="134"/>
      <c r="W205" s="159"/>
      <c r="X205" s="159"/>
      <c r="Y205" s="159"/>
      <c r="Z205" s="159"/>
      <c r="AA205" s="159"/>
      <c r="AB205" s="134"/>
    </row>
    <row r="206" spans="1:32" x14ac:dyDescent="0.35">
      <c r="T206" s="134"/>
      <c r="U206" s="159"/>
      <c r="V206" s="134"/>
      <c r="W206" s="159"/>
      <c r="X206" s="159"/>
      <c r="Y206" s="159"/>
      <c r="Z206" s="159"/>
      <c r="AA206" s="159"/>
      <c r="AB206" s="134"/>
    </row>
    <row r="207" spans="1:32" x14ac:dyDescent="0.35">
      <c r="T207" s="134"/>
      <c r="U207" s="159"/>
      <c r="V207" s="134"/>
      <c r="W207" s="159"/>
      <c r="X207" s="159"/>
      <c r="Y207" s="159"/>
      <c r="Z207" s="159"/>
      <c r="AA207" s="159"/>
      <c r="AB207" s="134"/>
    </row>
    <row r="208" spans="1:32" x14ac:dyDescent="0.35">
      <c r="G208" s="47">
        <f>148+39</f>
        <v>187</v>
      </c>
      <c r="T208" s="134"/>
      <c r="U208" s="159"/>
      <c r="V208" s="134"/>
      <c r="W208" s="159"/>
      <c r="X208" s="159"/>
      <c r="Y208" s="159"/>
      <c r="Z208" s="159"/>
      <c r="AA208" s="159"/>
      <c r="AB208" s="134"/>
    </row>
    <row r="209" spans="20:28" x14ac:dyDescent="0.35">
      <c r="T209" s="134"/>
      <c r="U209" s="159"/>
      <c r="V209" s="134"/>
      <c r="W209" s="159"/>
      <c r="X209" s="159"/>
      <c r="Y209" s="159"/>
      <c r="Z209" s="159"/>
      <c r="AA209" s="159"/>
      <c r="AB209" s="134"/>
    </row>
    <row r="210" spans="20:28" x14ac:dyDescent="0.35">
      <c r="T210" s="134"/>
      <c r="U210" s="159"/>
      <c r="V210" s="134"/>
      <c r="W210" s="159"/>
      <c r="X210" s="159"/>
      <c r="Y210" s="159"/>
      <c r="Z210" s="159"/>
      <c r="AA210" s="159"/>
      <c r="AB210" s="134"/>
    </row>
    <row r="211" spans="20:28" x14ac:dyDescent="0.35">
      <c r="T211" s="134"/>
      <c r="U211" s="159"/>
      <c r="V211" s="134"/>
      <c r="W211" s="159"/>
      <c r="X211" s="159"/>
      <c r="Y211" s="159"/>
      <c r="Z211" s="159"/>
      <c r="AA211" s="159"/>
      <c r="AB211" s="134"/>
    </row>
    <row r="212" spans="20:28" x14ac:dyDescent="0.35">
      <c r="T212" s="134"/>
      <c r="U212" s="159"/>
      <c r="V212" s="134"/>
      <c r="W212" s="159"/>
      <c r="X212" s="159"/>
      <c r="Y212" s="159"/>
      <c r="Z212" s="159"/>
      <c r="AA212" s="159"/>
      <c r="AB212" s="134"/>
    </row>
    <row r="213" spans="20:28" x14ac:dyDescent="0.35">
      <c r="T213" s="134"/>
      <c r="U213" s="159"/>
      <c r="V213" s="134"/>
      <c r="W213" s="159"/>
      <c r="X213" s="159"/>
      <c r="Y213" s="159"/>
      <c r="Z213" s="159"/>
      <c r="AA213" s="159"/>
      <c r="AB213" s="134"/>
    </row>
    <row r="214" spans="20:28" x14ac:dyDescent="0.35">
      <c r="T214" s="134"/>
      <c r="U214" s="159"/>
      <c r="V214" s="134"/>
      <c r="W214" s="159"/>
      <c r="X214" s="159"/>
      <c r="Y214" s="159"/>
      <c r="Z214" s="159"/>
      <c r="AA214" s="159"/>
      <c r="AB214" s="134"/>
    </row>
    <row r="215" spans="20:28" x14ac:dyDescent="0.35">
      <c r="T215" s="134"/>
      <c r="U215" s="159"/>
      <c r="V215" s="134"/>
      <c r="W215" s="159"/>
      <c r="X215" s="159"/>
      <c r="Y215" s="159"/>
      <c r="Z215" s="159"/>
      <c r="AA215" s="159"/>
      <c r="AB215" s="134"/>
    </row>
    <row r="216" spans="20:28" x14ac:dyDescent="0.35">
      <c r="T216" s="134"/>
      <c r="U216" s="159"/>
      <c r="V216" s="134"/>
      <c r="W216" s="159"/>
      <c r="X216" s="159"/>
      <c r="Y216" s="159"/>
      <c r="Z216" s="159"/>
      <c r="AA216" s="159"/>
      <c r="AB216" s="134"/>
    </row>
    <row r="217" spans="20:28" x14ac:dyDescent="0.35">
      <c r="T217" s="134"/>
      <c r="U217" s="159"/>
      <c r="V217" s="134"/>
      <c r="W217" s="159"/>
      <c r="X217" s="159"/>
      <c r="Y217" s="159"/>
      <c r="Z217" s="159"/>
      <c r="AA217" s="159"/>
      <c r="AB217" s="134"/>
    </row>
    <row r="218" spans="20:28" x14ac:dyDescent="0.35">
      <c r="T218" s="134"/>
      <c r="U218" s="159"/>
      <c r="V218" s="134"/>
      <c r="W218" s="159"/>
      <c r="X218" s="159"/>
      <c r="Y218" s="159"/>
      <c r="Z218" s="159"/>
      <c r="AA218" s="159"/>
      <c r="AB218" s="134"/>
    </row>
    <row r="219" spans="20:28" x14ac:dyDescent="0.35">
      <c r="T219" s="134"/>
      <c r="U219" s="159"/>
      <c r="V219" s="134"/>
      <c r="W219" s="159"/>
      <c r="X219" s="159"/>
      <c r="Y219" s="159"/>
      <c r="Z219" s="159"/>
      <c r="AA219" s="159"/>
      <c r="AB219" s="134"/>
    </row>
    <row r="220" spans="20:28" x14ac:dyDescent="0.35">
      <c r="T220" s="134"/>
      <c r="U220" s="159"/>
      <c r="V220" s="134"/>
      <c r="W220" s="159"/>
      <c r="X220" s="159"/>
      <c r="Y220" s="159"/>
      <c r="Z220" s="159"/>
      <c r="AA220" s="159"/>
      <c r="AB220" s="134"/>
    </row>
    <row r="221" spans="20:28" x14ac:dyDescent="0.35">
      <c r="T221" s="134"/>
      <c r="U221" s="159"/>
      <c r="V221" s="134"/>
      <c r="W221" s="159"/>
      <c r="X221" s="159"/>
      <c r="Y221" s="159"/>
      <c r="Z221" s="159"/>
      <c r="AA221" s="159"/>
      <c r="AB221" s="134"/>
    </row>
    <row r="222" spans="20:28" x14ac:dyDescent="0.35">
      <c r="T222" s="134"/>
      <c r="U222" s="159"/>
      <c r="V222" s="134"/>
      <c r="W222" s="159"/>
      <c r="X222" s="159"/>
      <c r="Y222" s="159"/>
      <c r="Z222" s="159"/>
      <c r="AA222" s="159"/>
      <c r="AB222" s="134"/>
    </row>
    <row r="223" spans="20:28" x14ac:dyDescent="0.35">
      <c r="T223" s="134"/>
      <c r="U223" s="159"/>
      <c r="V223" s="134"/>
      <c r="W223" s="159"/>
      <c r="X223" s="159"/>
      <c r="Y223" s="159"/>
      <c r="Z223" s="159"/>
      <c r="AA223" s="159"/>
      <c r="AB223" s="134"/>
    </row>
    <row r="224" spans="20:28" x14ac:dyDescent="0.35">
      <c r="T224" s="134"/>
      <c r="U224" s="159"/>
      <c r="V224" s="134"/>
      <c r="W224" s="159"/>
      <c r="X224" s="159"/>
      <c r="Y224" s="159"/>
      <c r="Z224" s="159"/>
      <c r="AA224" s="159"/>
      <c r="AB224" s="134"/>
    </row>
    <row r="225" spans="20:28" x14ac:dyDescent="0.35">
      <c r="T225" s="134"/>
      <c r="U225" s="159"/>
      <c r="V225" s="134"/>
      <c r="W225" s="159"/>
      <c r="X225" s="159"/>
      <c r="Y225" s="159"/>
      <c r="Z225" s="159"/>
      <c r="AA225" s="159"/>
      <c r="AB225" s="134"/>
    </row>
    <row r="226" spans="20:28" x14ac:dyDescent="0.35">
      <c r="T226" s="134"/>
      <c r="U226" s="159"/>
      <c r="V226" s="134"/>
      <c r="W226" s="159"/>
      <c r="X226" s="159"/>
      <c r="Y226" s="159"/>
      <c r="Z226" s="159"/>
      <c r="AA226" s="159"/>
      <c r="AB226" s="134"/>
    </row>
    <row r="227" spans="20:28" x14ac:dyDescent="0.35">
      <c r="T227" s="134"/>
      <c r="U227" s="159"/>
      <c r="V227" s="134"/>
      <c r="W227" s="159"/>
      <c r="X227" s="159"/>
      <c r="Y227" s="159"/>
      <c r="Z227" s="159"/>
      <c r="AA227" s="159"/>
      <c r="AB227" s="134"/>
    </row>
    <row r="228" spans="20:28" x14ac:dyDescent="0.35">
      <c r="T228" s="134"/>
      <c r="U228" s="159"/>
      <c r="V228" s="134"/>
      <c r="W228" s="159"/>
      <c r="X228" s="159"/>
      <c r="Y228" s="159"/>
      <c r="Z228" s="159"/>
      <c r="AA228" s="159"/>
      <c r="AB228" s="134"/>
    </row>
    <row r="229" spans="20:28" x14ac:dyDescent="0.35">
      <c r="T229" s="134"/>
      <c r="U229" s="159"/>
      <c r="V229" s="134"/>
      <c r="W229" s="159"/>
      <c r="X229" s="159"/>
      <c r="Y229" s="159"/>
      <c r="Z229" s="159"/>
      <c r="AA229" s="159"/>
      <c r="AB229" s="134"/>
    </row>
    <row r="230" spans="20:28" x14ac:dyDescent="0.35">
      <c r="T230" s="134"/>
      <c r="U230" s="159"/>
      <c r="V230" s="134"/>
      <c r="W230" s="159"/>
      <c r="X230" s="159"/>
      <c r="Y230" s="159"/>
      <c r="Z230" s="159"/>
      <c r="AA230" s="159"/>
      <c r="AB230" s="134"/>
    </row>
    <row r="231" spans="20:28" x14ac:dyDescent="0.35">
      <c r="T231" s="134"/>
      <c r="U231" s="159"/>
      <c r="V231" s="134"/>
      <c r="W231" s="159"/>
      <c r="X231" s="159"/>
      <c r="Y231" s="159"/>
      <c r="Z231" s="159"/>
      <c r="AA231" s="159"/>
      <c r="AB231" s="134"/>
    </row>
    <row r="232" spans="20:28" x14ac:dyDescent="0.35">
      <c r="T232" s="134"/>
      <c r="U232" s="159"/>
      <c r="V232" s="134"/>
      <c r="W232" s="159"/>
      <c r="X232" s="159"/>
      <c r="Y232" s="159"/>
      <c r="Z232" s="159"/>
      <c r="AA232" s="159"/>
      <c r="AB232" s="134"/>
    </row>
    <row r="233" spans="20:28" x14ac:dyDescent="0.35">
      <c r="T233" s="134"/>
      <c r="U233" s="159"/>
      <c r="V233" s="134"/>
      <c r="W233" s="159"/>
      <c r="X233" s="159"/>
      <c r="Y233" s="159"/>
      <c r="Z233" s="159"/>
      <c r="AA233" s="159"/>
      <c r="AB233" s="134"/>
    </row>
    <row r="234" spans="20:28" x14ac:dyDescent="0.35">
      <c r="T234" s="134"/>
      <c r="U234" s="159"/>
      <c r="V234" s="134"/>
      <c r="W234" s="159"/>
      <c r="X234" s="159"/>
      <c r="Y234" s="159"/>
      <c r="Z234" s="159"/>
      <c r="AA234" s="159"/>
      <c r="AB234" s="134"/>
    </row>
    <row r="235" spans="20:28" x14ac:dyDescent="0.35">
      <c r="T235" s="134"/>
      <c r="U235" s="159"/>
      <c r="V235" s="134"/>
      <c r="W235" s="159"/>
      <c r="X235" s="159"/>
      <c r="Y235" s="159"/>
      <c r="Z235" s="159"/>
      <c r="AA235" s="159"/>
      <c r="AB235" s="134"/>
    </row>
    <row r="236" spans="20:28" x14ac:dyDescent="0.35">
      <c r="T236" s="134"/>
      <c r="U236" s="159"/>
      <c r="V236" s="134"/>
      <c r="W236" s="159"/>
      <c r="X236" s="159"/>
      <c r="Y236" s="159"/>
      <c r="Z236" s="159"/>
      <c r="AA236" s="159"/>
      <c r="AB236" s="134"/>
    </row>
    <row r="237" spans="20:28" x14ac:dyDescent="0.35">
      <c r="T237" s="134"/>
      <c r="U237" s="159"/>
      <c r="V237" s="134"/>
      <c r="W237" s="159"/>
      <c r="X237" s="159"/>
      <c r="Y237" s="159"/>
      <c r="Z237" s="159"/>
      <c r="AA237" s="159"/>
      <c r="AB237" s="134"/>
    </row>
    <row r="238" spans="20:28" x14ac:dyDescent="0.35">
      <c r="T238" s="134"/>
      <c r="U238" s="159"/>
      <c r="V238" s="134"/>
      <c r="W238" s="159"/>
      <c r="X238" s="159"/>
      <c r="Y238" s="159"/>
      <c r="Z238" s="159"/>
      <c r="AA238" s="159"/>
      <c r="AB238" s="134"/>
    </row>
    <row r="239" spans="20:28" x14ac:dyDescent="0.35">
      <c r="T239" s="134"/>
      <c r="U239" s="159"/>
      <c r="V239" s="134"/>
      <c r="W239" s="159"/>
      <c r="X239" s="159"/>
      <c r="Y239" s="159"/>
      <c r="Z239" s="159"/>
      <c r="AA239" s="159"/>
      <c r="AB239" s="134"/>
    </row>
    <row r="240" spans="20:28" x14ac:dyDescent="0.35">
      <c r="T240" s="134"/>
      <c r="U240" s="159"/>
      <c r="V240" s="134"/>
      <c r="W240" s="159"/>
      <c r="X240" s="159"/>
      <c r="Y240" s="159"/>
      <c r="Z240" s="159"/>
      <c r="AA240" s="159"/>
      <c r="AB240" s="134"/>
    </row>
    <row r="241" spans="20:28" x14ac:dyDescent="0.35">
      <c r="T241" s="134"/>
      <c r="U241" s="159"/>
      <c r="V241" s="134"/>
      <c r="W241" s="159"/>
      <c r="X241" s="159"/>
      <c r="Y241" s="159"/>
      <c r="Z241" s="159"/>
      <c r="AA241" s="159"/>
      <c r="AB241" s="134"/>
    </row>
    <row r="242" spans="20:28" x14ac:dyDescent="0.35">
      <c r="T242" s="134"/>
      <c r="U242" s="159"/>
      <c r="V242" s="134"/>
      <c r="W242" s="159"/>
      <c r="X242" s="159"/>
      <c r="Y242" s="159"/>
      <c r="Z242" s="159"/>
      <c r="AA242" s="159"/>
      <c r="AB242" s="134"/>
    </row>
    <row r="243" spans="20:28" x14ac:dyDescent="0.35">
      <c r="T243" s="134"/>
      <c r="U243" s="159"/>
      <c r="V243" s="134"/>
      <c r="W243" s="159"/>
      <c r="X243" s="159"/>
      <c r="Y243" s="159"/>
      <c r="Z243" s="159"/>
      <c r="AA243" s="159"/>
      <c r="AB243" s="134"/>
    </row>
    <row r="244" spans="20:28" x14ac:dyDescent="0.35">
      <c r="T244" s="134"/>
      <c r="U244" s="159"/>
      <c r="V244" s="134"/>
      <c r="W244" s="159"/>
      <c r="X244" s="159"/>
      <c r="Y244" s="159"/>
      <c r="Z244" s="159"/>
      <c r="AA244" s="159"/>
      <c r="AB244" s="134"/>
    </row>
    <row r="245" spans="20:28" x14ac:dyDescent="0.35">
      <c r="T245" s="134"/>
      <c r="U245" s="159"/>
      <c r="V245" s="134"/>
      <c r="W245" s="159"/>
      <c r="X245" s="159"/>
      <c r="Y245" s="159"/>
      <c r="Z245" s="159"/>
      <c r="AA245" s="159"/>
      <c r="AB245" s="134"/>
    </row>
    <row r="246" spans="20:28" x14ac:dyDescent="0.35">
      <c r="T246" s="134"/>
      <c r="U246" s="159"/>
      <c r="V246" s="134"/>
      <c r="W246" s="159"/>
      <c r="X246" s="159"/>
      <c r="Y246" s="159"/>
      <c r="Z246" s="159"/>
      <c r="AA246" s="159"/>
      <c r="AB246" s="134"/>
    </row>
    <row r="247" spans="20:28" x14ac:dyDescent="0.35">
      <c r="T247" s="134"/>
      <c r="U247" s="159"/>
      <c r="V247" s="134"/>
      <c r="W247" s="159"/>
      <c r="X247" s="159"/>
      <c r="Y247" s="159"/>
      <c r="Z247" s="159"/>
      <c r="AA247" s="159"/>
      <c r="AB247" s="134"/>
    </row>
    <row r="248" spans="20:28" x14ac:dyDescent="0.35">
      <c r="T248" s="134"/>
      <c r="U248" s="159"/>
      <c r="V248" s="134"/>
      <c r="W248" s="159"/>
      <c r="X248" s="159"/>
      <c r="Y248" s="159"/>
      <c r="Z248" s="159"/>
      <c r="AA248" s="159"/>
      <c r="AB248" s="134"/>
    </row>
    <row r="249" spans="20:28" x14ac:dyDescent="0.35">
      <c r="T249" s="134"/>
      <c r="U249" s="159"/>
      <c r="V249" s="134"/>
      <c r="W249" s="159"/>
      <c r="X249" s="159"/>
      <c r="Y249" s="159"/>
      <c r="Z249" s="159"/>
      <c r="AA249" s="159"/>
      <c r="AB249" s="134"/>
    </row>
    <row r="250" spans="20:28" x14ac:dyDescent="0.35">
      <c r="T250" s="134"/>
      <c r="U250" s="159"/>
      <c r="V250" s="134"/>
      <c r="W250" s="159"/>
      <c r="X250" s="159"/>
      <c r="Y250" s="159"/>
      <c r="Z250" s="159"/>
      <c r="AA250" s="159"/>
      <c r="AB250" s="134"/>
    </row>
    <row r="251" spans="20:28" x14ac:dyDescent="0.35">
      <c r="T251" s="134"/>
      <c r="U251" s="159"/>
      <c r="V251" s="134"/>
      <c r="W251" s="159"/>
      <c r="X251" s="159"/>
      <c r="Y251" s="159"/>
      <c r="Z251" s="159"/>
      <c r="AA251" s="159"/>
      <c r="AB251" s="134"/>
    </row>
    <row r="252" spans="20:28" x14ac:dyDescent="0.35">
      <c r="T252" s="134"/>
      <c r="U252" s="159"/>
      <c r="V252" s="134"/>
      <c r="W252" s="159"/>
      <c r="X252" s="159"/>
      <c r="Y252" s="159"/>
      <c r="Z252" s="159"/>
      <c r="AA252" s="159"/>
      <c r="AB252" s="134"/>
    </row>
    <row r="253" spans="20:28" x14ac:dyDescent="0.35">
      <c r="T253" s="134"/>
      <c r="U253" s="159"/>
      <c r="V253" s="134"/>
      <c r="W253" s="159"/>
      <c r="X253" s="159"/>
      <c r="Y253" s="159"/>
      <c r="Z253" s="159"/>
      <c r="AA253" s="159"/>
      <c r="AB253" s="134"/>
    </row>
    <row r="254" spans="20:28" x14ac:dyDescent="0.35">
      <c r="T254" s="134"/>
      <c r="U254" s="159"/>
      <c r="V254" s="134"/>
      <c r="W254" s="159"/>
      <c r="X254" s="159"/>
      <c r="Y254" s="159"/>
      <c r="Z254" s="159"/>
      <c r="AA254" s="159"/>
      <c r="AB254" s="134"/>
    </row>
    <row r="255" spans="20:28" x14ac:dyDescent="0.35">
      <c r="T255" s="134"/>
      <c r="U255" s="159"/>
      <c r="V255" s="134"/>
      <c r="W255" s="159"/>
      <c r="X255" s="159"/>
      <c r="Y255" s="159"/>
      <c r="Z255" s="159"/>
      <c r="AA255" s="159"/>
      <c r="AB255" s="134"/>
    </row>
    <row r="256" spans="20:28" x14ac:dyDescent="0.35">
      <c r="T256" s="134"/>
      <c r="U256" s="159"/>
      <c r="V256" s="134"/>
      <c r="W256" s="159"/>
      <c r="X256" s="159"/>
      <c r="Y256" s="159"/>
      <c r="Z256" s="159"/>
      <c r="AA256" s="159"/>
      <c r="AB256" s="134"/>
    </row>
    <row r="257" spans="20:28" x14ac:dyDescent="0.35">
      <c r="T257" s="134"/>
      <c r="U257" s="159"/>
      <c r="V257" s="134"/>
      <c r="W257" s="159"/>
      <c r="X257" s="159"/>
      <c r="Y257" s="159"/>
      <c r="Z257" s="159"/>
      <c r="AA257" s="159"/>
      <c r="AB257" s="134"/>
    </row>
    <row r="258" spans="20:28" x14ac:dyDescent="0.35">
      <c r="T258" s="134"/>
      <c r="U258" s="159"/>
      <c r="V258" s="134"/>
      <c r="W258" s="159"/>
      <c r="X258" s="159"/>
      <c r="Y258" s="159"/>
      <c r="Z258" s="159"/>
      <c r="AA258" s="159"/>
      <c r="AB258" s="134"/>
    </row>
    <row r="259" spans="20:28" x14ac:dyDescent="0.35">
      <c r="T259" s="134"/>
      <c r="U259" s="159"/>
      <c r="V259" s="134"/>
      <c r="W259" s="159"/>
      <c r="X259" s="159"/>
      <c r="Y259" s="159"/>
      <c r="Z259" s="159"/>
      <c r="AA259" s="159"/>
      <c r="AB259" s="134"/>
    </row>
    <row r="260" spans="20:28" x14ac:dyDescent="0.35">
      <c r="T260" s="134"/>
      <c r="U260" s="159"/>
      <c r="V260" s="134"/>
      <c r="W260" s="159"/>
      <c r="X260" s="159"/>
      <c r="Y260" s="159"/>
      <c r="Z260" s="159"/>
      <c r="AA260" s="159"/>
      <c r="AB260" s="134"/>
    </row>
    <row r="261" spans="20:28" x14ac:dyDescent="0.35">
      <c r="T261" s="134"/>
      <c r="U261" s="159"/>
      <c r="V261" s="134"/>
      <c r="W261" s="159"/>
      <c r="X261" s="159"/>
      <c r="Y261" s="159"/>
      <c r="Z261" s="159"/>
      <c r="AA261" s="159"/>
      <c r="AB261" s="134"/>
    </row>
    <row r="350516" spans="1:3" x14ac:dyDescent="0.35">
      <c r="A350516" s="85" t="s">
        <v>366</v>
      </c>
      <c r="C350516" s="79" t="s">
        <v>391</v>
      </c>
    </row>
    <row r="350517" spans="1:3" x14ac:dyDescent="0.35">
      <c r="A350517" s="85" t="s">
        <v>367</v>
      </c>
      <c r="C350517" s="79" t="s">
        <v>533</v>
      </c>
    </row>
    <row r="350518" spans="1:3" x14ac:dyDescent="0.35">
      <c r="A350518" s="85" t="s">
        <v>368</v>
      </c>
    </row>
    <row r="350519" spans="1:3" x14ac:dyDescent="0.35">
      <c r="A350519" s="85" t="s">
        <v>369</v>
      </c>
    </row>
    <row r="350520" spans="1:3" x14ac:dyDescent="0.35">
      <c r="A350520" s="85" t="s">
        <v>370</v>
      </c>
    </row>
    <row r="350521" spans="1:3" x14ac:dyDescent="0.35">
      <c r="A350521" s="85" t="s">
        <v>371</v>
      </c>
    </row>
    <row r="350522" spans="1:3" x14ac:dyDescent="0.35">
      <c r="A350522" s="85" t="s">
        <v>372</v>
      </c>
    </row>
    <row r="350523" spans="1:3" x14ac:dyDescent="0.35">
      <c r="A350523" s="85" t="s">
        <v>373</v>
      </c>
    </row>
    <row r="350524" spans="1:3" x14ac:dyDescent="0.35">
      <c r="A350524" s="85" t="s">
        <v>374</v>
      </c>
    </row>
    <row r="350525" spans="1:3" x14ac:dyDescent="0.35">
      <c r="A350525" s="85" t="s">
        <v>375</v>
      </c>
    </row>
    <row r="350526" spans="1:3" x14ac:dyDescent="0.35">
      <c r="A350526" s="85" t="s">
        <v>28</v>
      </c>
    </row>
    <row r="350527" spans="1:3" x14ac:dyDescent="0.35">
      <c r="A350527" s="85" t="s">
        <v>322</v>
      </c>
    </row>
  </sheetData>
  <autoFilter ref="A10:BC197" xr:uid="{1F20F2C0-F372-4540-A9C2-71CAA25F5D0A}"/>
  <mergeCells count="2">
    <mergeCell ref="C8:Y8"/>
    <mergeCell ref="Z9:AA9"/>
  </mergeCells>
  <dataValidations count="23">
    <dataValidation allowBlank="1" showInputMessage="1" showErrorMessage="1" errorTitle="Entrada no válida" error="Escriba un texto  Maximo 20 Caracteres" promptTitle="Cualquier contenido Maximo 20 Caracteres" sqref="H75:H78" xr:uid="{A96AAC32-3408-4074-BA69-2F8456E5D432}"/>
    <dataValidation type="list" allowBlank="1" showInputMessage="1" showErrorMessage="1" errorTitle="Entrada no válida" error="Por favor seleccione un elemento de la lista" promptTitle="Seleccione un elemento de la lista" sqref="E75:E78" xr:uid="{6467240D-1E67-4B38-8EEA-547A8649B893}">
      <formula1>$A$350443:$A$350455</formula1>
    </dataValidation>
    <dataValidation type="list" allowBlank="1" showInputMessage="1" showErrorMessage="1" errorTitle="Entrada no válida" error="Por favor seleccione un elemento de la lista" promptTitle="Seleccione un elemento de la lista" sqref="E68:E74" xr:uid="{61AE4679-D408-4C43-ABBD-DB9961665712}">
      <formula1>$A$350444:$A$350456</formula1>
    </dataValidation>
    <dataValidation type="textLength" allowBlank="1" showInputMessage="1" showErrorMessage="1" errorTitle="Entrada no válida" error="Escriba un texto  Maximo 500 Caracteres" promptTitle="Cualquier contenido Maximo 500 Caracteres" sqref="N11 N75 K34:K35 L68:L72 L140:L141 L35:L37 L39:L40 L42 L49:L51 L27:L29 L53:L56 L44 L47 L11:L14 L112 K37:K64 L31:L32 L17:L25 K11:K31 L75:L78"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N54 M28:N28 M43:N43 I68:I78 M143 M14:N14 M11:M13 N63 M35:M37 M39:M40 M41:N41 M42 M49:M51 I11:I15 N17:N18 M17:M19 M29 M27 M53:M56 M44 M47 M20:N20 M21:M25 M62:M64 I86 I101:I103 M92 M75:M78 N76 M31:M32 I17:I64 M15 I143 M140:M141 I90:I97"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N77:N78 N29 N53 M68:M73 N64 N12:N13 N35:N37 N39:N40 N42 N49:N51 N31:N32 N27 N55:N56 N44 N47 N19:N25 N62 N92 N140:N141 N143 N15"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U11:U15 J75:J76 J68:J72 U77:U78 J41:J64 J140:J141 J11:J39 V22:V23 U20:V20 V26 U17:U19 U21:U64 J86" xr:uid="{7206D177-5497-462F-8150-650563065977}">
      <formula1>-999</formula1>
      <formula2>999</formula2>
    </dataValidation>
    <dataValidation type="list" allowBlank="1" showInputMessage="1" showErrorMessage="1" errorTitle="Entrada no válida" error="Por favor seleccione un elemento de la lista" promptTitle="Seleccione un elemento de la lista" sqref="E66 E11:E64" xr:uid="{9D6A337F-15B7-4355-BC98-C0DB4F77CE02}">
      <formula1>$A$350519:$A$350531</formula1>
    </dataValidation>
    <dataValidation type="decimal" allowBlank="1" showInputMessage="1" showErrorMessage="1" errorTitle="Entrada no válida" error="Por favor escriba un número" promptTitle="Escriba un número en esta casilla" sqref="F11:F64 F68:F149"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Y11 P68:Q78 W74:W76 P86 P101:P103 P90:P97 P129:P130 P11:Q64 Q112 W11:W48 W50:W65 W68:W70" xr:uid="{D6E62F66-8DCE-4834-A50C-5A0A6B55E8B0}">
      <formula1>1900/1/1</formula1>
      <formula2>3000/1/1</formula2>
    </dataValidation>
    <dataValidation type="textLength" allowBlank="1" showInputMessage="1" error="Escriba un texto  Maximo 100 Caracteres" promptTitle="Cualquier contenido Maximo 100 Caracteres" sqref="M30 M38 M16 M45 M33:M34 M26" xr:uid="{E13027D2-B71A-4852-8FDA-6CAFBD29E799}">
      <formula1>0</formula1>
      <formula2>100</formula2>
    </dataValidation>
    <dataValidation type="list" allowBlank="1" showInputMessage="1" showErrorMessage="1" errorTitle="Entrada no válida" error="Por favor seleccione un elemento de la lista" promptTitle="Seleccione un elemento de la lista" sqref="V49:V57 V59:V64 V47 V11:V13 V19 V21 V24:V25 V27 V29 V32:V44" xr:uid="{19D8755E-AA3D-404F-8DED-88EF4EE2329C}">
      <formula1>$C$350515:$C$350517</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X11" xr:uid="{EA2E1E30-D475-4ACE-AE09-08F1E035377D}">
      <formula1>-9999</formula1>
      <formula2>9999</formula2>
    </dataValidation>
    <dataValidation type="decimal" allowBlank="1" showInputMessage="1" showErrorMessage="1" errorTitle="Entrada no válida" error="Por favor escriba un número" promptTitle="Escriba un número en esta casilla" sqref="O68:O73 R31 O11:O15 R43 R50 O75:O78 O29 O35:O37 O49:O51 O17 O31:O32 O27 O53:O56 O47 O19:O25 O62:O64 O86 R40 O39:O44 O130 O140:O141 O143:O148 O99:O103 O111:O112 O120 O123 O125 O90:O96 R71 R146"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H68:H72 K68:K72 H140:H149 H21:H64 H11:H19 H86:H130"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E79:E130" xr:uid="{B2C7B0BE-DF7F-464F-8229-F4661A2448AD}">
      <formula1>$A$350710:$A$350723</formula1>
    </dataValidation>
    <dataValidation type="list" allowBlank="1" showInputMessage="1" showErrorMessage="1" errorTitle="Entrada no válida" error="Por favor seleccione un elemento de la lista" promptTitle="Seleccione un elemento de la lista" sqref="E144:E158 E133 E135:E142" xr:uid="{1523F30A-FD9E-41EF-9617-949F4F64F089}">
      <formula1>$A$350961:$A$350974</formula1>
    </dataValidation>
    <dataValidation type="list" allowBlank="1" showInputMessage="1" showErrorMessage="1" errorTitle="Entrada no válida" error="Por favor seleccione un elemento de la lista" promptTitle="Seleccione un elemento de la lista" sqref="E143" xr:uid="{637CAED4-D9F4-43F6-B565-1C978BAA8FB5}">
      <formula1>$A$350964:$A$350977</formula1>
    </dataValidation>
    <dataValidation type="list" allowBlank="1" showInputMessage="1" showErrorMessage="1" errorTitle="Entrada no válida" error="Por favor seleccione un elemento de la lista" promptTitle="Seleccione un elemento de la lista" sqref="E131:E132" xr:uid="{6C533C86-7301-4A26-A508-E6125D8CF195}">
      <formula1>$A$350940:$A$350953</formula1>
    </dataValidation>
    <dataValidation type="list" allowBlank="1" showInputMessage="1" showErrorMessage="1" errorTitle="Entrada no válida" error="Por favor seleccione un elemento de la lista" promptTitle="Seleccione un elemento de la lista" sqref="E134" xr:uid="{150D44B2-0945-432B-B844-19535561997A}">
      <formula1>$A$350945:$A$350958</formula1>
    </dataValidation>
    <dataValidation allowBlank="1" showInputMessage="1" showErrorMessage="1" errorTitle="Entrada no válida" error="Por favor seleccione un elemento de la lista" promptTitle="Seleccione un elemento de la lista" sqref="V14 V17:V18 V28" xr:uid="{910ED978-F035-4568-8E61-8F496DBA11F0}"/>
    <dataValidation type="textLength" allowBlank="1" showInputMessage="1" showErrorMessage="1" errorTitle="Entrada no válida" error="Escriba un texto  Maximo 9 Caracteres" promptTitle="Cualquier contenido Maximo 9 Caracteres" sqref="D11:D78" xr:uid="{C8531180-2922-4A87-8337-2BEAE9630A71}">
      <formula1>0</formula1>
      <formula2>9</formula2>
    </dataValidation>
    <dataValidation type="textLength" allowBlank="1" showInputMessage="1" showErrorMessage="1" errorTitle="Entrada no válida" error="Escriba un texto  Maximo 600 Caracteres" promptTitle="Cualquier contenido Maximo 600 Caracteres" sqref="T28 T17:T18 T14" xr:uid="{A2406A42-80B3-4928-816D-41395EB363EE}">
      <formula1>0</formula1>
      <formula2>600</formula2>
    </dataValidation>
  </dataValidations>
  <pageMargins left="0.70866141732283472" right="0.70866141732283472" top="0.74803149606299213" bottom="0.74803149606299213" header="0.31496062992125984" footer="0.31496062992125984"/>
  <pageSetup paperSize="9" scale="20" orientation="landscape" r:id="rId1"/>
  <rowBreaks count="7" manualBreakCount="7">
    <brk id="40" max="16383" man="1"/>
    <brk id="51" max="16383" man="1"/>
    <brk id="75" max="16383" man="1"/>
    <brk id="112" max="16383" man="1"/>
    <brk id="122" max="16383" man="1"/>
    <brk id="129" max="50" man="1"/>
    <brk id="138" max="16383" man="1"/>
  </rowBreaks>
  <colBreaks count="3" manualBreakCount="3">
    <brk id="11" max="1048575" man="1"/>
    <brk id="18" max="1048575" man="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4" t="s">
        <v>11</v>
      </c>
      <c r="C1" s="65">
        <v>71</v>
      </c>
      <c r="D1" s="65" t="s">
        <v>376</v>
      </c>
    </row>
    <row r="2" spans="1:15" x14ac:dyDescent="0.25">
      <c r="B2" s="64" t="s">
        <v>12</v>
      </c>
      <c r="C2" s="65">
        <v>14253</v>
      </c>
      <c r="D2" s="65" t="s">
        <v>377</v>
      </c>
    </row>
    <row r="3" spans="1:15" x14ac:dyDescent="0.25">
      <c r="B3" s="64" t="s">
        <v>13</v>
      </c>
      <c r="C3" s="65">
        <v>1</v>
      </c>
    </row>
    <row r="4" spans="1:15" x14ac:dyDescent="0.25">
      <c r="B4" s="64" t="s">
        <v>14</v>
      </c>
      <c r="C4" s="65">
        <v>118</v>
      </c>
    </row>
    <row r="5" spans="1:15" ht="53.25" customHeight="1" x14ac:dyDescent="0.25">
      <c r="B5" s="64" t="s">
        <v>15</v>
      </c>
      <c r="C5" s="66">
        <v>43220</v>
      </c>
    </row>
    <row r="6" spans="1:15" x14ac:dyDescent="0.25">
      <c r="B6" s="64" t="s">
        <v>16</v>
      </c>
      <c r="C6" s="65">
        <v>12</v>
      </c>
      <c r="D6" s="65" t="s">
        <v>378</v>
      </c>
    </row>
    <row r="7" spans="1:15" customFormat="1" ht="15" x14ac:dyDescent="0.25">
      <c r="L7" s="2"/>
    </row>
    <row r="8" spans="1:15" customFormat="1" ht="57.75" customHeight="1" x14ac:dyDescent="0.25">
      <c r="A8" s="62" t="s">
        <v>17</v>
      </c>
      <c r="B8" s="238" t="s">
        <v>379</v>
      </c>
      <c r="C8" s="239"/>
      <c r="D8" s="239"/>
      <c r="E8" s="239"/>
      <c r="F8" s="239"/>
      <c r="G8" s="239"/>
      <c r="H8" s="239"/>
      <c r="I8" s="239"/>
      <c r="J8" s="239"/>
      <c r="K8" s="239"/>
      <c r="L8" s="239"/>
      <c r="M8" s="239"/>
      <c r="N8" s="239"/>
      <c r="O8" s="239"/>
    </row>
    <row r="9" spans="1:15" ht="48" customHeight="1" x14ac:dyDescent="0.25">
      <c r="C9" s="62">
        <v>4</v>
      </c>
      <c r="D9" s="62">
        <v>8</v>
      </c>
      <c r="E9" s="62">
        <v>12</v>
      </c>
      <c r="F9" s="62">
        <v>16</v>
      </c>
      <c r="G9" s="62">
        <v>20</v>
      </c>
      <c r="H9" s="62">
        <v>28</v>
      </c>
      <c r="I9" s="62">
        <v>32</v>
      </c>
      <c r="J9" s="62">
        <v>36</v>
      </c>
      <c r="K9" s="62">
        <v>40</v>
      </c>
      <c r="L9" s="62">
        <v>44</v>
      </c>
      <c r="M9" s="62">
        <v>48</v>
      </c>
      <c r="N9" s="67">
        <v>52</v>
      </c>
      <c r="O9" s="67">
        <v>56</v>
      </c>
    </row>
    <row r="10" spans="1:15" s="9" customFormat="1" ht="82.5" customHeight="1" x14ac:dyDescent="0.3">
      <c r="A10" s="63"/>
      <c r="B10" s="63"/>
      <c r="C10" s="63" t="s">
        <v>18</v>
      </c>
      <c r="D10" s="63" t="s">
        <v>19</v>
      </c>
      <c r="E10" s="63" t="s">
        <v>20</v>
      </c>
      <c r="F10" s="63" t="s">
        <v>21</v>
      </c>
      <c r="G10" s="63" t="s">
        <v>380</v>
      </c>
      <c r="H10" s="63" t="s">
        <v>381</v>
      </c>
      <c r="I10" s="63" t="s">
        <v>382</v>
      </c>
      <c r="J10" s="63" t="s">
        <v>383</v>
      </c>
      <c r="K10" s="63" t="s">
        <v>384</v>
      </c>
      <c r="L10" s="63" t="s">
        <v>385</v>
      </c>
      <c r="M10" s="68" t="s">
        <v>386</v>
      </c>
      <c r="N10" s="8" t="s">
        <v>387</v>
      </c>
      <c r="O10" s="8" t="s">
        <v>388</v>
      </c>
    </row>
    <row r="11" spans="1:15" s="16" customFormat="1" ht="138" customHeight="1" x14ac:dyDescent="0.3">
      <c r="A11" s="62">
        <v>1</v>
      </c>
      <c r="B11" s="10" t="s">
        <v>27</v>
      </c>
      <c r="C11" s="10">
        <v>118</v>
      </c>
      <c r="D11" s="11" t="s">
        <v>28</v>
      </c>
      <c r="E11" s="11">
        <v>49</v>
      </c>
      <c r="F11" s="12" t="s">
        <v>29</v>
      </c>
      <c r="G11" s="12">
        <v>1</v>
      </c>
      <c r="H11" s="12" t="s">
        <v>389</v>
      </c>
      <c r="I11" s="13">
        <v>1</v>
      </c>
      <c r="J11" s="14" t="s">
        <v>390</v>
      </c>
      <c r="K11" s="11">
        <v>100</v>
      </c>
      <c r="L11" s="11" t="s">
        <v>391</v>
      </c>
      <c r="M11" s="69">
        <v>43100</v>
      </c>
      <c r="N11" s="15"/>
      <c r="O11" s="15"/>
    </row>
    <row r="12" spans="1:15" s="16" customFormat="1" ht="151.5" customHeight="1" x14ac:dyDescent="0.3">
      <c r="A12" s="62">
        <v>2</v>
      </c>
      <c r="B12" s="10" t="s">
        <v>31</v>
      </c>
      <c r="C12" s="10">
        <v>118</v>
      </c>
      <c r="D12" s="11" t="s">
        <v>28</v>
      </c>
      <c r="E12" s="11">
        <v>49</v>
      </c>
      <c r="F12" s="12" t="s">
        <v>29</v>
      </c>
      <c r="G12" s="12">
        <v>2</v>
      </c>
      <c r="H12" s="12" t="s">
        <v>34</v>
      </c>
      <c r="I12" s="13">
        <v>1</v>
      </c>
      <c r="J12" s="14" t="s">
        <v>390</v>
      </c>
      <c r="K12" s="11">
        <v>100</v>
      </c>
      <c r="L12" s="11" t="s">
        <v>391</v>
      </c>
      <c r="M12" s="69">
        <v>43100</v>
      </c>
      <c r="N12" s="15"/>
      <c r="O12" s="15"/>
    </row>
    <row r="13" spans="1:15" s="16" customFormat="1" ht="252.75" customHeight="1" x14ac:dyDescent="0.3">
      <c r="A13" s="62">
        <v>3</v>
      </c>
      <c r="B13" s="10" t="s">
        <v>36</v>
      </c>
      <c r="C13" s="10">
        <v>118</v>
      </c>
      <c r="D13" s="11" t="s">
        <v>28</v>
      </c>
      <c r="E13" s="11">
        <v>49</v>
      </c>
      <c r="F13" s="12" t="s">
        <v>37</v>
      </c>
      <c r="G13" s="12">
        <v>1</v>
      </c>
      <c r="H13" s="12" t="s">
        <v>40</v>
      </c>
      <c r="I13" s="13">
        <v>1</v>
      </c>
      <c r="J13" s="17" t="s">
        <v>392</v>
      </c>
      <c r="K13" s="11">
        <v>100</v>
      </c>
      <c r="L13" s="11" t="s">
        <v>391</v>
      </c>
      <c r="M13" s="69">
        <v>43100</v>
      </c>
      <c r="N13" s="15"/>
      <c r="O13" s="15"/>
    </row>
    <row r="14" spans="1:15" s="16" customFormat="1" ht="134.25" customHeight="1" x14ac:dyDescent="0.3">
      <c r="A14" s="62">
        <v>4</v>
      </c>
      <c r="B14" s="10" t="s">
        <v>41</v>
      </c>
      <c r="C14" s="10">
        <v>118</v>
      </c>
      <c r="D14" s="11" t="s">
        <v>28</v>
      </c>
      <c r="E14" s="11">
        <v>49</v>
      </c>
      <c r="F14" s="12" t="s">
        <v>42</v>
      </c>
      <c r="G14" s="12">
        <v>1</v>
      </c>
      <c r="H14" s="12" t="s">
        <v>393</v>
      </c>
      <c r="I14" s="13">
        <v>0.1</v>
      </c>
      <c r="J14" s="18" t="s">
        <v>394</v>
      </c>
      <c r="K14" s="11">
        <v>10</v>
      </c>
      <c r="L14" s="11" t="s">
        <v>391</v>
      </c>
      <c r="M14" s="69">
        <v>43100</v>
      </c>
      <c r="N14" s="15"/>
      <c r="O14" s="15"/>
    </row>
    <row r="15" spans="1:15" s="16" customFormat="1" ht="93.75" x14ac:dyDescent="0.3">
      <c r="A15" s="62">
        <v>5</v>
      </c>
      <c r="B15" s="10" t="s">
        <v>46</v>
      </c>
      <c r="C15" s="10">
        <v>118</v>
      </c>
      <c r="D15" s="11" t="s">
        <v>28</v>
      </c>
      <c r="E15" s="11">
        <v>49</v>
      </c>
      <c r="F15" s="12" t="s">
        <v>47</v>
      </c>
      <c r="G15" s="12">
        <v>1</v>
      </c>
      <c r="H15" s="12" t="s">
        <v>395</v>
      </c>
      <c r="I15" s="13">
        <v>0.5</v>
      </c>
      <c r="J15" s="18" t="s">
        <v>396</v>
      </c>
      <c r="K15" s="11">
        <v>50</v>
      </c>
      <c r="L15" s="11" t="s">
        <v>391</v>
      </c>
      <c r="M15" s="69">
        <v>43100</v>
      </c>
      <c r="N15" s="15"/>
      <c r="O15" s="15"/>
    </row>
    <row r="16" spans="1:15" s="16" customFormat="1" ht="93.75" x14ac:dyDescent="0.3">
      <c r="A16" s="62">
        <v>6</v>
      </c>
      <c r="B16" s="10" t="s">
        <v>51</v>
      </c>
      <c r="C16" s="10">
        <v>118</v>
      </c>
      <c r="D16" s="11" t="s">
        <v>28</v>
      </c>
      <c r="E16" s="11">
        <v>49</v>
      </c>
      <c r="F16" s="12" t="s">
        <v>52</v>
      </c>
      <c r="G16" s="12">
        <v>1</v>
      </c>
      <c r="H16" s="12" t="s">
        <v>53</v>
      </c>
      <c r="I16" s="19">
        <v>1</v>
      </c>
      <c r="J16" s="14" t="s">
        <v>397</v>
      </c>
      <c r="K16" s="11">
        <v>100</v>
      </c>
      <c r="L16" s="11" t="s">
        <v>391</v>
      </c>
      <c r="M16" s="69">
        <v>43100</v>
      </c>
      <c r="N16" s="15"/>
      <c r="O16" s="15"/>
    </row>
    <row r="17" spans="1:15" s="16" customFormat="1" ht="141" customHeight="1" x14ac:dyDescent="0.3">
      <c r="A17" s="62">
        <v>7</v>
      </c>
      <c r="B17" s="10" t="s">
        <v>54</v>
      </c>
      <c r="C17" s="10">
        <v>118</v>
      </c>
      <c r="D17" s="11" t="s">
        <v>28</v>
      </c>
      <c r="E17" s="11">
        <v>49</v>
      </c>
      <c r="F17" s="12" t="s">
        <v>55</v>
      </c>
      <c r="G17" s="12">
        <v>1</v>
      </c>
      <c r="H17" s="12" t="s">
        <v>398</v>
      </c>
      <c r="I17" s="19">
        <v>1</v>
      </c>
      <c r="J17" s="20" t="s">
        <v>399</v>
      </c>
      <c r="K17" s="11">
        <v>33</v>
      </c>
      <c r="L17" s="11" t="s">
        <v>391</v>
      </c>
      <c r="M17" s="69">
        <v>43100</v>
      </c>
      <c r="N17" s="15"/>
      <c r="O17" s="15"/>
    </row>
    <row r="18" spans="1:15" s="16" customFormat="1" ht="132" customHeight="1" x14ac:dyDescent="0.3">
      <c r="A18" s="62">
        <v>8</v>
      </c>
      <c r="B18" s="10" t="s">
        <v>58</v>
      </c>
      <c r="C18" s="10">
        <v>118</v>
      </c>
      <c r="D18" s="11" t="s">
        <v>28</v>
      </c>
      <c r="E18" s="11">
        <v>49</v>
      </c>
      <c r="F18" s="12" t="s">
        <v>59</v>
      </c>
      <c r="G18" s="12">
        <v>1</v>
      </c>
      <c r="H18" s="12" t="s">
        <v>393</v>
      </c>
      <c r="I18" s="13">
        <v>0.1</v>
      </c>
      <c r="J18" s="18" t="s">
        <v>400</v>
      </c>
      <c r="K18" s="11">
        <v>10</v>
      </c>
      <c r="L18" s="11" t="s">
        <v>391</v>
      </c>
      <c r="M18" s="69">
        <v>43100</v>
      </c>
      <c r="N18" s="15"/>
      <c r="O18" s="15"/>
    </row>
    <row r="19" spans="1:15" s="16" customFormat="1" ht="78.75" x14ac:dyDescent="0.3">
      <c r="A19" s="62">
        <v>9</v>
      </c>
      <c r="B19" s="10" t="s">
        <v>60</v>
      </c>
      <c r="C19" s="10">
        <v>118</v>
      </c>
      <c r="D19" s="11" t="s">
        <v>28</v>
      </c>
      <c r="E19" s="11">
        <v>49</v>
      </c>
      <c r="F19" s="12" t="s">
        <v>61</v>
      </c>
      <c r="G19" s="12">
        <v>1</v>
      </c>
      <c r="H19" s="12" t="s">
        <v>62</v>
      </c>
      <c r="I19" s="13">
        <v>0.66</v>
      </c>
      <c r="J19" s="21" t="s">
        <v>401</v>
      </c>
      <c r="K19" s="11">
        <v>66</v>
      </c>
      <c r="L19" s="11" t="s">
        <v>391</v>
      </c>
      <c r="M19" s="69">
        <v>43100</v>
      </c>
      <c r="N19" s="15"/>
      <c r="O19" s="15"/>
    </row>
    <row r="20" spans="1:15" s="16" customFormat="1" ht="139.5" customHeight="1" x14ac:dyDescent="0.3">
      <c r="A20" s="62">
        <v>10</v>
      </c>
      <c r="B20" s="10" t="s">
        <v>63</v>
      </c>
      <c r="C20" s="10">
        <v>118</v>
      </c>
      <c r="D20" s="11" t="s">
        <v>28</v>
      </c>
      <c r="E20" s="11">
        <v>49</v>
      </c>
      <c r="F20" s="12" t="s">
        <v>64</v>
      </c>
      <c r="G20" s="12">
        <v>1</v>
      </c>
      <c r="H20" s="12" t="s">
        <v>393</v>
      </c>
      <c r="I20" s="13">
        <v>0.1</v>
      </c>
      <c r="J20" s="18" t="s">
        <v>400</v>
      </c>
      <c r="K20" s="11">
        <v>10</v>
      </c>
      <c r="L20" s="11" t="s">
        <v>391</v>
      </c>
      <c r="M20" s="69">
        <v>43100</v>
      </c>
      <c r="N20" s="15"/>
      <c r="O20" s="15"/>
    </row>
    <row r="21" spans="1:15" s="16" customFormat="1" ht="296.25" customHeight="1" x14ac:dyDescent="0.3">
      <c r="A21" s="62">
        <v>11</v>
      </c>
      <c r="B21" s="10" t="s">
        <v>65</v>
      </c>
      <c r="C21" s="10">
        <v>118</v>
      </c>
      <c r="D21" s="11" t="s">
        <v>28</v>
      </c>
      <c r="E21" s="11">
        <v>49</v>
      </c>
      <c r="F21" s="12" t="s">
        <v>66</v>
      </c>
      <c r="G21" s="12">
        <v>1</v>
      </c>
      <c r="H21" s="12" t="s">
        <v>402</v>
      </c>
      <c r="I21" s="13">
        <v>0</v>
      </c>
      <c r="J21" s="14" t="s">
        <v>403</v>
      </c>
      <c r="K21" s="11">
        <v>0</v>
      </c>
      <c r="L21" s="11" t="s">
        <v>391</v>
      </c>
      <c r="M21" s="69">
        <v>43100</v>
      </c>
      <c r="N21" s="15"/>
      <c r="O21" s="15"/>
    </row>
    <row r="22" spans="1:15" s="16" customFormat="1" ht="272.25" customHeight="1" x14ac:dyDescent="0.3">
      <c r="A22" s="62">
        <v>12</v>
      </c>
      <c r="B22" s="10" t="s">
        <v>69</v>
      </c>
      <c r="C22" s="10">
        <v>118</v>
      </c>
      <c r="D22" s="11" t="s">
        <v>28</v>
      </c>
      <c r="E22" s="11">
        <v>49</v>
      </c>
      <c r="F22" s="12" t="s">
        <v>70</v>
      </c>
      <c r="G22" s="12">
        <v>1</v>
      </c>
      <c r="H22" s="12" t="s">
        <v>404</v>
      </c>
      <c r="I22" s="13">
        <v>0.5</v>
      </c>
      <c r="J22" s="18" t="s">
        <v>405</v>
      </c>
      <c r="K22" s="11">
        <v>50</v>
      </c>
      <c r="L22" s="11" t="s">
        <v>391</v>
      </c>
      <c r="M22" s="69">
        <v>43100</v>
      </c>
      <c r="N22" s="15"/>
      <c r="O22" s="15"/>
    </row>
    <row r="23" spans="1:15" s="16" customFormat="1" ht="261.75" customHeight="1" x14ac:dyDescent="0.3">
      <c r="A23" s="62">
        <v>13</v>
      </c>
      <c r="B23" s="10" t="s">
        <v>73</v>
      </c>
      <c r="C23" s="10">
        <v>118</v>
      </c>
      <c r="D23" s="11" t="s">
        <v>28</v>
      </c>
      <c r="E23" s="11">
        <v>49</v>
      </c>
      <c r="F23" s="12" t="s">
        <v>74</v>
      </c>
      <c r="G23" s="12">
        <v>1</v>
      </c>
      <c r="H23" s="12" t="s">
        <v>402</v>
      </c>
      <c r="I23" s="13">
        <v>0</v>
      </c>
      <c r="J23" s="14" t="s">
        <v>406</v>
      </c>
      <c r="K23" s="11">
        <v>0</v>
      </c>
      <c r="L23" s="11" t="s">
        <v>391</v>
      </c>
      <c r="M23" s="69">
        <v>43100</v>
      </c>
      <c r="N23" s="15"/>
      <c r="O23" s="15"/>
    </row>
    <row r="24" spans="1:15" s="16" customFormat="1" ht="321.75" customHeight="1" x14ac:dyDescent="0.3">
      <c r="A24" s="62">
        <v>14</v>
      </c>
      <c r="B24" s="10" t="s">
        <v>75</v>
      </c>
      <c r="C24" s="10">
        <v>118</v>
      </c>
      <c r="D24" s="11" t="s">
        <v>28</v>
      </c>
      <c r="E24" s="11">
        <v>49</v>
      </c>
      <c r="F24" s="12" t="s">
        <v>76</v>
      </c>
      <c r="G24" s="12">
        <v>1</v>
      </c>
      <c r="H24" s="12" t="s">
        <v>404</v>
      </c>
      <c r="I24" s="13">
        <v>0.5</v>
      </c>
      <c r="J24" s="18" t="s">
        <v>407</v>
      </c>
      <c r="K24" s="11">
        <v>50</v>
      </c>
      <c r="L24" s="11" t="s">
        <v>391</v>
      </c>
      <c r="M24" s="69">
        <v>43100</v>
      </c>
      <c r="N24" s="15"/>
      <c r="O24" s="15"/>
    </row>
    <row r="25" spans="1:15" s="16" customFormat="1" ht="164.25" customHeight="1" x14ac:dyDescent="0.3">
      <c r="A25" s="62">
        <v>15</v>
      </c>
      <c r="B25" s="10" t="s">
        <v>78</v>
      </c>
      <c r="C25" s="10">
        <v>118</v>
      </c>
      <c r="D25" s="11" t="s">
        <v>28</v>
      </c>
      <c r="E25" s="11">
        <v>49</v>
      </c>
      <c r="F25" s="12" t="s">
        <v>79</v>
      </c>
      <c r="G25" s="12">
        <v>1</v>
      </c>
      <c r="H25" s="12" t="s">
        <v>404</v>
      </c>
      <c r="I25" s="13">
        <v>0.5</v>
      </c>
      <c r="J25" s="18" t="s">
        <v>408</v>
      </c>
      <c r="K25" s="11">
        <v>50</v>
      </c>
      <c r="L25" s="11" t="s">
        <v>391</v>
      </c>
      <c r="M25" s="69">
        <v>43100</v>
      </c>
      <c r="N25" s="15"/>
      <c r="O25" s="15"/>
    </row>
    <row r="26" spans="1:15" s="16" customFormat="1" ht="225.75" customHeight="1" x14ac:dyDescent="0.3">
      <c r="A26" s="62">
        <v>16</v>
      </c>
      <c r="B26" s="10" t="s">
        <v>80</v>
      </c>
      <c r="C26" s="10">
        <v>118</v>
      </c>
      <c r="D26" s="11" t="s">
        <v>28</v>
      </c>
      <c r="E26" s="11">
        <v>49</v>
      </c>
      <c r="F26" s="12" t="s">
        <v>81</v>
      </c>
      <c r="G26" s="12">
        <v>1</v>
      </c>
      <c r="H26" s="12" t="s">
        <v>34</v>
      </c>
      <c r="I26" s="22">
        <v>1</v>
      </c>
      <c r="J26" s="14" t="s">
        <v>409</v>
      </c>
      <c r="K26" s="11">
        <v>100</v>
      </c>
      <c r="L26" s="11" t="s">
        <v>391</v>
      </c>
      <c r="M26" s="69">
        <v>43100</v>
      </c>
      <c r="N26" s="15"/>
      <c r="O26" s="15"/>
    </row>
    <row r="27" spans="1:15" s="16" customFormat="1" ht="391.5" customHeight="1" x14ac:dyDescent="0.3">
      <c r="A27" s="62">
        <v>17</v>
      </c>
      <c r="B27" s="10" t="s">
        <v>83</v>
      </c>
      <c r="C27" s="10">
        <v>118</v>
      </c>
      <c r="D27" s="11" t="s">
        <v>28</v>
      </c>
      <c r="E27" s="11">
        <v>49</v>
      </c>
      <c r="F27" s="12" t="s">
        <v>84</v>
      </c>
      <c r="G27" s="12">
        <v>1</v>
      </c>
      <c r="H27" s="12" t="s">
        <v>410</v>
      </c>
      <c r="I27" s="13">
        <v>1</v>
      </c>
      <c r="J27" s="18" t="s">
        <v>411</v>
      </c>
      <c r="K27" s="11">
        <v>100</v>
      </c>
      <c r="L27" s="11" t="s">
        <v>391</v>
      </c>
      <c r="M27" s="69">
        <v>43100</v>
      </c>
      <c r="N27" s="15"/>
      <c r="O27" s="15"/>
    </row>
    <row r="28" spans="1:15" s="16" customFormat="1" ht="56.25" x14ac:dyDescent="0.3">
      <c r="A28" s="62">
        <v>18</v>
      </c>
      <c r="B28" s="10" t="s">
        <v>85</v>
      </c>
      <c r="C28" s="10">
        <v>118</v>
      </c>
      <c r="D28" s="11" t="s">
        <v>28</v>
      </c>
      <c r="E28" s="23">
        <v>49</v>
      </c>
      <c r="F28" s="23" t="s">
        <v>86</v>
      </c>
      <c r="G28" s="12">
        <v>1</v>
      </c>
      <c r="H28" s="12" t="s">
        <v>88</v>
      </c>
      <c r="I28" s="13">
        <v>0.5</v>
      </c>
      <c r="J28" s="18" t="s">
        <v>412</v>
      </c>
      <c r="K28" s="11">
        <v>50</v>
      </c>
      <c r="L28" s="11" t="s">
        <v>391</v>
      </c>
      <c r="M28" s="69">
        <v>43100</v>
      </c>
      <c r="N28" s="15"/>
      <c r="O28" s="15"/>
    </row>
    <row r="29" spans="1:15" s="16" customFormat="1" ht="159" customHeight="1" x14ac:dyDescent="0.3">
      <c r="A29" s="62">
        <v>19</v>
      </c>
      <c r="B29" s="10" t="s">
        <v>89</v>
      </c>
      <c r="C29" s="10">
        <v>118</v>
      </c>
      <c r="D29" s="11" t="s">
        <v>28</v>
      </c>
      <c r="E29" s="23">
        <v>49</v>
      </c>
      <c r="F29" s="23" t="s">
        <v>86</v>
      </c>
      <c r="G29" s="10">
        <v>2</v>
      </c>
      <c r="H29" s="12" t="s">
        <v>9</v>
      </c>
      <c r="I29" s="13">
        <v>1</v>
      </c>
      <c r="J29" s="14" t="s">
        <v>413</v>
      </c>
      <c r="K29" s="11">
        <v>100</v>
      </c>
      <c r="L29" s="11" t="s">
        <v>391</v>
      </c>
      <c r="M29" s="69">
        <v>43100</v>
      </c>
      <c r="N29" s="15"/>
      <c r="O29" s="15"/>
    </row>
    <row r="30" spans="1:15" s="16" customFormat="1" ht="152.25" customHeight="1" x14ac:dyDescent="0.3">
      <c r="A30" s="62">
        <v>20</v>
      </c>
      <c r="B30" s="10" t="s">
        <v>92</v>
      </c>
      <c r="C30" s="10">
        <v>118</v>
      </c>
      <c r="D30" s="11" t="s">
        <v>28</v>
      </c>
      <c r="E30" s="11">
        <v>49</v>
      </c>
      <c r="F30" s="12" t="s">
        <v>93</v>
      </c>
      <c r="G30" s="12">
        <v>1</v>
      </c>
      <c r="H30" s="12" t="s">
        <v>393</v>
      </c>
      <c r="I30" s="13">
        <v>0.1</v>
      </c>
      <c r="J30" s="18" t="s">
        <v>414</v>
      </c>
      <c r="K30" s="11">
        <v>10</v>
      </c>
      <c r="L30" s="11" t="s">
        <v>391</v>
      </c>
      <c r="M30" s="69">
        <v>43100</v>
      </c>
      <c r="N30" s="15"/>
      <c r="O30" s="15"/>
    </row>
    <row r="31" spans="1:15" s="16" customFormat="1" ht="378.75" customHeight="1" x14ac:dyDescent="0.3">
      <c r="A31" s="62">
        <v>21</v>
      </c>
      <c r="B31" s="10" t="s">
        <v>94</v>
      </c>
      <c r="C31" s="10">
        <v>118</v>
      </c>
      <c r="D31" s="11" t="s">
        <v>28</v>
      </c>
      <c r="E31" s="11">
        <v>49</v>
      </c>
      <c r="F31" s="12" t="s">
        <v>95</v>
      </c>
      <c r="G31" s="12">
        <v>1</v>
      </c>
      <c r="H31" s="12" t="s">
        <v>98</v>
      </c>
      <c r="I31" s="13">
        <v>0</v>
      </c>
      <c r="J31" s="18" t="s">
        <v>415</v>
      </c>
      <c r="K31" s="11">
        <v>0</v>
      </c>
      <c r="L31" s="11" t="s">
        <v>391</v>
      </c>
      <c r="M31" s="69">
        <v>43100</v>
      </c>
      <c r="N31" s="15"/>
      <c r="O31" s="15"/>
    </row>
    <row r="32" spans="1:15" s="16" customFormat="1" ht="156.75" customHeight="1" x14ac:dyDescent="0.3">
      <c r="A32" s="62">
        <v>22</v>
      </c>
      <c r="B32" s="10" t="s">
        <v>99</v>
      </c>
      <c r="C32" s="10">
        <v>118</v>
      </c>
      <c r="D32" s="11" t="s">
        <v>28</v>
      </c>
      <c r="E32" s="11">
        <v>49</v>
      </c>
      <c r="F32" s="12" t="s">
        <v>100</v>
      </c>
      <c r="G32" s="12">
        <v>1</v>
      </c>
      <c r="H32" s="12" t="s">
        <v>416</v>
      </c>
      <c r="I32" s="13">
        <v>0</v>
      </c>
      <c r="J32" s="14" t="s">
        <v>417</v>
      </c>
      <c r="K32" s="11">
        <v>0</v>
      </c>
      <c r="L32" s="11" t="s">
        <v>391</v>
      </c>
      <c r="M32" s="69">
        <v>43100</v>
      </c>
      <c r="N32" s="15"/>
      <c r="O32" s="15"/>
    </row>
    <row r="33" spans="1:15" s="16" customFormat="1" ht="186.75" customHeight="1" x14ac:dyDescent="0.3">
      <c r="A33" s="62">
        <v>23</v>
      </c>
      <c r="B33" s="10" t="s">
        <v>105</v>
      </c>
      <c r="C33" s="10">
        <v>118</v>
      </c>
      <c r="D33" s="11" t="s">
        <v>28</v>
      </c>
      <c r="E33" s="11">
        <v>49</v>
      </c>
      <c r="F33" s="12" t="s">
        <v>106</v>
      </c>
      <c r="G33" s="12">
        <v>1</v>
      </c>
      <c r="H33" s="12" t="s">
        <v>53</v>
      </c>
      <c r="I33" s="13">
        <v>1</v>
      </c>
      <c r="J33" s="14" t="s">
        <v>418</v>
      </c>
      <c r="K33" s="11">
        <v>100</v>
      </c>
      <c r="L33" s="11" t="s">
        <v>391</v>
      </c>
      <c r="M33" s="69">
        <v>43100</v>
      </c>
      <c r="N33" s="15"/>
      <c r="O33" s="15"/>
    </row>
    <row r="34" spans="1:15" s="16" customFormat="1" ht="291" customHeight="1" x14ac:dyDescent="0.3">
      <c r="A34" s="62">
        <v>24</v>
      </c>
      <c r="B34" s="10" t="s">
        <v>107</v>
      </c>
      <c r="C34" s="10">
        <v>118</v>
      </c>
      <c r="D34" s="11" t="s">
        <v>28</v>
      </c>
      <c r="E34" s="11">
        <v>49</v>
      </c>
      <c r="F34" s="12" t="s">
        <v>108</v>
      </c>
      <c r="G34" s="12">
        <v>1</v>
      </c>
      <c r="H34" s="12" t="s">
        <v>111</v>
      </c>
      <c r="I34" s="19">
        <v>0</v>
      </c>
      <c r="J34" s="14" t="s">
        <v>419</v>
      </c>
      <c r="K34" s="11">
        <v>0</v>
      </c>
      <c r="L34" s="11" t="s">
        <v>391</v>
      </c>
      <c r="M34" s="69">
        <v>43100</v>
      </c>
      <c r="N34" s="15"/>
      <c r="O34" s="15"/>
    </row>
    <row r="35" spans="1:15" s="16" customFormat="1" ht="246.75" customHeight="1" x14ac:dyDescent="0.3">
      <c r="A35" s="62">
        <v>25</v>
      </c>
      <c r="B35" s="10" t="s">
        <v>113</v>
      </c>
      <c r="C35" s="10">
        <v>118</v>
      </c>
      <c r="D35" s="11" t="s">
        <v>28</v>
      </c>
      <c r="E35" s="11">
        <v>49</v>
      </c>
      <c r="F35" s="12" t="s">
        <v>114</v>
      </c>
      <c r="G35" s="12">
        <v>1</v>
      </c>
      <c r="H35" s="12" t="s">
        <v>111</v>
      </c>
      <c r="I35" s="19">
        <v>0</v>
      </c>
      <c r="J35" s="14" t="s">
        <v>419</v>
      </c>
      <c r="K35" s="11">
        <v>0</v>
      </c>
      <c r="L35" s="11" t="s">
        <v>391</v>
      </c>
      <c r="M35" s="69">
        <v>43100</v>
      </c>
      <c r="N35" s="15"/>
      <c r="O35" s="15"/>
    </row>
    <row r="36" spans="1:15" s="16" customFormat="1" ht="170.25" customHeight="1" x14ac:dyDescent="0.3">
      <c r="A36" s="62">
        <v>26</v>
      </c>
      <c r="B36" s="10" t="s">
        <v>115</v>
      </c>
      <c r="C36" s="10">
        <v>118</v>
      </c>
      <c r="D36" s="11" t="s">
        <v>28</v>
      </c>
      <c r="E36" s="11">
        <v>49</v>
      </c>
      <c r="F36" s="12" t="s">
        <v>114</v>
      </c>
      <c r="G36" s="12">
        <v>2</v>
      </c>
      <c r="H36" s="12" t="s">
        <v>116</v>
      </c>
      <c r="I36" s="13">
        <v>1</v>
      </c>
      <c r="J36" s="14" t="s">
        <v>420</v>
      </c>
      <c r="K36" s="11">
        <v>100</v>
      </c>
      <c r="L36" s="11" t="s">
        <v>391</v>
      </c>
      <c r="M36" s="69">
        <v>43100</v>
      </c>
      <c r="N36" s="15"/>
      <c r="O36" s="15"/>
    </row>
    <row r="37" spans="1:15" s="16" customFormat="1" ht="189.75" customHeight="1" x14ac:dyDescent="0.3">
      <c r="A37" s="62">
        <v>27</v>
      </c>
      <c r="B37" s="10" t="s">
        <v>117</v>
      </c>
      <c r="C37" s="10">
        <v>118</v>
      </c>
      <c r="D37" s="11" t="s">
        <v>28</v>
      </c>
      <c r="E37" s="11">
        <v>49</v>
      </c>
      <c r="F37" s="12" t="s">
        <v>118</v>
      </c>
      <c r="G37" s="12">
        <v>1</v>
      </c>
      <c r="H37" s="12" t="s">
        <v>120</v>
      </c>
      <c r="I37" s="13">
        <v>0</v>
      </c>
      <c r="J37" s="24" t="s">
        <v>421</v>
      </c>
      <c r="K37" s="23">
        <v>0</v>
      </c>
      <c r="L37" s="11" t="s">
        <v>391</v>
      </c>
      <c r="M37" s="69">
        <v>43100</v>
      </c>
      <c r="N37" s="15"/>
      <c r="O37" s="15"/>
    </row>
    <row r="38" spans="1:15" s="16" customFormat="1" ht="175.5" customHeight="1" thickBot="1" x14ac:dyDescent="0.35">
      <c r="A38" s="62">
        <v>28</v>
      </c>
      <c r="B38" s="10" t="s">
        <v>121</v>
      </c>
      <c r="C38" s="10">
        <v>118</v>
      </c>
      <c r="D38" s="11" t="s">
        <v>28</v>
      </c>
      <c r="E38" s="11">
        <v>49</v>
      </c>
      <c r="F38" s="12" t="s">
        <v>122</v>
      </c>
      <c r="G38" s="12">
        <v>1</v>
      </c>
      <c r="H38" s="12" t="s">
        <v>120</v>
      </c>
      <c r="I38" s="13">
        <v>0</v>
      </c>
      <c r="J38" s="24" t="s">
        <v>421</v>
      </c>
      <c r="K38" s="23">
        <v>0</v>
      </c>
      <c r="L38" s="11" t="s">
        <v>391</v>
      </c>
      <c r="M38" s="69">
        <v>43100</v>
      </c>
      <c r="N38" s="15"/>
      <c r="O38" s="15"/>
    </row>
    <row r="39" spans="1:15" s="16" customFormat="1" ht="252.75" customHeight="1" thickBot="1" x14ac:dyDescent="0.35">
      <c r="A39" s="62">
        <v>29</v>
      </c>
      <c r="B39" s="10" t="s">
        <v>123</v>
      </c>
      <c r="C39" s="10">
        <v>118</v>
      </c>
      <c r="D39" s="11" t="s">
        <v>28</v>
      </c>
      <c r="E39" s="11">
        <v>49</v>
      </c>
      <c r="F39" s="12" t="s">
        <v>124</v>
      </c>
      <c r="G39" s="25">
        <v>1</v>
      </c>
      <c r="H39" s="12" t="s">
        <v>422</v>
      </c>
      <c r="I39" s="13">
        <v>0.5</v>
      </c>
      <c r="J39" s="18" t="s">
        <v>423</v>
      </c>
      <c r="K39" s="11">
        <v>50</v>
      </c>
      <c r="L39" s="11" t="s">
        <v>391</v>
      </c>
      <c r="M39" s="69">
        <v>43100</v>
      </c>
      <c r="N39" s="15"/>
      <c r="O39" s="15"/>
    </row>
    <row r="40" spans="1:15" s="16" customFormat="1" ht="136.5" customHeight="1" x14ac:dyDescent="0.3">
      <c r="A40" s="62">
        <v>30</v>
      </c>
      <c r="B40" s="10" t="s">
        <v>125</v>
      </c>
      <c r="C40" s="10">
        <v>118</v>
      </c>
      <c r="D40" s="11" t="s">
        <v>28</v>
      </c>
      <c r="E40" s="11">
        <v>49</v>
      </c>
      <c r="F40" s="12" t="s">
        <v>126</v>
      </c>
      <c r="G40" s="12">
        <v>1</v>
      </c>
      <c r="H40" s="12" t="s">
        <v>129</v>
      </c>
      <c r="I40" s="13">
        <v>0.45</v>
      </c>
      <c r="J40" s="20" t="s">
        <v>424</v>
      </c>
      <c r="K40" s="11">
        <v>45</v>
      </c>
      <c r="L40" s="11" t="s">
        <v>391</v>
      </c>
      <c r="M40" s="69">
        <v>43100</v>
      </c>
      <c r="N40" s="15"/>
      <c r="O40" s="15"/>
    </row>
    <row r="41" spans="1:15" s="16" customFormat="1" ht="75" x14ac:dyDescent="0.3">
      <c r="A41" s="62">
        <v>31</v>
      </c>
      <c r="B41" s="10" t="s">
        <v>130</v>
      </c>
      <c r="C41" s="10">
        <v>118</v>
      </c>
      <c r="D41" s="11" t="s">
        <v>28</v>
      </c>
      <c r="E41" s="11">
        <v>49</v>
      </c>
      <c r="F41" s="12" t="s">
        <v>131</v>
      </c>
      <c r="G41" s="12">
        <v>1</v>
      </c>
      <c r="H41" s="12" t="s">
        <v>134</v>
      </c>
      <c r="I41" s="13">
        <v>0.45</v>
      </c>
      <c r="J41" s="20" t="s">
        <v>425</v>
      </c>
      <c r="K41" s="11">
        <v>45</v>
      </c>
      <c r="L41" s="11" t="s">
        <v>391</v>
      </c>
      <c r="M41" s="69">
        <v>43100</v>
      </c>
      <c r="N41" s="15"/>
      <c r="O41" s="15"/>
    </row>
    <row r="42" spans="1:15" s="16" customFormat="1" ht="180" customHeight="1" x14ac:dyDescent="0.3">
      <c r="A42" s="62">
        <v>32</v>
      </c>
      <c r="B42" s="10" t="s">
        <v>135</v>
      </c>
      <c r="C42" s="10">
        <v>118</v>
      </c>
      <c r="D42" s="11" t="s">
        <v>28</v>
      </c>
      <c r="E42" s="11">
        <v>49</v>
      </c>
      <c r="F42" s="12" t="s">
        <v>136</v>
      </c>
      <c r="G42" s="12">
        <v>1</v>
      </c>
      <c r="H42" s="12" t="s">
        <v>426</v>
      </c>
      <c r="I42" s="13">
        <v>0.35</v>
      </c>
      <c r="J42" s="70" t="s">
        <v>427</v>
      </c>
      <c r="K42" s="11">
        <v>45</v>
      </c>
      <c r="L42" s="11" t="s">
        <v>391</v>
      </c>
      <c r="M42" s="69">
        <v>43100</v>
      </c>
      <c r="N42" s="15"/>
      <c r="O42" s="15"/>
    </row>
    <row r="43" spans="1:15" s="16" customFormat="1" ht="372.75" customHeight="1" x14ac:dyDescent="0.3">
      <c r="A43" s="62">
        <v>33</v>
      </c>
      <c r="B43" s="10" t="s">
        <v>139</v>
      </c>
      <c r="C43" s="10">
        <v>118</v>
      </c>
      <c r="D43" s="11" t="s">
        <v>28</v>
      </c>
      <c r="E43" s="11">
        <v>49</v>
      </c>
      <c r="F43" s="12" t="s">
        <v>140</v>
      </c>
      <c r="G43" s="12">
        <v>1</v>
      </c>
      <c r="H43" s="12" t="s">
        <v>143</v>
      </c>
      <c r="I43" s="13">
        <v>0.5</v>
      </c>
      <c r="J43" s="26" t="s">
        <v>428</v>
      </c>
      <c r="K43" s="11">
        <v>50</v>
      </c>
      <c r="L43" s="11" t="s">
        <v>391</v>
      </c>
      <c r="M43" s="69">
        <v>43100</v>
      </c>
      <c r="N43" s="15"/>
      <c r="O43" s="15"/>
    </row>
    <row r="44" spans="1:15" s="16" customFormat="1" ht="270.75" customHeight="1" x14ac:dyDescent="0.3">
      <c r="A44" s="62">
        <v>34</v>
      </c>
      <c r="B44" s="10" t="s">
        <v>145</v>
      </c>
      <c r="C44" s="10">
        <v>118</v>
      </c>
      <c r="D44" s="11" t="s">
        <v>28</v>
      </c>
      <c r="E44" s="11">
        <v>49</v>
      </c>
      <c r="F44" s="12" t="s">
        <v>140</v>
      </c>
      <c r="G44" s="12">
        <v>2</v>
      </c>
      <c r="H44" s="12" t="s">
        <v>148</v>
      </c>
      <c r="I44" s="19">
        <v>15</v>
      </c>
      <c r="J44" s="26" t="s">
        <v>429</v>
      </c>
      <c r="K44" s="11">
        <v>75</v>
      </c>
      <c r="L44" s="11" t="s">
        <v>391</v>
      </c>
      <c r="M44" s="69">
        <v>43100</v>
      </c>
      <c r="N44" s="15"/>
      <c r="O44" s="15"/>
    </row>
    <row r="45" spans="1:15" s="16" customFormat="1" ht="211.5" customHeight="1" x14ac:dyDescent="0.3">
      <c r="A45" s="62">
        <v>35</v>
      </c>
      <c r="B45" s="10" t="s">
        <v>149</v>
      </c>
      <c r="C45" s="10">
        <v>118</v>
      </c>
      <c r="D45" s="11" t="s">
        <v>28</v>
      </c>
      <c r="E45" s="11">
        <v>49</v>
      </c>
      <c r="F45" s="12" t="s">
        <v>150</v>
      </c>
      <c r="G45" s="12">
        <v>1</v>
      </c>
      <c r="H45" s="12" t="s">
        <v>151</v>
      </c>
      <c r="I45" s="13">
        <v>1</v>
      </c>
      <c r="J45" s="14" t="s">
        <v>430</v>
      </c>
      <c r="K45" s="11">
        <v>100</v>
      </c>
      <c r="L45" s="11" t="s">
        <v>391</v>
      </c>
      <c r="M45" s="69">
        <v>43100</v>
      </c>
      <c r="N45" s="15"/>
      <c r="O45" s="15"/>
    </row>
    <row r="46" spans="1:15" s="16" customFormat="1" ht="211.5" customHeight="1" x14ac:dyDescent="0.3">
      <c r="A46" s="62">
        <v>36</v>
      </c>
      <c r="B46" s="10" t="s">
        <v>152</v>
      </c>
      <c r="C46" s="10">
        <v>118</v>
      </c>
      <c r="D46" s="11" t="s">
        <v>28</v>
      </c>
      <c r="E46" s="11">
        <v>49</v>
      </c>
      <c r="F46" s="12" t="s">
        <v>150</v>
      </c>
      <c r="G46" s="12">
        <v>2</v>
      </c>
      <c r="H46" s="12" t="s">
        <v>153</v>
      </c>
      <c r="I46" s="13">
        <v>1</v>
      </c>
      <c r="J46" s="14" t="s">
        <v>431</v>
      </c>
      <c r="K46" s="11">
        <v>100</v>
      </c>
      <c r="L46" s="11" t="s">
        <v>391</v>
      </c>
      <c r="M46" s="69">
        <v>43100</v>
      </c>
      <c r="N46" s="15"/>
      <c r="O46" s="15"/>
    </row>
    <row r="47" spans="1:15" s="16" customFormat="1" ht="222.75" customHeight="1" x14ac:dyDescent="0.3">
      <c r="A47" s="62">
        <v>37</v>
      </c>
      <c r="B47" s="10" t="s">
        <v>154</v>
      </c>
      <c r="C47" s="10">
        <v>118</v>
      </c>
      <c r="D47" s="11" t="s">
        <v>28</v>
      </c>
      <c r="E47" s="11">
        <v>49</v>
      </c>
      <c r="F47" s="12" t="s">
        <v>150</v>
      </c>
      <c r="G47" s="12">
        <v>3</v>
      </c>
      <c r="H47" s="12" t="s">
        <v>155</v>
      </c>
      <c r="I47" s="13">
        <v>1</v>
      </c>
      <c r="J47" s="14" t="s">
        <v>432</v>
      </c>
      <c r="K47" s="11">
        <v>100</v>
      </c>
      <c r="L47" s="11" t="s">
        <v>391</v>
      </c>
      <c r="M47" s="69">
        <v>43100</v>
      </c>
      <c r="N47" s="15"/>
      <c r="O47" s="15"/>
    </row>
    <row r="48" spans="1:15" s="16" customFormat="1" ht="195.75" customHeight="1" x14ac:dyDescent="0.3">
      <c r="A48" s="62">
        <v>38</v>
      </c>
      <c r="B48" s="10" t="s">
        <v>156</v>
      </c>
      <c r="C48" s="10">
        <v>118</v>
      </c>
      <c r="D48" s="11" t="s">
        <v>28</v>
      </c>
      <c r="E48" s="11">
        <v>49</v>
      </c>
      <c r="F48" s="12" t="s">
        <v>150</v>
      </c>
      <c r="G48" s="12">
        <v>4</v>
      </c>
      <c r="H48" s="12" t="s">
        <v>153</v>
      </c>
      <c r="I48" s="13">
        <v>1</v>
      </c>
      <c r="J48" s="14" t="s">
        <v>433</v>
      </c>
      <c r="K48" s="11">
        <v>100</v>
      </c>
      <c r="L48" s="11" t="s">
        <v>391</v>
      </c>
      <c r="M48" s="69">
        <v>43100</v>
      </c>
      <c r="N48" s="15"/>
      <c r="O48" s="15"/>
    </row>
    <row r="49" spans="1:15" s="16" customFormat="1" ht="204" customHeight="1" x14ac:dyDescent="0.3">
      <c r="A49" s="62">
        <v>39</v>
      </c>
      <c r="B49" s="10" t="s">
        <v>157</v>
      </c>
      <c r="C49" s="10">
        <v>118</v>
      </c>
      <c r="D49" s="11" t="s">
        <v>28</v>
      </c>
      <c r="E49" s="11">
        <v>49</v>
      </c>
      <c r="F49" s="12" t="s">
        <v>158</v>
      </c>
      <c r="G49" s="12">
        <v>1</v>
      </c>
      <c r="H49" s="12" t="s">
        <v>434</v>
      </c>
      <c r="I49" s="19">
        <v>1</v>
      </c>
      <c r="J49" s="20" t="s">
        <v>435</v>
      </c>
      <c r="K49" s="11">
        <v>25</v>
      </c>
      <c r="L49" s="11" t="s">
        <v>391</v>
      </c>
      <c r="M49" s="69">
        <v>43100</v>
      </c>
      <c r="N49" s="15"/>
      <c r="O49" s="15"/>
    </row>
    <row r="50" spans="1:15" s="16" customFormat="1" ht="253.5" customHeight="1" x14ac:dyDescent="0.3">
      <c r="A50" s="62">
        <v>40</v>
      </c>
      <c r="B50" s="10" t="s">
        <v>162</v>
      </c>
      <c r="C50" s="10">
        <v>118</v>
      </c>
      <c r="D50" s="11" t="s">
        <v>28</v>
      </c>
      <c r="E50" s="11">
        <v>49</v>
      </c>
      <c r="F50" s="12" t="s">
        <v>163</v>
      </c>
      <c r="G50" s="12">
        <v>1</v>
      </c>
      <c r="H50" s="12" t="s">
        <v>166</v>
      </c>
      <c r="I50" s="13">
        <v>0.1</v>
      </c>
      <c r="J50" s="20" t="s">
        <v>436</v>
      </c>
      <c r="K50" s="11">
        <v>10</v>
      </c>
      <c r="L50" s="11" t="s">
        <v>391</v>
      </c>
      <c r="M50" s="69">
        <v>43100</v>
      </c>
      <c r="N50" s="15"/>
      <c r="O50" s="15"/>
    </row>
    <row r="51" spans="1:15" s="16" customFormat="1" ht="406.5" customHeight="1" x14ac:dyDescent="0.3">
      <c r="A51" s="62">
        <v>41</v>
      </c>
      <c r="B51" s="10" t="s">
        <v>167</v>
      </c>
      <c r="C51" s="10">
        <v>118</v>
      </c>
      <c r="D51" s="11" t="s">
        <v>28</v>
      </c>
      <c r="E51" s="11">
        <v>49</v>
      </c>
      <c r="F51" s="12" t="s">
        <v>168</v>
      </c>
      <c r="G51" s="12">
        <v>1</v>
      </c>
      <c r="H51" s="12" t="s">
        <v>437</v>
      </c>
      <c r="I51" s="22">
        <v>0</v>
      </c>
      <c r="J51" s="14" t="s">
        <v>438</v>
      </c>
      <c r="K51" s="11">
        <v>0</v>
      </c>
      <c r="L51" s="11" t="s">
        <v>391</v>
      </c>
      <c r="M51" s="69">
        <v>43100</v>
      </c>
      <c r="N51" s="15"/>
      <c r="O51" s="15"/>
    </row>
    <row r="52" spans="1:15" s="16" customFormat="1" ht="207.75" customHeight="1" x14ac:dyDescent="0.3">
      <c r="A52" s="62">
        <v>42</v>
      </c>
      <c r="B52" s="10" t="s">
        <v>169</v>
      </c>
      <c r="C52" s="10">
        <v>118</v>
      </c>
      <c r="D52" s="11" t="s">
        <v>28</v>
      </c>
      <c r="E52" s="11">
        <v>49</v>
      </c>
      <c r="F52" s="12" t="s">
        <v>170</v>
      </c>
      <c r="G52" s="12">
        <v>1</v>
      </c>
      <c r="H52" s="12" t="s">
        <v>439</v>
      </c>
      <c r="I52" s="13">
        <v>1</v>
      </c>
      <c r="J52" s="70" t="s">
        <v>440</v>
      </c>
      <c r="K52" s="11">
        <v>100</v>
      </c>
      <c r="L52" s="11" t="s">
        <v>391</v>
      </c>
      <c r="M52" s="69">
        <v>43100</v>
      </c>
      <c r="N52" s="15"/>
      <c r="O52" s="15"/>
    </row>
    <row r="53" spans="1:15" s="16" customFormat="1" ht="183.75" customHeight="1" x14ac:dyDescent="0.3">
      <c r="A53" s="62">
        <v>43</v>
      </c>
      <c r="B53" s="10" t="s">
        <v>173</v>
      </c>
      <c r="C53" s="10">
        <v>118</v>
      </c>
      <c r="D53" s="11" t="s">
        <v>28</v>
      </c>
      <c r="E53" s="11">
        <v>49</v>
      </c>
      <c r="F53" s="12" t="s">
        <v>170</v>
      </c>
      <c r="G53" s="12">
        <v>2</v>
      </c>
      <c r="H53" s="12" t="s">
        <v>441</v>
      </c>
      <c r="I53" s="13">
        <v>0</v>
      </c>
      <c r="J53" s="71" t="s">
        <v>442</v>
      </c>
      <c r="K53" s="23">
        <v>0</v>
      </c>
      <c r="L53" s="11" t="s">
        <v>391</v>
      </c>
      <c r="M53" s="69">
        <v>43100</v>
      </c>
      <c r="N53" s="15"/>
      <c r="O53" s="15"/>
    </row>
    <row r="54" spans="1:15" s="16" customFormat="1" ht="169.5" customHeight="1" x14ac:dyDescent="0.3">
      <c r="A54" s="62">
        <v>44</v>
      </c>
      <c r="B54" s="10" t="s">
        <v>175</v>
      </c>
      <c r="C54" s="10">
        <v>118</v>
      </c>
      <c r="D54" s="11" t="s">
        <v>28</v>
      </c>
      <c r="E54" s="11">
        <v>49</v>
      </c>
      <c r="F54" s="12" t="s">
        <v>176</v>
      </c>
      <c r="G54" s="12">
        <v>1</v>
      </c>
      <c r="H54" s="12" t="s">
        <v>441</v>
      </c>
      <c r="I54" s="13">
        <v>0</v>
      </c>
      <c r="J54" s="71" t="s">
        <v>442</v>
      </c>
      <c r="K54" s="23">
        <v>0</v>
      </c>
      <c r="L54" s="11" t="s">
        <v>391</v>
      </c>
      <c r="M54" s="69">
        <v>43100</v>
      </c>
      <c r="N54" s="15"/>
      <c r="O54" s="15"/>
    </row>
    <row r="55" spans="1:15" s="16" customFormat="1" ht="351" customHeight="1" x14ac:dyDescent="0.3">
      <c r="A55" s="62">
        <v>45</v>
      </c>
      <c r="B55" s="10" t="s">
        <v>178</v>
      </c>
      <c r="C55" s="10">
        <v>118</v>
      </c>
      <c r="D55" s="11" t="s">
        <v>28</v>
      </c>
      <c r="E55" s="11">
        <v>49</v>
      </c>
      <c r="F55" s="12" t="s">
        <v>179</v>
      </c>
      <c r="G55" s="12">
        <v>1</v>
      </c>
      <c r="H55" s="12" t="s">
        <v>182</v>
      </c>
      <c r="I55" s="13">
        <v>0.5</v>
      </c>
      <c r="J55" s="71" t="s">
        <v>443</v>
      </c>
      <c r="K55" s="11">
        <v>50</v>
      </c>
      <c r="L55" s="11" t="s">
        <v>391</v>
      </c>
      <c r="M55" s="69">
        <v>43100</v>
      </c>
      <c r="N55" s="15"/>
      <c r="O55" s="15"/>
    </row>
    <row r="56" spans="1:15" s="16" customFormat="1" ht="122.25" customHeight="1" x14ac:dyDescent="0.3">
      <c r="A56" s="62">
        <v>46</v>
      </c>
      <c r="B56" s="10" t="s">
        <v>183</v>
      </c>
      <c r="C56" s="10">
        <v>118</v>
      </c>
      <c r="D56" s="11" t="s">
        <v>28</v>
      </c>
      <c r="E56" s="11">
        <v>49</v>
      </c>
      <c r="F56" s="12" t="s">
        <v>184</v>
      </c>
      <c r="G56" s="12">
        <v>1</v>
      </c>
      <c r="H56" s="12" t="s">
        <v>441</v>
      </c>
      <c r="I56" s="13">
        <v>0</v>
      </c>
      <c r="J56" s="71" t="s">
        <v>442</v>
      </c>
      <c r="K56" s="23">
        <v>0</v>
      </c>
      <c r="L56" s="11" t="s">
        <v>391</v>
      </c>
      <c r="M56" s="69">
        <v>43100</v>
      </c>
      <c r="N56" s="15"/>
      <c r="O56" s="15"/>
    </row>
    <row r="57" spans="1:15" s="16" customFormat="1" ht="372.75" customHeight="1" x14ac:dyDescent="0.3">
      <c r="A57" s="62">
        <v>47</v>
      </c>
      <c r="B57" s="10" t="s">
        <v>185</v>
      </c>
      <c r="C57" s="10">
        <v>118</v>
      </c>
      <c r="D57" s="11" t="s">
        <v>28</v>
      </c>
      <c r="E57" s="11">
        <v>49</v>
      </c>
      <c r="F57" s="12" t="s">
        <v>186</v>
      </c>
      <c r="G57" s="12">
        <v>1</v>
      </c>
      <c r="H57" s="12" t="s">
        <v>188</v>
      </c>
      <c r="I57" s="13">
        <v>1</v>
      </c>
      <c r="J57" s="14" t="s">
        <v>444</v>
      </c>
      <c r="K57" s="11">
        <v>100</v>
      </c>
      <c r="L57" s="11" t="s">
        <v>391</v>
      </c>
      <c r="M57" s="69">
        <v>43100</v>
      </c>
      <c r="N57" s="15"/>
      <c r="O57" s="15"/>
    </row>
    <row r="58" spans="1:15" s="16" customFormat="1" ht="300" customHeight="1" x14ac:dyDescent="0.3">
      <c r="A58" s="62">
        <v>48</v>
      </c>
      <c r="B58" s="10" t="s">
        <v>190</v>
      </c>
      <c r="C58" s="10">
        <v>118</v>
      </c>
      <c r="D58" s="11" t="s">
        <v>28</v>
      </c>
      <c r="E58" s="11">
        <v>49</v>
      </c>
      <c r="F58" s="12" t="s">
        <v>191</v>
      </c>
      <c r="G58" s="12">
        <v>1</v>
      </c>
      <c r="H58" s="12" t="s">
        <v>194</v>
      </c>
      <c r="I58" s="19">
        <v>1</v>
      </c>
      <c r="J58" s="70" t="s">
        <v>445</v>
      </c>
      <c r="K58" s="11">
        <v>100</v>
      </c>
      <c r="L58" s="11" t="s">
        <v>391</v>
      </c>
      <c r="M58" s="69">
        <v>43100</v>
      </c>
      <c r="N58" s="15"/>
      <c r="O58" s="15"/>
    </row>
    <row r="59" spans="1:15" s="16" customFormat="1" ht="163.5" customHeight="1" x14ac:dyDescent="0.3">
      <c r="A59" s="62">
        <v>49</v>
      </c>
      <c r="B59" s="10" t="s">
        <v>195</v>
      </c>
      <c r="C59" s="10">
        <v>118</v>
      </c>
      <c r="D59" s="11" t="s">
        <v>28</v>
      </c>
      <c r="E59" s="11">
        <v>49</v>
      </c>
      <c r="F59" s="12" t="s">
        <v>196</v>
      </c>
      <c r="G59" s="12">
        <v>1</v>
      </c>
      <c r="H59" s="12" t="s">
        <v>199</v>
      </c>
      <c r="I59" s="13">
        <v>1</v>
      </c>
      <c r="J59" s="14" t="s">
        <v>446</v>
      </c>
      <c r="K59" s="11">
        <v>100</v>
      </c>
      <c r="L59" s="11" t="s">
        <v>391</v>
      </c>
      <c r="M59" s="69">
        <v>43100</v>
      </c>
      <c r="N59" s="15"/>
      <c r="O59" s="15"/>
    </row>
    <row r="60" spans="1:15" s="16" customFormat="1" ht="320.25" customHeight="1" x14ac:dyDescent="0.3">
      <c r="A60" s="62">
        <v>50</v>
      </c>
      <c r="B60" s="10" t="s">
        <v>200</v>
      </c>
      <c r="C60" s="10">
        <v>118</v>
      </c>
      <c r="D60" s="11" t="s">
        <v>28</v>
      </c>
      <c r="E60" s="11">
        <v>49</v>
      </c>
      <c r="F60" s="12" t="s">
        <v>201</v>
      </c>
      <c r="G60" s="12">
        <v>1</v>
      </c>
      <c r="H60" s="12" t="s">
        <v>209</v>
      </c>
      <c r="I60" s="13">
        <v>0.75</v>
      </c>
      <c r="J60" s="70" t="s">
        <v>447</v>
      </c>
      <c r="K60" s="11">
        <v>75</v>
      </c>
      <c r="L60" s="11" t="s">
        <v>391</v>
      </c>
      <c r="M60" s="69">
        <v>43100</v>
      </c>
      <c r="N60" s="15"/>
      <c r="O60" s="15"/>
    </row>
    <row r="61" spans="1:15" s="16" customFormat="1" ht="207" customHeight="1" x14ac:dyDescent="0.3">
      <c r="A61" s="62">
        <v>51</v>
      </c>
      <c r="B61" s="10" t="s">
        <v>205</v>
      </c>
      <c r="C61" s="10">
        <v>118</v>
      </c>
      <c r="D61" s="11" t="s">
        <v>28</v>
      </c>
      <c r="E61" s="11">
        <v>49</v>
      </c>
      <c r="F61" s="12" t="s">
        <v>206</v>
      </c>
      <c r="G61" s="12">
        <v>1</v>
      </c>
      <c r="H61" s="12" t="s">
        <v>209</v>
      </c>
      <c r="I61" s="13">
        <v>1</v>
      </c>
      <c r="J61" s="14" t="s">
        <v>448</v>
      </c>
      <c r="K61" s="11">
        <v>100</v>
      </c>
      <c r="L61" s="11" t="s">
        <v>391</v>
      </c>
      <c r="M61" s="69">
        <v>43100</v>
      </c>
      <c r="N61" s="15"/>
      <c r="O61" s="15"/>
    </row>
    <row r="62" spans="1:15" s="16" customFormat="1" ht="409.5" customHeight="1" x14ac:dyDescent="0.3">
      <c r="A62" s="62">
        <v>52</v>
      </c>
      <c r="B62" s="10" t="s">
        <v>210</v>
      </c>
      <c r="C62" s="10">
        <v>118</v>
      </c>
      <c r="D62" s="11" t="s">
        <v>28</v>
      </c>
      <c r="E62" s="11">
        <v>49</v>
      </c>
      <c r="F62" s="12" t="s">
        <v>206</v>
      </c>
      <c r="G62" s="12">
        <v>2</v>
      </c>
      <c r="H62" s="12" t="s">
        <v>213</v>
      </c>
      <c r="I62" s="13">
        <v>0.45</v>
      </c>
      <c r="J62" s="71" t="s">
        <v>449</v>
      </c>
      <c r="K62" s="11">
        <v>45</v>
      </c>
      <c r="L62" s="11" t="s">
        <v>391</v>
      </c>
      <c r="M62" s="69">
        <v>43100</v>
      </c>
      <c r="N62" s="15"/>
      <c r="O62" s="15"/>
    </row>
    <row r="63" spans="1:15" s="16" customFormat="1" ht="279" customHeight="1" x14ac:dyDescent="0.3">
      <c r="A63" s="62">
        <v>53</v>
      </c>
      <c r="B63" s="10" t="s">
        <v>214</v>
      </c>
      <c r="C63" s="10">
        <v>118</v>
      </c>
      <c r="D63" s="11" t="s">
        <v>28</v>
      </c>
      <c r="E63" s="11">
        <v>49</v>
      </c>
      <c r="F63" s="12" t="s">
        <v>215</v>
      </c>
      <c r="G63" s="12">
        <v>1</v>
      </c>
      <c r="H63" s="12" t="s">
        <v>209</v>
      </c>
      <c r="I63" s="13">
        <v>1</v>
      </c>
      <c r="J63" s="14" t="s">
        <v>450</v>
      </c>
      <c r="K63" s="11">
        <v>100</v>
      </c>
      <c r="L63" s="11" t="s">
        <v>391</v>
      </c>
      <c r="M63" s="69">
        <v>43100</v>
      </c>
      <c r="N63" s="15"/>
      <c r="O63" s="15"/>
    </row>
    <row r="64" spans="1:15" s="16" customFormat="1" ht="343.5" customHeight="1" x14ac:dyDescent="0.3">
      <c r="A64" s="62">
        <v>54</v>
      </c>
      <c r="B64" s="10" t="s">
        <v>218</v>
      </c>
      <c r="C64" s="10">
        <v>118</v>
      </c>
      <c r="D64" s="11" t="s">
        <v>28</v>
      </c>
      <c r="E64" s="11">
        <v>49</v>
      </c>
      <c r="F64" s="12" t="s">
        <v>219</v>
      </c>
      <c r="G64" s="12">
        <v>1</v>
      </c>
      <c r="H64" s="12" t="s">
        <v>222</v>
      </c>
      <c r="I64" s="13">
        <v>0.45</v>
      </c>
      <c r="J64" s="70" t="s">
        <v>451</v>
      </c>
      <c r="K64" s="11">
        <v>45</v>
      </c>
      <c r="L64" s="11" t="s">
        <v>391</v>
      </c>
      <c r="M64" s="69">
        <v>43100</v>
      </c>
      <c r="N64" s="15"/>
      <c r="O64" s="15"/>
    </row>
    <row r="65" spans="1:15" s="16" customFormat="1" ht="224.25" customHeight="1" x14ac:dyDescent="0.3">
      <c r="A65" s="62">
        <v>55</v>
      </c>
      <c r="B65" s="10" t="s">
        <v>223</v>
      </c>
      <c r="C65" s="10">
        <v>118</v>
      </c>
      <c r="D65" s="11" t="s">
        <v>28</v>
      </c>
      <c r="E65" s="11">
        <v>49</v>
      </c>
      <c r="F65" s="12" t="s">
        <v>224</v>
      </c>
      <c r="G65" s="12">
        <v>1</v>
      </c>
      <c r="H65" s="12" t="s">
        <v>452</v>
      </c>
      <c r="I65" s="13">
        <v>0</v>
      </c>
      <c r="J65" s="14" t="s">
        <v>453</v>
      </c>
      <c r="K65" s="11">
        <v>0</v>
      </c>
      <c r="L65" s="11" t="s">
        <v>391</v>
      </c>
      <c r="M65" s="69">
        <v>43100</v>
      </c>
      <c r="N65" s="15"/>
      <c r="O65" s="15"/>
    </row>
    <row r="66" spans="1:15" s="16" customFormat="1" ht="222.75" customHeight="1" x14ac:dyDescent="0.3">
      <c r="A66" s="62">
        <v>56</v>
      </c>
      <c r="B66" s="10" t="s">
        <v>228</v>
      </c>
      <c r="C66" s="10">
        <v>118</v>
      </c>
      <c r="D66" s="11" t="s">
        <v>28</v>
      </c>
      <c r="E66" s="11">
        <v>49</v>
      </c>
      <c r="F66" s="12" t="s">
        <v>229</v>
      </c>
      <c r="G66" s="12">
        <v>1</v>
      </c>
      <c r="H66" s="12" t="s">
        <v>120</v>
      </c>
      <c r="I66" s="13">
        <v>0</v>
      </c>
      <c r="J66" s="24" t="s">
        <v>421</v>
      </c>
      <c r="K66" s="23">
        <v>0</v>
      </c>
      <c r="L66" s="11" t="s">
        <v>391</v>
      </c>
      <c r="M66" s="69">
        <v>43100</v>
      </c>
      <c r="N66" s="15"/>
      <c r="O66" s="15"/>
    </row>
    <row r="67" spans="1:15" s="16" customFormat="1" ht="306" customHeight="1" x14ac:dyDescent="0.3">
      <c r="A67" s="62">
        <v>57</v>
      </c>
      <c r="B67" s="10" t="s">
        <v>231</v>
      </c>
      <c r="C67" s="10">
        <v>118</v>
      </c>
      <c r="D67" s="11" t="s">
        <v>28</v>
      </c>
      <c r="E67" s="11">
        <v>49</v>
      </c>
      <c r="F67" s="12" t="s">
        <v>232</v>
      </c>
      <c r="G67" s="12">
        <v>1</v>
      </c>
      <c r="H67" s="12" t="s">
        <v>209</v>
      </c>
      <c r="I67" s="13">
        <v>0</v>
      </c>
      <c r="J67" s="70" t="s">
        <v>454</v>
      </c>
      <c r="K67" s="11">
        <v>0</v>
      </c>
      <c r="L67" s="11" t="s">
        <v>391</v>
      </c>
      <c r="M67" s="69">
        <v>43100</v>
      </c>
      <c r="N67" s="15"/>
      <c r="O67" s="15"/>
    </row>
    <row r="68" spans="1:15" s="16" customFormat="1" ht="409.5" customHeight="1" x14ac:dyDescent="0.3">
      <c r="A68" s="62">
        <v>58</v>
      </c>
      <c r="B68" s="10" t="s">
        <v>235</v>
      </c>
      <c r="C68" s="10">
        <v>118</v>
      </c>
      <c r="D68" s="11" t="s">
        <v>28</v>
      </c>
      <c r="E68" s="11">
        <v>49</v>
      </c>
      <c r="F68" s="12" t="s">
        <v>236</v>
      </c>
      <c r="G68" s="12">
        <v>1</v>
      </c>
      <c r="H68" s="12" t="s">
        <v>213</v>
      </c>
      <c r="I68" s="13">
        <v>0.45</v>
      </c>
      <c r="J68" s="71" t="s">
        <v>449</v>
      </c>
      <c r="K68" s="11">
        <v>45</v>
      </c>
      <c r="L68" s="11" t="s">
        <v>391</v>
      </c>
      <c r="M68" s="69">
        <v>43100</v>
      </c>
      <c r="N68" s="15"/>
      <c r="O68" s="15"/>
    </row>
    <row r="69" spans="1:15" s="16" customFormat="1" ht="384" customHeight="1" x14ac:dyDescent="0.3">
      <c r="A69" s="62">
        <v>59</v>
      </c>
      <c r="B69" s="10" t="s">
        <v>240</v>
      </c>
      <c r="C69" s="10">
        <v>118</v>
      </c>
      <c r="D69" s="11" t="s">
        <v>28</v>
      </c>
      <c r="E69" s="11">
        <v>49</v>
      </c>
      <c r="F69" s="12" t="s">
        <v>241</v>
      </c>
      <c r="G69" s="12">
        <v>1</v>
      </c>
      <c r="H69" s="12" t="s">
        <v>244</v>
      </c>
      <c r="I69" s="13">
        <v>0.45</v>
      </c>
      <c r="J69" s="71" t="s">
        <v>455</v>
      </c>
      <c r="K69" s="11">
        <v>45</v>
      </c>
      <c r="L69" s="11" t="s">
        <v>391</v>
      </c>
      <c r="M69" s="69">
        <v>43100</v>
      </c>
      <c r="N69" s="15"/>
      <c r="O69" s="15"/>
    </row>
    <row r="70" spans="1:15" s="16" customFormat="1" ht="240.75" customHeight="1" x14ac:dyDescent="0.3">
      <c r="A70" s="62">
        <v>60</v>
      </c>
      <c r="B70" s="10" t="s">
        <v>245</v>
      </c>
      <c r="C70" s="10">
        <v>118</v>
      </c>
      <c r="D70" s="11" t="s">
        <v>28</v>
      </c>
      <c r="E70" s="11">
        <v>49</v>
      </c>
      <c r="F70" s="12" t="s">
        <v>246</v>
      </c>
      <c r="G70" s="12">
        <v>1</v>
      </c>
      <c r="H70" s="12" t="s">
        <v>456</v>
      </c>
      <c r="I70" s="13">
        <v>0</v>
      </c>
      <c r="J70" s="14" t="s">
        <v>457</v>
      </c>
      <c r="K70" s="11">
        <v>0</v>
      </c>
      <c r="L70" s="11" t="s">
        <v>391</v>
      </c>
      <c r="M70" s="69">
        <v>43100</v>
      </c>
      <c r="N70" s="15"/>
      <c r="O70" s="15"/>
    </row>
    <row r="71" spans="1:15" s="16" customFormat="1" ht="201" customHeight="1" x14ac:dyDescent="0.3">
      <c r="A71" s="62">
        <v>61</v>
      </c>
      <c r="B71" s="10" t="s">
        <v>250</v>
      </c>
      <c r="C71" s="10">
        <v>118</v>
      </c>
      <c r="D71" s="11" t="s">
        <v>28</v>
      </c>
      <c r="E71" s="11">
        <v>49</v>
      </c>
      <c r="F71" s="12" t="s">
        <v>251</v>
      </c>
      <c r="G71" s="12">
        <v>1</v>
      </c>
      <c r="H71" s="12">
        <v>1</v>
      </c>
      <c r="I71" s="13">
        <v>0.2</v>
      </c>
      <c r="J71" s="14" t="s">
        <v>458</v>
      </c>
      <c r="K71" s="11">
        <v>20</v>
      </c>
      <c r="L71" s="11" t="s">
        <v>391</v>
      </c>
      <c r="M71" s="69">
        <v>43100</v>
      </c>
      <c r="N71" s="15"/>
      <c r="O71" s="15"/>
    </row>
    <row r="72" spans="1:15" s="16" customFormat="1" ht="195.75" customHeight="1" x14ac:dyDescent="0.3">
      <c r="A72" s="62">
        <v>62</v>
      </c>
      <c r="B72" s="10" t="s">
        <v>256</v>
      </c>
      <c r="C72" s="10">
        <v>118</v>
      </c>
      <c r="D72" s="11" t="s">
        <v>28</v>
      </c>
      <c r="E72" s="11">
        <v>49</v>
      </c>
      <c r="F72" s="12" t="s">
        <v>251</v>
      </c>
      <c r="G72" s="12">
        <v>2</v>
      </c>
      <c r="H72" s="12" t="s">
        <v>459</v>
      </c>
      <c r="I72" s="13">
        <v>0.2</v>
      </c>
      <c r="J72" s="14" t="s">
        <v>460</v>
      </c>
      <c r="K72" s="11">
        <v>20</v>
      </c>
      <c r="L72" s="11" t="s">
        <v>391</v>
      </c>
      <c r="M72" s="69">
        <v>43100</v>
      </c>
      <c r="N72" s="15"/>
      <c r="O72" s="15"/>
    </row>
    <row r="73" spans="1:15" s="16" customFormat="1" ht="409.5" customHeight="1" x14ac:dyDescent="0.3">
      <c r="A73" s="62">
        <v>63</v>
      </c>
      <c r="B73" s="10" t="s">
        <v>461</v>
      </c>
      <c r="C73" s="10">
        <v>118</v>
      </c>
      <c r="D73" s="11" t="s">
        <v>28</v>
      </c>
      <c r="E73" s="23">
        <v>66</v>
      </c>
      <c r="F73" s="27" t="s">
        <v>260</v>
      </c>
      <c r="G73" s="27">
        <v>1</v>
      </c>
      <c r="H73" s="12" t="s">
        <v>261</v>
      </c>
      <c r="I73" s="28">
        <v>0.8</v>
      </c>
      <c r="J73" s="29" t="s">
        <v>462</v>
      </c>
      <c r="K73" s="30">
        <v>80</v>
      </c>
      <c r="L73" s="11" t="s">
        <v>391</v>
      </c>
      <c r="M73" s="69">
        <v>43100</v>
      </c>
      <c r="N73" s="15"/>
      <c r="O73" s="15"/>
    </row>
    <row r="74" spans="1:15" s="16" customFormat="1" ht="300.75" customHeight="1" x14ac:dyDescent="0.3">
      <c r="A74" s="62">
        <v>64</v>
      </c>
      <c r="B74" s="10" t="s">
        <v>463</v>
      </c>
      <c r="C74" s="10">
        <v>118</v>
      </c>
      <c r="D74" s="11" t="s">
        <v>28</v>
      </c>
      <c r="E74" s="23">
        <v>66</v>
      </c>
      <c r="F74" s="27" t="s">
        <v>260</v>
      </c>
      <c r="G74" s="27">
        <v>2</v>
      </c>
      <c r="H74" s="12" t="s">
        <v>262</v>
      </c>
      <c r="I74" s="31">
        <v>2</v>
      </c>
      <c r="J74" s="29" t="s">
        <v>464</v>
      </c>
      <c r="K74" s="30">
        <v>100</v>
      </c>
      <c r="L74" s="11" t="s">
        <v>391</v>
      </c>
      <c r="M74" s="69">
        <v>43100</v>
      </c>
      <c r="N74" s="15"/>
      <c r="O74" s="15"/>
    </row>
    <row r="75" spans="1:15" s="16" customFormat="1" ht="123.75" customHeight="1" x14ac:dyDescent="0.3">
      <c r="A75" s="62">
        <v>65</v>
      </c>
      <c r="B75" s="10" t="s">
        <v>465</v>
      </c>
      <c r="C75" s="10">
        <v>118</v>
      </c>
      <c r="D75" s="27">
        <v>2013</v>
      </c>
      <c r="E75" s="23">
        <v>801</v>
      </c>
      <c r="F75" s="27" t="s">
        <v>264</v>
      </c>
      <c r="G75" s="27">
        <v>1</v>
      </c>
      <c r="H75" s="12" t="s">
        <v>265</v>
      </c>
      <c r="I75" s="32">
        <v>1</v>
      </c>
      <c r="J75" s="33" t="s">
        <v>466</v>
      </c>
      <c r="K75" s="30">
        <v>100</v>
      </c>
      <c r="L75" s="11" t="s">
        <v>391</v>
      </c>
      <c r="M75" s="69">
        <v>43100</v>
      </c>
      <c r="N75" s="15"/>
      <c r="O75" s="15"/>
    </row>
    <row r="76" spans="1:15" s="16" customFormat="1" ht="93.75" x14ac:dyDescent="0.3">
      <c r="A76" s="62">
        <v>66</v>
      </c>
      <c r="B76" s="10" t="s">
        <v>467</v>
      </c>
      <c r="C76" s="10">
        <v>118</v>
      </c>
      <c r="D76" s="27">
        <v>2013</v>
      </c>
      <c r="E76" s="23">
        <v>801</v>
      </c>
      <c r="F76" s="27" t="s">
        <v>266</v>
      </c>
      <c r="G76" s="27">
        <v>1</v>
      </c>
      <c r="H76" s="12" t="s">
        <v>267</v>
      </c>
      <c r="I76" s="28">
        <v>1</v>
      </c>
      <c r="J76" s="29" t="s">
        <v>468</v>
      </c>
      <c r="K76" s="30">
        <v>100</v>
      </c>
      <c r="L76" s="11" t="s">
        <v>391</v>
      </c>
      <c r="M76" s="69">
        <v>43100</v>
      </c>
      <c r="N76" s="15"/>
      <c r="O76" s="15"/>
    </row>
    <row r="77" spans="1:15" s="16" customFormat="1" ht="289.5" customHeight="1" x14ac:dyDescent="0.3">
      <c r="A77" s="62">
        <v>67</v>
      </c>
      <c r="B77" s="10" t="s">
        <v>469</v>
      </c>
      <c r="C77" s="10">
        <v>118</v>
      </c>
      <c r="D77" s="11" t="s">
        <v>28</v>
      </c>
      <c r="E77" s="23">
        <v>66</v>
      </c>
      <c r="F77" s="27" t="s">
        <v>273</v>
      </c>
      <c r="G77" s="27">
        <v>1</v>
      </c>
      <c r="H77" s="12" t="s">
        <v>470</v>
      </c>
      <c r="I77" s="31">
        <v>7</v>
      </c>
      <c r="J77" s="34" t="s">
        <v>471</v>
      </c>
      <c r="K77" s="30">
        <v>100</v>
      </c>
      <c r="L77" s="11" t="s">
        <v>391</v>
      </c>
      <c r="M77" s="69">
        <v>43100</v>
      </c>
      <c r="N77" s="15"/>
      <c r="O77" s="15"/>
    </row>
    <row r="78" spans="1:15" s="16" customFormat="1" ht="409.6" customHeight="1" x14ac:dyDescent="0.3">
      <c r="A78" s="62">
        <v>68</v>
      </c>
      <c r="B78" s="10" t="s">
        <v>472</v>
      </c>
      <c r="C78" s="10">
        <v>118</v>
      </c>
      <c r="D78" s="11" t="s">
        <v>28</v>
      </c>
      <c r="E78" s="23">
        <v>66</v>
      </c>
      <c r="F78" s="27" t="s">
        <v>274</v>
      </c>
      <c r="G78" s="27">
        <v>1</v>
      </c>
      <c r="H78" s="12" t="s">
        <v>473</v>
      </c>
      <c r="I78" s="13">
        <v>0.56000000000000005</v>
      </c>
      <c r="J78" s="34" t="s">
        <v>474</v>
      </c>
      <c r="K78" s="30">
        <v>56</v>
      </c>
      <c r="L78" s="11" t="s">
        <v>391</v>
      </c>
      <c r="M78" s="69">
        <v>43100</v>
      </c>
      <c r="N78" s="15"/>
      <c r="O78" s="15"/>
    </row>
    <row r="79" spans="1:15" s="16" customFormat="1" ht="252.75" customHeight="1" x14ac:dyDescent="0.3">
      <c r="A79" s="62">
        <v>69</v>
      </c>
      <c r="B79" s="10" t="s">
        <v>475</v>
      </c>
      <c r="C79" s="10">
        <v>118</v>
      </c>
      <c r="D79" s="27">
        <v>2013</v>
      </c>
      <c r="E79" s="23">
        <v>801</v>
      </c>
      <c r="F79" s="27" t="s">
        <v>280</v>
      </c>
      <c r="G79" s="27">
        <v>1</v>
      </c>
      <c r="H79" s="29" t="s">
        <v>476</v>
      </c>
      <c r="I79" s="28">
        <v>1</v>
      </c>
      <c r="J79" s="29" t="s">
        <v>477</v>
      </c>
      <c r="K79" s="30">
        <v>100</v>
      </c>
      <c r="L79" s="11" t="s">
        <v>391</v>
      </c>
      <c r="M79" s="69">
        <v>43100</v>
      </c>
      <c r="N79" s="15"/>
      <c r="O79" s="15"/>
    </row>
    <row r="80" spans="1:15" s="16" customFormat="1" ht="267" customHeight="1" x14ac:dyDescent="0.3">
      <c r="A80" s="62">
        <v>70</v>
      </c>
      <c r="B80" s="10" t="s">
        <v>478</v>
      </c>
      <c r="C80" s="23">
        <v>118</v>
      </c>
      <c r="D80" s="27">
        <v>2013</v>
      </c>
      <c r="E80" s="23">
        <v>801</v>
      </c>
      <c r="F80" s="27" t="s">
        <v>280</v>
      </c>
      <c r="G80" s="27">
        <v>3</v>
      </c>
      <c r="H80" s="29" t="s">
        <v>476</v>
      </c>
      <c r="I80" s="28">
        <v>1</v>
      </c>
      <c r="J80" s="29" t="s">
        <v>479</v>
      </c>
      <c r="K80" s="30">
        <v>100</v>
      </c>
      <c r="L80" s="11" t="s">
        <v>391</v>
      </c>
      <c r="M80" s="69">
        <v>43100</v>
      </c>
      <c r="N80" s="15"/>
      <c r="O80" s="15"/>
    </row>
    <row r="81" spans="1:15" s="16" customFormat="1" ht="392.25" customHeight="1" x14ac:dyDescent="0.3">
      <c r="A81" s="62">
        <v>71</v>
      </c>
      <c r="B81" s="10" t="s">
        <v>480</v>
      </c>
      <c r="C81" s="10">
        <v>118</v>
      </c>
      <c r="D81" s="11" t="s">
        <v>28</v>
      </c>
      <c r="E81" s="23">
        <v>66</v>
      </c>
      <c r="F81" s="27" t="s">
        <v>281</v>
      </c>
      <c r="G81" s="27">
        <v>1</v>
      </c>
      <c r="H81" s="12" t="s">
        <v>282</v>
      </c>
      <c r="I81" s="13">
        <v>1</v>
      </c>
      <c r="J81" s="35" t="s">
        <v>481</v>
      </c>
      <c r="K81" s="30">
        <v>100</v>
      </c>
      <c r="L81" s="11" t="s">
        <v>391</v>
      </c>
      <c r="M81" s="69">
        <v>43100</v>
      </c>
      <c r="N81" s="15"/>
      <c r="O81" s="15"/>
    </row>
    <row r="82" spans="1:15" s="16" customFormat="1" ht="409.5" customHeight="1" x14ac:dyDescent="0.3">
      <c r="A82" s="62">
        <v>72</v>
      </c>
      <c r="B82" s="10" t="s">
        <v>482</v>
      </c>
      <c r="C82" s="10">
        <v>118</v>
      </c>
      <c r="D82" s="11" t="s">
        <v>28</v>
      </c>
      <c r="E82" s="23">
        <v>66</v>
      </c>
      <c r="F82" s="27" t="s">
        <v>66</v>
      </c>
      <c r="G82" s="27">
        <v>1</v>
      </c>
      <c r="H82" s="12" t="s">
        <v>283</v>
      </c>
      <c r="I82" s="31">
        <v>6</v>
      </c>
      <c r="J82" s="29" t="s">
        <v>483</v>
      </c>
      <c r="K82" s="30">
        <v>100</v>
      </c>
      <c r="L82" s="11" t="s">
        <v>391</v>
      </c>
      <c r="M82" s="69">
        <v>43100</v>
      </c>
      <c r="N82" s="15"/>
      <c r="O82" s="15"/>
    </row>
    <row r="83" spans="1:15" s="16" customFormat="1" ht="307.5" customHeight="1" x14ac:dyDescent="0.3">
      <c r="A83" s="62">
        <v>73</v>
      </c>
      <c r="B83" s="10" t="s">
        <v>484</v>
      </c>
      <c r="C83" s="10">
        <v>118</v>
      </c>
      <c r="D83" s="11" t="s">
        <v>28</v>
      </c>
      <c r="E83" s="23">
        <v>66</v>
      </c>
      <c r="F83" s="27" t="s">
        <v>66</v>
      </c>
      <c r="G83" s="27">
        <v>2</v>
      </c>
      <c r="H83" s="12" t="s">
        <v>284</v>
      </c>
      <c r="I83" s="31">
        <v>4</v>
      </c>
      <c r="J83" s="29" t="s">
        <v>485</v>
      </c>
      <c r="K83" s="30">
        <v>100</v>
      </c>
      <c r="L83" s="11" t="s">
        <v>391</v>
      </c>
      <c r="M83" s="69">
        <v>43100</v>
      </c>
      <c r="N83" s="15"/>
      <c r="O83" s="15"/>
    </row>
    <row r="84" spans="1:15" s="16" customFormat="1" ht="385.5" customHeight="1" x14ac:dyDescent="0.3">
      <c r="A84" s="62">
        <v>74</v>
      </c>
      <c r="B84" s="10" t="s">
        <v>486</v>
      </c>
      <c r="C84" s="10">
        <v>118</v>
      </c>
      <c r="D84" s="11" t="s">
        <v>28</v>
      </c>
      <c r="E84" s="23">
        <v>66</v>
      </c>
      <c r="F84" s="27" t="s">
        <v>70</v>
      </c>
      <c r="G84" s="27">
        <v>2</v>
      </c>
      <c r="H84" s="12" t="s">
        <v>285</v>
      </c>
      <c r="I84" s="31">
        <v>6</v>
      </c>
      <c r="J84" s="29" t="s">
        <v>487</v>
      </c>
      <c r="K84" s="30">
        <v>100</v>
      </c>
      <c r="L84" s="11" t="s">
        <v>391</v>
      </c>
      <c r="M84" s="69">
        <v>43100</v>
      </c>
      <c r="N84" s="15"/>
      <c r="O84" s="15"/>
    </row>
    <row r="85" spans="1:15" s="16" customFormat="1" ht="303.75" customHeight="1" x14ac:dyDescent="0.3">
      <c r="A85" s="62">
        <v>75</v>
      </c>
      <c r="B85" s="10" t="s">
        <v>488</v>
      </c>
      <c r="C85" s="10">
        <v>118</v>
      </c>
      <c r="D85" s="11" t="s">
        <v>28</v>
      </c>
      <c r="E85" s="23">
        <v>66</v>
      </c>
      <c r="F85" s="27" t="s">
        <v>286</v>
      </c>
      <c r="G85" s="27">
        <v>3</v>
      </c>
      <c r="H85" s="12" t="s">
        <v>287</v>
      </c>
      <c r="I85" s="31">
        <v>4</v>
      </c>
      <c r="J85" s="29" t="s">
        <v>489</v>
      </c>
      <c r="K85" s="30">
        <v>100</v>
      </c>
      <c r="L85" s="11" t="s">
        <v>391</v>
      </c>
      <c r="M85" s="69">
        <v>43100</v>
      </c>
      <c r="N85" s="15"/>
      <c r="O85" s="15"/>
    </row>
    <row r="86" spans="1:15" s="16" customFormat="1" ht="297.75" customHeight="1" x14ac:dyDescent="0.3">
      <c r="A86" s="62">
        <v>76</v>
      </c>
      <c r="B86" s="10" t="s">
        <v>490</v>
      </c>
      <c r="C86" s="10">
        <v>118</v>
      </c>
      <c r="D86" s="11" t="s">
        <v>28</v>
      </c>
      <c r="E86" s="23">
        <v>66</v>
      </c>
      <c r="F86" s="27" t="s">
        <v>74</v>
      </c>
      <c r="G86" s="27">
        <v>1</v>
      </c>
      <c r="H86" s="12" t="s">
        <v>288</v>
      </c>
      <c r="I86" s="31">
        <v>6</v>
      </c>
      <c r="J86" s="34" t="s">
        <v>491</v>
      </c>
      <c r="K86" s="30">
        <v>100</v>
      </c>
      <c r="L86" s="11" t="s">
        <v>391</v>
      </c>
      <c r="M86" s="69">
        <v>43100</v>
      </c>
      <c r="N86" s="15"/>
      <c r="O86" s="15"/>
    </row>
    <row r="87" spans="1:15" s="16" customFormat="1" ht="390" customHeight="1" x14ac:dyDescent="0.3">
      <c r="A87" s="62">
        <v>77</v>
      </c>
      <c r="B87" s="10" t="s">
        <v>492</v>
      </c>
      <c r="C87" s="10">
        <v>118</v>
      </c>
      <c r="D87" s="11" t="s">
        <v>28</v>
      </c>
      <c r="E87" s="23">
        <v>66</v>
      </c>
      <c r="F87" s="27" t="s">
        <v>74</v>
      </c>
      <c r="G87" s="27">
        <v>2</v>
      </c>
      <c r="H87" s="12" t="s">
        <v>289</v>
      </c>
      <c r="I87" s="31">
        <v>4</v>
      </c>
      <c r="J87" s="34" t="s">
        <v>493</v>
      </c>
      <c r="K87" s="30">
        <v>100</v>
      </c>
      <c r="L87" s="11" t="s">
        <v>391</v>
      </c>
      <c r="M87" s="69">
        <v>43100</v>
      </c>
      <c r="N87" s="15"/>
      <c r="O87" s="15"/>
    </row>
    <row r="88" spans="1:15" s="16" customFormat="1" ht="309" customHeight="1" x14ac:dyDescent="0.3">
      <c r="A88" s="62">
        <v>78</v>
      </c>
      <c r="B88" s="10" t="s">
        <v>494</v>
      </c>
      <c r="C88" s="10">
        <v>118</v>
      </c>
      <c r="D88" s="11" t="s">
        <v>28</v>
      </c>
      <c r="E88" s="23">
        <v>66</v>
      </c>
      <c r="F88" s="27" t="s">
        <v>290</v>
      </c>
      <c r="G88" s="27">
        <v>1</v>
      </c>
      <c r="H88" s="12" t="s">
        <v>495</v>
      </c>
      <c r="I88" s="13">
        <v>1</v>
      </c>
      <c r="J88" s="36" t="s">
        <v>496</v>
      </c>
      <c r="K88" s="30">
        <v>100</v>
      </c>
      <c r="L88" s="11" t="s">
        <v>391</v>
      </c>
      <c r="M88" s="69">
        <v>43100</v>
      </c>
      <c r="N88" s="15"/>
      <c r="O88" s="15"/>
    </row>
    <row r="89" spans="1:15" s="16" customFormat="1" ht="405.75" customHeight="1" x14ac:dyDescent="0.3">
      <c r="A89" s="62">
        <v>79</v>
      </c>
      <c r="B89" s="10" t="s">
        <v>497</v>
      </c>
      <c r="C89" s="10">
        <v>118</v>
      </c>
      <c r="D89" s="11" t="s">
        <v>28</v>
      </c>
      <c r="E89" s="23">
        <v>66</v>
      </c>
      <c r="F89" s="27" t="s">
        <v>291</v>
      </c>
      <c r="G89" s="27">
        <v>1</v>
      </c>
      <c r="H89" s="12" t="s">
        <v>292</v>
      </c>
      <c r="I89" s="37">
        <v>1</v>
      </c>
      <c r="J89" s="34" t="s">
        <v>498</v>
      </c>
      <c r="K89" s="30">
        <v>100</v>
      </c>
      <c r="L89" s="11" t="s">
        <v>391</v>
      </c>
      <c r="M89" s="69">
        <v>43100</v>
      </c>
      <c r="N89" s="15"/>
      <c r="O89" s="15"/>
    </row>
    <row r="90" spans="1:15" s="16" customFormat="1" ht="368.25" customHeight="1" x14ac:dyDescent="0.3">
      <c r="A90" s="62">
        <v>80</v>
      </c>
      <c r="B90" s="10" t="s">
        <v>499</v>
      </c>
      <c r="C90" s="10">
        <v>118</v>
      </c>
      <c r="D90" s="11" t="s">
        <v>28</v>
      </c>
      <c r="E90" s="23">
        <v>66</v>
      </c>
      <c r="F90" s="27" t="s">
        <v>293</v>
      </c>
      <c r="G90" s="27">
        <v>1</v>
      </c>
      <c r="H90" s="12" t="s">
        <v>500</v>
      </c>
      <c r="I90" s="13">
        <v>1</v>
      </c>
      <c r="J90" s="34" t="s">
        <v>501</v>
      </c>
      <c r="K90" s="30">
        <v>100</v>
      </c>
      <c r="L90" s="11" t="s">
        <v>391</v>
      </c>
      <c r="M90" s="69">
        <v>43100</v>
      </c>
      <c r="N90" s="15"/>
      <c r="O90" s="15"/>
    </row>
    <row r="91" spans="1:15" s="16" customFormat="1" ht="348" customHeight="1" x14ac:dyDescent="0.3">
      <c r="A91" s="62">
        <v>81</v>
      </c>
      <c r="B91" s="10" t="s">
        <v>502</v>
      </c>
      <c r="C91" s="10">
        <v>118</v>
      </c>
      <c r="D91" s="11" t="s">
        <v>28</v>
      </c>
      <c r="E91" s="23">
        <v>66</v>
      </c>
      <c r="F91" s="27" t="s">
        <v>294</v>
      </c>
      <c r="G91" s="27">
        <v>1</v>
      </c>
      <c r="H91" s="12" t="s">
        <v>500</v>
      </c>
      <c r="I91" s="13">
        <v>1</v>
      </c>
      <c r="J91" s="34" t="s">
        <v>501</v>
      </c>
      <c r="K91" s="30">
        <v>100</v>
      </c>
      <c r="L91" s="11" t="s">
        <v>391</v>
      </c>
      <c r="M91" s="69">
        <v>43100</v>
      </c>
      <c r="N91" s="15"/>
      <c r="O91" s="15"/>
    </row>
    <row r="92" spans="1:15" s="16" customFormat="1" ht="360.75" customHeight="1" x14ac:dyDescent="0.3">
      <c r="A92" s="62">
        <v>82</v>
      </c>
      <c r="B92" s="10" t="s">
        <v>503</v>
      </c>
      <c r="C92" s="10">
        <v>118</v>
      </c>
      <c r="D92" s="11" t="s">
        <v>28</v>
      </c>
      <c r="E92" s="23">
        <v>66</v>
      </c>
      <c r="F92" s="27" t="s">
        <v>295</v>
      </c>
      <c r="G92" s="27">
        <v>1</v>
      </c>
      <c r="H92" s="12" t="s">
        <v>296</v>
      </c>
      <c r="I92" s="31">
        <v>1</v>
      </c>
      <c r="J92" s="35" t="s">
        <v>504</v>
      </c>
      <c r="K92" s="30">
        <v>100</v>
      </c>
      <c r="L92" s="11" t="s">
        <v>391</v>
      </c>
      <c r="M92" s="69">
        <v>43100</v>
      </c>
      <c r="N92" s="15"/>
      <c r="O92" s="15"/>
    </row>
    <row r="93" spans="1:15" s="16" customFormat="1" ht="265.5" customHeight="1" x14ac:dyDescent="0.3">
      <c r="A93" s="62">
        <v>83</v>
      </c>
      <c r="B93" s="10" t="s">
        <v>505</v>
      </c>
      <c r="C93" s="10">
        <v>118</v>
      </c>
      <c r="D93" s="11" t="s">
        <v>28</v>
      </c>
      <c r="E93" s="23">
        <v>66</v>
      </c>
      <c r="F93" s="27" t="s">
        <v>297</v>
      </c>
      <c r="G93" s="27">
        <v>1</v>
      </c>
      <c r="H93" s="27" t="s">
        <v>298</v>
      </c>
      <c r="I93" s="13">
        <v>1</v>
      </c>
      <c r="J93" s="35" t="s">
        <v>506</v>
      </c>
      <c r="K93" s="30">
        <v>100</v>
      </c>
      <c r="L93" s="11" t="s">
        <v>391</v>
      </c>
      <c r="M93" s="69">
        <v>43100</v>
      </c>
      <c r="N93" s="15"/>
      <c r="O93" s="15"/>
    </row>
    <row r="94" spans="1:15" s="16" customFormat="1" ht="409.6" customHeight="1" x14ac:dyDescent="0.3">
      <c r="A94" s="62">
        <v>84</v>
      </c>
      <c r="B94" s="10" t="s">
        <v>507</v>
      </c>
      <c r="C94" s="10">
        <v>118</v>
      </c>
      <c r="D94" s="11" t="s">
        <v>28</v>
      </c>
      <c r="E94" s="23">
        <v>66</v>
      </c>
      <c r="F94" s="27" t="s">
        <v>299</v>
      </c>
      <c r="G94" s="27">
        <v>2</v>
      </c>
      <c r="H94" s="12" t="s">
        <v>300</v>
      </c>
      <c r="I94" s="38">
        <v>1</v>
      </c>
      <c r="J94" s="39" t="s">
        <v>508</v>
      </c>
      <c r="K94" s="30">
        <v>100</v>
      </c>
      <c r="L94" s="11" t="s">
        <v>391</v>
      </c>
      <c r="M94" s="69">
        <v>43100</v>
      </c>
      <c r="N94" s="15"/>
      <c r="O94" s="15"/>
    </row>
    <row r="95" spans="1:15" s="16" customFormat="1" ht="75" x14ac:dyDescent="0.3">
      <c r="A95" s="62">
        <v>85</v>
      </c>
      <c r="B95" s="10" t="s">
        <v>509</v>
      </c>
      <c r="C95" s="10">
        <v>118</v>
      </c>
      <c r="D95" s="11" t="s">
        <v>28</v>
      </c>
      <c r="E95" s="23">
        <v>66</v>
      </c>
      <c r="F95" s="27" t="s">
        <v>196</v>
      </c>
      <c r="G95" s="27">
        <v>1</v>
      </c>
      <c r="H95" s="12" t="s">
        <v>301</v>
      </c>
      <c r="I95" s="13">
        <v>1</v>
      </c>
      <c r="J95" s="14" t="s">
        <v>510</v>
      </c>
      <c r="K95" s="30">
        <v>100</v>
      </c>
      <c r="L95" s="11" t="s">
        <v>391</v>
      </c>
      <c r="M95" s="69">
        <v>43100</v>
      </c>
      <c r="N95" s="15"/>
      <c r="O95" s="15"/>
    </row>
    <row r="96" spans="1:15" s="16" customFormat="1" ht="105.75" customHeight="1" x14ac:dyDescent="0.3">
      <c r="A96" s="62">
        <v>86</v>
      </c>
      <c r="B96" s="10" t="s">
        <v>511</v>
      </c>
      <c r="C96" s="10">
        <v>118</v>
      </c>
      <c r="D96" s="11" t="s">
        <v>28</v>
      </c>
      <c r="E96" s="23">
        <v>66</v>
      </c>
      <c r="F96" s="27" t="s">
        <v>302</v>
      </c>
      <c r="G96" s="27">
        <v>1</v>
      </c>
      <c r="H96" s="12" t="s">
        <v>303</v>
      </c>
      <c r="I96" s="13">
        <v>1</v>
      </c>
      <c r="J96" s="70" t="s">
        <v>512</v>
      </c>
      <c r="K96" s="11">
        <v>100</v>
      </c>
      <c r="L96" s="11" t="s">
        <v>391</v>
      </c>
      <c r="M96" s="69">
        <v>43100</v>
      </c>
      <c r="N96" s="15"/>
      <c r="O96" s="15"/>
    </row>
    <row r="97" spans="1:15" s="16" customFormat="1" ht="269.25" customHeight="1" x14ac:dyDescent="0.3">
      <c r="A97" s="62">
        <v>87</v>
      </c>
      <c r="B97" s="10" t="s">
        <v>513</v>
      </c>
      <c r="C97" s="10">
        <v>118</v>
      </c>
      <c r="D97" s="11" t="s">
        <v>28</v>
      </c>
      <c r="E97" s="23">
        <v>66</v>
      </c>
      <c r="F97" s="27" t="s">
        <v>304</v>
      </c>
      <c r="G97" s="27">
        <v>1</v>
      </c>
      <c r="H97" s="12" t="s">
        <v>305</v>
      </c>
      <c r="I97" s="13">
        <v>1</v>
      </c>
      <c r="J97" s="14" t="s">
        <v>514</v>
      </c>
      <c r="K97" s="11">
        <v>100</v>
      </c>
      <c r="L97" s="11" t="s">
        <v>391</v>
      </c>
      <c r="M97" s="69">
        <v>43100</v>
      </c>
      <c r="N97" s="15"/>
      <c r="O97" s="15"/>
    </row>
    <row r="98" spans="1:15" s="16" customFormat="1" ht="273" customHeight="1" thickBot="1" x14ac:dyDescent="0.35">
      <c r="A98" s="62">
        <v>88</v>
      </c>
      <c r="B98" s="10" t="s">
        <v>515</v>
      </c>
      <c r="C98" s="10">
        <v>118</v>
      </c>
      <c r="D98" s="11" t="s">
        <v>28</v>
      </c>
      <c r="E98" s="23">
        <v>66</v>
      </c>
      <c r="F98" s="27" t="s">
        <v>306</v>
      </c>
      <c r="G98" s="27">
        <v>2</v>
      </c>
      <c r="H98" s="12" t="s">
        <v>307</v>
      </c>
      <c r="I98" s="37">
        <v>1</v>
      </c>
      <c r="J98" s="20" t="s">
        <v>516</v>
      </c>
      <c r="K98" s="11">
        <v>100</v>
      </c>
      <c r="L98" s="11" t="s">
        <v>391</v>
      </c>
      <c r="M98" s="69">
        <v>43100</v>
      </c>
      <c r="N98" s="15"/>
      <c r="O98" s="15"/>
    </row>
    <row r="99" spans="1:15" s="16" customFormat="1" ht="409.5" customHeight="1" thickBot="1" x14ac:dyDescent="0.35">
      <c r="A99" s="62">
        <v>89</v>
      </c>
      <c r="B99" s="10" t="s">
        <v>517</v>
      </c>
      <c r="C99" s="10">
        <v>118</v>
      </c>
      <c r="D99" s="40" t="s">
        <v>28</v>
      </c>
      <c r="E99" s="23">
        <v>80</v>
      </c>
      <c r="F99" s="40" t="s">
        <v>308</v>
      </c>
      <c r="G99" s="40">
        <v>1</v>
      </c>
      <c r="H99" s="41" t="s">
        <v>309</v>
      </c>
      <c r="I99" s="42">
        <v>1</v>
      </c>
      <c r="J99" s="43" t="s">
        <v>518</v>
      </c>
      <c r="K99" s="11">
        <v>100</v>
      </c>
      <c r="L99" s="11" t="s">
        <v>391</v>
      </c>
      <c r="M99" s="69">
        <v>43100</v>
      </c>
      <c r="N99" s="15"/>
      <c r="O99" s="15"/>
    </row>
    <row r="100" spans="1:15" s="16" customFormat="1" ht="409.5" customHeight="1" thickBot="1" x14ac:dyDescent="0.35">
      <c r="A100" s="62">
        <v>90</v>
      </c>
      <c r="B100" s="10" t="s">
        <v>519</v>
      </c>
      <c r="C100" s="10">
        <v>118</v>
      </c>
      <c r="D100" s="40" t="s">
        <v>28</v>
      </c>
      <c r="E100" s="23">
        <v>80</v>
      </c>
      <c r="F100" s="40" t="s">
        <v>310</v>
      </c>
      <c r="G100" s="40">
        <v>1</v>
      </c>
      <c r="H100" s="41" t="s">
        <v>311</v>
      </c>
      <c r="I100" s="42">
        <v>1</v>
      </c>
      <c r="J100" s="29" t="s">
        <v>520</v>
      </c>
      <c r="K100" s="11">
        <v>100</v>
      </c>
      <c r="L100" s="11" t="s">
        <v>391</v>
      </c>
      <c r="M100" s="69">
        <v>43100</v>
      </c>
      <c r="N100" s="15"/>
      <c r="O100" s="15"/>
    </row>
    <row r="101" spans="1:15" s="16" customFormat="1" ht="408.75" customHeight="1" x14ac:dyDescent="0.3">
      <c r="A101" s="62">
        <v>91</v>
      </c>
      <c r="B101" s="10" t="s">
        <v>521</v>
      </c>
      <c r="C101" s="10">
        <v>118</v>
      </c>
      <c r="D101" s="40" t="s">
        <v>28</v>
      </c>
      <c r="E101" s="23">
        <v>80</v>
      </c>
      <c r="F101" s="23" t="s">
        <v>312</v>
      </c>
      <c r="G101" s="23">
        <v>1</v>
      </c>
      <c r="H101" s="12" t="s">
        <v>313</v>
      </c>
      <c r="I101" s="28">
        <v>0.5</v>
      </c>
      <c r="J101" s="29" t="s">
        <v>522</v>
      </c>
      <c r="K101" s="11">
        <v>50</v>
      </c>
      <c r="L101" s="11" t="s">
        <v>391</v>
      </c>
      <c r="M101" s="69">
        <v>43100</v>
      </c>
      <c r="N101" s="15"/>
      <c r="O101" s="15"/>
    </row>
    <row r="102" spans="1:15" s="16" customFormat="1" ht="408.75" customHeight="1" x14ac:dyDescent="0.3">
      <c r="A102" s="62">
        <v>92</v>
      </c>
      <c r="B102" s="44" t="s">
        <v>523</v>
      </c>
      <c r="C102" s="10">
        <v>118</v>
      </c>
      <c r="D102" s="40" t="s">
        <v>28</v>
      </c>
      <c r="E102" s="23">
        <v>80</v>
      </c>
      <c r="F102" s="40" t="s">
        <v>524</v>
      </c>
      <c r="G102" s="40">
        <v>1</v>
      </c>
      <c r="H102" s="12" t="s">
        <v>314</v>
      </c>
      <c r="I102" s="45">
        <v>0.88</v>
      </c>
      <c r="J102" s="29" t="s">
        <v>525</v>
      </c>
      <c r="K102" s="11">
        <v>88</v>
      </c>
      <c r="L102" s="11" t="s">
        <v>391</v>
      </c>
      <c r="M102" s="69">
        <v>43100</v>
      </c>
      <c r="N102" s="15"/>
      <c r="O102" s="15"/>
    </row>
    <row r="103" spans="1:15" s="16" customFormat="1" ht="409.6" customHeight="1" x14ac:dyDescent="0.3">
      <c r="A103" s="62">
        <v>93</v>
      </c>
      <c r="B103" s="10" t="s">
        <v>526</v>
      </c>
      <c r="C103" s="10">
        <v>118</v>
      </c>
      <c r="D103" s="40" t="s">
        <v>28</v>
      </c>
      <c r="E103" s="23">
        <v>80</v>
      </c>
      <c r="F103" s="40" t="s">
        <v>315</v>
      </c>
      <c r="G103" s="40">
        <v>1</v>
      </c>
      <c r="H103" s="12" t="s">
        <v>316</v>
      </c>
      <c r="I103" s="45">
        <v>0.1</v>
      </c>
      <c r="J103" s="29" t="s">
        <v>527</v>
      </c>
      <c r="K103" s="11">
        <v>88</v>
      </c>
      <c r="L103" s="11" t="s">
        <v>391</v>
      </c>
      <c r="M103" s="15">
        <v>43100</v>
      </c>
      <c r="N103" s="15"/>
      <c r="O103" s="15"/>
    </row>
    <row r="104" spans="1:15" s="16" customFormat="1" ht="408.75" customHeight="1" x14ac:dyDescent="0.3">
      <c r="A104" s="62">
        <v>94</v>
      </c>
      <c r="B104" s="44" t="s">
        <v>528</v>
      </c>
      <c r="C104" s="10">
        <v>118</v>
      </c>
      <c r="D104" s="11" t="s">
        <v>28</v>
      </c>
      <c r="E104" s="23">
        <v>66</v>
      </c>
      <c r="F104" s="27" t="s">
        <v>317</v>
      </c>
      <c r="G104" s="27">
        <v>1</v>
      </c>
      <c r="H104" s="12" t="s">
        <v>318</v>
      </c>
      <c r="I104" s="13">
        <v>0.8</v>
      </c>
      <c r="J104" s="70" t="s">
        <v>529</v>
      </c>
      <c r="K104" s="30">
        <v>80</v>
      </c>
      <c r="L104" s="11" t="s">
        <v>391</v>
      </c>
      <c r="M104" s="15">
        <v>43100</v>
      </c>
      <c r="N104" s="15"/>
      <c r="O104" s="15"/>
    </row>
    <row r="105" spans="1:15" s="16" customFormat="1" ht="150" customHeight="1" x14ac:dyDescent="0.3">
      <c r="A105" s="62">
        <v>95</v>
      </c>
      <c r="B105" s="44" t="s">
        <v>530</v>
      </c>
      <c r="C105" s="10">
        <v>118</v>
      </c>
      <c r="D105" s="40" t="s">
        <v>28</v>
      </c>
      <c r="E105" s="23">
        <v>80</v>
      </c>
      <c r="F105" s="40" t="s">
        <v>319</v>
      </c>
      <c r="G105" s="40">
        <v>1</v>
      </c>
      <c r="H105" s="40" t="s">
        <v>320</v>
      </c>
      <c r="I105" s="42">
        <v>1</v>
      </c>
      <c r="J105" s="29" t="s">
        <v>531</v>
      </c>
      <c r="K105" s="30">
        <v>100</v>
      </c>
      <c r="L105" s="11" t="s">
        <v>391</v>
      </c>
      <c r="M105" s="15">
        <v>43100</v>
      </c>
      <c r="N105" s="15"/>
      <c r="O105" s="15"/>
    </row>
    <row r="106" spans="1:15" ht="45.75" customHeight="1" x14ac:dyDescent="0.25">
      <c r="A106" s="62">
        <f>+A105+1</f>
        <v>96</v>
      </c>
      <c r="B106" s="50" t="s">
        <v>321</v>
      </c>
      <c r="C106" s="51">
        <v>118</v>
      </c>
      <c r="D106" s="52" t="s">
        <v>322</v>
      </c>
      <c r="E106" s="52">
        <v>65</v>
      </c>
      <c r="F106" s="53" t="s">
        <v>323</v>
      </c>
      <c r="G106" s="54">
        <v>1</v>
      </c>
      <c r="H106" s="55" t="s">
        <v>325</v>
      </c>
      <c r="I106" s="46">
        <v>0</v>
      </c>
      <c r="J106" s="55" t="s">
        <v>532</v>
      </c>
      <c r="K106" s="72">
        <v>0</v>
      </c>
      <c r="L106" s="53"/>
      <c r="M106" s="73"/>
      <c r="N106" s="56"/>
      <c r="O106" s="56"/>
    </row>
    <row r="107" spans="1:15" ht="45.75" customHeight="1" x14ac:dyDescent="0.25">
      <c r="A107" s="62">
        <f t="shared" ref="A107:A116" si="0">+A106+1</f>
        <v>97</v>
      </c>
      <c r="B107" s="50" t="s">
        <v>326</v>
      </c>
      <c r="C107" s="51">
        <v>118</v>
      </c>
      <c r="D107" s="52" t="s">
        <v>322</v>
      </c>
      <c r="E107" s="52">
        <v>65</v>
      </c>
      <c r="F107" s="53" t="s">
        <v>323</v>
      </c>
      <c r="G107" s="54">
        <v>2</v>
      </c>
      <c r="H107" s="55" t="s">
        <v>329</v>
      </c>
      <c r="I107" s="46">
        <v>0</v>
      </c>
      <c r="J107" s="55" t="s">
        <v>532</v>
      </c>
      <c r="K107" s="72">
        <v>0</v>
      </c>
      <c r="L107" s="53"/>
      <c r="M107" s="73"/>
      <c r="N107" s="56"/>
      <c r="O107" s="56"/>
    </row>
    <row r="108" spans="1:15" ht="45.75" customHeight="1" x14ac:dyDescent="0.25">
      <c r="A108" s="62">
        <f t="shared" si="0"/>
        <v>98</v>
      </c>
      <c r="B108" s="50" t="s">
        <v>330</v>
      </c>
      <c r="C108" s="51">
        <v>118</v>
      </c>
      <c r="D108" s="52" t="s">
        <v>322</v>
      </c>
      <c r="E108" s="52">
        <v>65</v>
      </c>
      <c r="F108" s="53" t="s">
        <v>331</v>
      </c>
      <c r="G108" s="54">
        <v>1</v>
      </c>
      <c r="H108" s="55" t="s">
        <v>334</v>
      </c>
      <c r="I108" s="46">
        <v>0</v>
      </c>
      <c r="J108" s="55" t="s">
        <v>532</v>
      </c>
      <c r="K108" s="72">
        <v>0</v>
      </c>
      <c r="L108" s="57"/>
      <c r="M108" s="73"/>
      <c r="N108" s="56"/>
      <c r="O108" s="56"/>
    </row>
    <row r="109" spans="1:15" ht="45.75" customHeight="1" x14ac:dyDescent="0.25">
      <c r="A109" s="62">
        <f t="shared" si="0"/>
        <v>99</v>
      </c>
      <c r="B109" s="50" t="s">
        <v>335</v>
      </c>
      <c r="C109" s="51">
        <v>118</v>
      </c>
      <c r="D109" s="52" t="s">
        <v>322</v>
      </c>
      <c r="E109" s="52">
        <v>65</v>
      </c>
      <c r="F109" s="53" t="s">
        <v>336</v>
      </c>
      <c r="G109" s="54">
        <v>1</v>
      </c>
      <c r="H109" s="55" t="s">
        <v>339</v>
      </c>
      <c r="I109" s="46">
        <v>0</v>
      </c>
      <c r="J109" s="55" t="s">
        <v>532</v>
      </c>
      <c r="K109" s="72">
        <v>0</v>
      </c>
      <c r="L109" s="53"/>
      <c r="M109" s="73"/>
      <c r="N109" s="56"/>
      <c r="O109" s="56"/>
    </row>
    <row r="110" spans="1:15" ht="45.75" customHeight="1" x14ac:dyDescent="0.25">
      <c r="A110" s="62">
        <f t="shared" si="0"/>
        <v>100</v>
      </c>
      <c r="B110" s="50" t="s">
        <v>340</v>
      </c>
      <c r="C110" s="51">
        <v>118</v>
      </c>
      <c r="D110" s="52" t="s">
        <v>322</v>
      </c>
      <c r="E110" s="52">
        <v>65</v>
      </c>
      <c r="F110" s="53" t="s">
        <v>341</v>
      </c>
      <c r="G110" s="54">
        <v>1</v>
      </c>
      <c r="H110" s="55" t="s">
        <v>339</v>
      </c>
      <c r="I110" s="46">
        <v>0</v>
      </c>
      <c r="J110" s="55" t="s">
        <v>532</v>
      </c>
      <c r="K110" s="72">
        <v>0</v>
      </c>
      <c r="L110" s="53"/>
      <c r="M110" s="73"/>
      <c r="N110" s="56"/>
      <c r="O110" s="56"/>
    </row>
    <row r="111" spans="1:15" ht="45.75" customHeight="1" x14ac:dyDescent="0.25">
      <c r="A111" s="62">
        <f t="shared" si="0"/>
        <v>101</v>
      </c>
      <c r="B111" s="50" t="s">
        <v>343</v>
      </c>
      <c r="C111" s="51">
        <v>118</v>
      </c>
      <c r="D111" s="52" t="s">
        <v>322</v>
      </c>
      <c r="E111" s="52">
        <v>65</v>
      </c>
      <c r="F111" s="53" t="s">
        <v>344</v>
      </c>
      <c r="G111" s="53">
        <v>1</v>
      </c>
      <c r="H111" s="55" t="s">
        <v>347</v>
      </c>
      <c r="I111" s="46">
        <v>0</v>
      </c>
      <c r="J111" s="55" t="s">
        <v>532</v>
      </c>
      <c r="K111" s="72">
        <v>0</v>
      </c>
      <c r="L111" s="53"/>
      <c r="M111" s="73"/>
      <c r="N111" s="56"/>
      <c r="O111" s="56"/>
    </row>
    <row r="112" spans="1:15" ht="45.75" customHeight="1" x14ac:dyDescent="0.25">
      <c r="A112" s="62">
        <f t="shared" si="0"/>
        <v>102</v>
      </c>
      <c r="B112" s="50" t="s">
        <v>348</v>
      </c>
      <c r="C112" s="51">
        <v>118</v>
      </c>
      <c r="D112" s="52" t="s">
        <v>322</v>
      </c>
      <c r="E112" s="52">
        <v>65</v>
      </c>
      <c r="F112" s="53" t="s">
        <v>349</v>
      </c>
      <c r="G112" s="53">
        <v>1</v>
      </c>
      <c r="H112" s="74" t="s">
        <v>352</v>
      </c>
      <c r="I112" s="46">
        <v>0</v>
      </c>
      <c r="J112" s="55" t="s">
        <v>532</v>
      </c>
      <c r="K112" s="72">
        <v>0</v>
      </c>
      <c r="L112" s="53"/>
      <c r="M112" s="73"/>
      <c r="N112" s="56"/>
      <c r="O112" s="56"/>
    </row>
    <row r="113" spans="1:15" ht="45.75" customHeight="1" x14ac:dyDescent="0.25">
      <c r="A113" s="62">
        <f t="shared" si="0"/>
        <v>103</v>
      </c>
      <c r="B113" s="50" t="s">
        <v>353</v>
      </c>
      <c r="C113" s="51">
        <v>118</v>
      </c>
      <c r="D113" s="52" t="s">
        <v>322</v>
      </c>
      <c r="E113" s="52">
        <v>64</v>
      </c>
      <c r="F113" s="75" t="s">
        <v>310</v>
      </c>
      <c r="G113" s="59">
        <v>1</v>
      </c>
      <c r="H113" s="60" t="s">
        <v>354</v>
      </c>
      <c r="I113" s="46">
        <v>0</v>
      </c>
      <c r="J113" s="55" t="s">
        <v>532</v>
      </c>
      <c r="K113" s="72">
        <v>0</v>
      </c>
      <c r="L113" s="59"/>
      <c r="M113" s="76"/>
      <c r="N113" s="61"/>
      <c r="O113" s="56"/>
    </row>
    <row r="114" spans="1:15" ht="45.75" customHeight="1" x14ac:dyDescent="0.25">
      <c r="A114" s="62">
        <f t="shared" si="0"/>
        <v>104</v>
      </c>
      <c r="B114" s="50" t="s">
        <v>356</v>
      </c>
      <c r="C114" s="51">
        <v>118</v>
      </c>
      <c r="D114" s="52" t="s">
        <v>322</v>
      </c>
      <c r="E114" s="52">
        <v>64</v>
      </c>
      <c r="F114" s="58" t="s">
        <v>357</v>
      </c>
      <c r="G114" s="54">
        <v>1</v>
      </c>
      <c r="H114" s="54" t="s">
        <v>334</v>
      </c>
      <c r="I114" s="46">
        <v>0</v>
      </c>
      <c r="J114" s="55" t="s">
        <v>532</v>
      </c>
      <c r="K114" s="72">
        <v>0</v>
      </c>
      <c r="L114" s="54"/>
      <c r="M114" s="77"/>
      <c r="N114" s="56"/>
      <c r="O114" s="56"/>
    </row>
    <row r="115" spans="1:15" ht="45.75" customHeight="1" x14ac:dyDescent="0.25">
      <c r="A115" s="62">
        <f t="shared" si="0"/>
        <v>105</v>
      </c>
      <c r="B115" s="50" t="s">
        <v>358</v>
      </c>
      <c r="C115" s="51">
        <v>118</v>
      </c>
      <c r="D115" s="52" t="s">
        <v>322</v>
      </c>
      <c r="E115" s="52">
        <v>64</v>
      </c>
      <c r="F115" s="75" t="s">
        <v>359</v>
      </c>
      <c r="G115" s="54">
        <v>1</v>
      </c>
      <c r="H115" s="60" t="s">
        <v>361</v>
      </c>
      <c r="I115" s="46">
        <v>0</v>
      </c>
      <c r="J115" s="55" t="s">
        <v>532</v>
      </c>
      <c r="K115" s="72">
        <v>0</v>
      </c>
      <c r="L115" s="59"/>
      <c r="M115" s="76"/>
      <c r="N115" s="61"/>
      <c r="O115" s="56"/>
    </row>
    <row r="116" spans="1:15" ht="45.75" customHeight="1" x14ac:dyDescent="0.25">
      <c r="A116" s="62">
        <f t="shared" si="0"/>
        <v>106</v>
      </c>
      <c r="B116" s="50" t="s">
        <v>363</v>
      </c>
      <c r="C116" s="51">
        <v>118</v>
      </c>
      <c r="D116" s="52" t="s">
        <v>322</v>
      </c>
      <c r="E116" s="52">
        <v>64</v>
      </c>
      <c r="F116" s="75" t="s">
        <v>364</v>
      </c>
      <c r="G116" s="54">
        <v>1</v>
      </c>
      <c r="H116" s="60" t="s">
        <v>361</v>
      </c>
      <c r="I116" s="46">
        <v>0</v>
      </c>
      <c r="J116" s="55" t="s">
        <v>532</v>
      </c>
      <c r="K116" s="72">
        <v>0</v>
      </c>
      <c r="L116" s="59"/>
      <c r="M116" s="76"/>
      <c r="N116" s="61"/>
      <c r="O116" s="56"/>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366</v>
      </c>
      <c r="B350996" s="5" t="s">
        <v>391</v>
      </c>
    </row>
    <row r="350997" spans="1:2" x14ac:dyDescent="0.25">
      <c r="A350997" s="1" t="s">
        <v>367</v>
      </c>
      <c r="B350997" s="5" t="s">
        <v>533</v>
      </c>
    </row>
    <row r="350998" spans="1:2" x14ac:dyDescent="0.25">
      <c r="A350998" s="1" t="s">
        <v>368</v>
      </c>
    </row>
    <row r="350999" spans="1:2" x14ac:dyDescent="0.25">
      <c r="A350999" s="1" t="s">
        <v>369</v>
      </c>
    </row>
    <row r="351000" spans="1:2" x14ac:dyDescent="0.25">
      <c r="A351000" s="1" t="s">
        <v>370</v>
      </c>
    </row>
    <row r="351001" spans="1:2" x14ac:dyDescent="0.25">
      <c r="A351001" s="1" t="s">
        <v>371</v>
      </c>
    </row>
    <row r="351002" spans="1:2" x14ac:dyDescent="0.25">
      <c r="A351002" s="1" t="s">
        <v>372</v>
      </c>
    </row>
    <row r="351003" spans="1:2" x14ac:dyDescent="0.25">
      <c r="A351003" s="1" t="s">
        <v>373</v>
      </c>
    </row>
    <row r="351004" spans="1:2" x14ac:dyDescent="0.25">
      <c r="A351004" s="1" t="s">
        <v>374</v>
      </c>
    </row>
    <row r="351005" spans="1:2" x14ac:dyDescent="0.25">
      <c r="A351005" s="1" t="s">
        <v>375</v>
      </c>
    </row>
    <row r="351006" spans="1:2" x14ac:dyDescent="0.25">
      <c r="A351006" s="1" t="s">
        <v>28</v>
      </c>
    </row>
    <row r="351007" spans="1:2" x14ac:dyDescent="0.25">
      <c r="A351007" s="1" t="s">
        <v>322</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Sgm Mayo 2019 Con nuevo P</vt:lpstr>
      <vt:lpstr>CB-0402S  PM SEGUIMIENTO</vt:lpstr>
      <vt:lpstr>'PM CB Sgm Mayo 2019 Con nuevo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2019-07-26T20:02:03Z</dcterms:modified>
  <cp:category/>
  <cp:contentStatus/>
</cp:coreProperties>
</file>